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fm\Local Documents\PRESENTATIONS\TEACHING\EM3\powerpoint\8) planewaves\"/>
    </mc:Choice>
  </mc:AlternateContent>
  <bookViews>
    <workbookView xWindow="0" yWindow="0" windowWidth="28800" windowHeight="14100"/>
  </bookViews>
  <sheets>
    <sheet name="Sheet1" sheetId="1" r:id="rId1"/>
    <sheet name="Med(1)" sheetId="2" r:id="rId2"/>
    <sheet name="Sheet3" sheetId="3" r:id="rId3"/>
  </sheets>
  <definedNames>
    <definedName name="_GoBack" localSheetId="0">Sheet1!$F$5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S15" i="3"/>
  <c r="M19" i="3"/>
  <c r="I18" i="3"/>
  <c r="I19" i="3" s="1"/>
  <c r="K17" i="3"/>
  <c r="J17" i="3"/>
  <c r="I17" i="3"/>
  <c r="L17" i="3" s="1"/>
  <c r="L19" i="3" s="1"/>
  <c r="M16" i="3"/>
  <c r="L16" i="3"/>
  <c r="I15" i="3"/>
  <c r="I16" i="3" s="1"/>
  <c r="L14" i="3"/>
  <c r="K14" i="3"/>
  <c r="J14" i="3"/>
  <c r="I14" i="3"/>
  <c r="M13" i="3"/>
  <c r="L13" i="3"/>
  <c r="I12" i="3"/>
  <c r="I13" i="3" s="1"/>
  <c r="L11" i="3"/>
  <c r="K11" i="3"/>
  <c r="J11" i="3"/>
  <c r="I11" i="3"/>
  <c r="M10" i="3"/>
  <c r="L10" i="3"/>
  <c r="I9" i="3"/>
  <c r="I10" i="3" s="1"/>
  <c r="L8" i="3"/>
  <c r="K8" i="3"/>
  <c r="J8" i="3"/>
  <c r="I8" i="3"/>
  <c r="M7" i="3"/>
  <c r="L7" i="3"/>
  <c r="I6" i="3"/>
  <c r="I7" i="3" s="1"/>
  <c r="L5" i="3"/>
  <c r="K5" i="3"/>
  <c r="J5" i="3"/>
  <c r="I5" i="3"/>
  <c r="M4" i="3"/>
  <c r="L4" i="3"/>
  <c r="I3" i="3"/>
  <c r="I4" i="3" s="1"/>
  <c r="O2" i="3"/>
  <c r="N2" i="3"/>
  <c r="L2" i="3"/>
  <c r="K2" i="3"/>
  <c r="J2" i="3"/>
  <c r="I2" i="3"/>
  <c r="A21" i="3"/>
  <c r="A20" i="3" s="1"/>
  <c r="A19" i="3" s="1"/>
  <c r="A18" i="3" s="1"/>
  <c r="A17" i="3" s="1"/>
  <c r="A16" i="3" s="1"/>
  <c r="A22" i="3"/>
  <c r="M22" i="3"/>
  <c r="K20" i="3"/>
  <c r="J20" i="3"/>
  <c r="A15" i="3" l="1"/>
  <c r="M2023" i="3"/>
  <c r="M2020" i="3"/>
  <c r="M2017" i="3"/>
  <c r="M2014" i="3"/>
  <c r="M2011" i="3"/>
  <c r="M2008" i="3"/>
  <c r="M2005" i="3"/>
  <c r="M2002" i="3"/>
  <c r="M1999" i="3"/>
  <c r="M1996" i="3"/>
  <c r="M1993" i="3"/>
  <c r="M1990" i="3"/>
  <c r="M1987" i="3"/>
  <c r="M1984" i="3"/>
  <c r="M1981" i="3"/>
  <c r="M1978" i="3"/>
  <c r="M1975" i="3"/>
  <c r="M1972" i="3"/>
  <c r="M1969" i="3"/>
  <c r="M1966" i="3"/>
  <c r="M1963" i="3"/>
  <c r="M1960" i="3"/>
  <c r="M1957" i="3"/>
  <c r="M1954" i="3"/>
  <c r="M1951" i="3"/>
  <c r="M1948" i="3"/>
  <c r="M1945" i="3"/>
  <c r="M1942" i="3"/>
  <c r="M1939" i="3"/>
  <c r="M1936" i="3"/>
  <c r="M1933" i="3"/>
  <c r="M1930" i="3"/>
  <c r="M1927" i="3"/>
  <c r="M1924" i="3"/>
  <c r="M1921" i="3"/>
  <c r="M1918" i="3"/>
  <c r="M1915" i="3"/>
  <c r="M1912" i="3"/>
  <c r="M1909" i="3"/>
  <c r="M1906" i="3"/>
  <c r="M1903" i="3"/>
  <c r="M1900" i="3"/>
  <c r="M1897" i="3"/>
  <c r="M1894" i="3"/>
  <c r="M1891" i="3"/>
  <c r="M1888" i="3"/>
  <c r="M1885" i="3"/>
  <c r="M1882" i="3"/>
  <c r="M1879" i="3"/>
  <c r="M1876" i="3"/>
  <c r="M1873" i="3"/>
  <c r="M1870" i="3"/>
  <c r="M1867" i="3"/>
  <c r="M1864" i="3"/>
  <c r="M1861" i="3"/>
  <c r="M1858" i="3"/>
  <c r="M1855" i="3"/>
  <c r="M1852" i="3"/>
  <c r="M1849" i="3"/>
  <c r="M1846" i="3"/>
  <c r="M1843" i="3"/>
  <c r="M1840" i="3"/>
  <c r="M1837" i="3"/>
  <c r="M1834" i="3"/>
  <c r="M1831" i="3"/>
  <c r="M1828" i="3"/>
  <c r="M1825" i="3"/>
  <c r="M1822" i="3"/>
  <c r="M1819" i="3"/>
  <c r="M1816" i="3"/>
  <c r="M1813" i="3"/>
  <c r="M1810" i="3"/>
  <c r="M1807" i="3"/>
  <c r="M1804" i="3"/>
  <c r="M1801" i="3"/>
  <c r="M1798" i="3"/>
  <c r="M1795" i="3"/>
  <c r="M1792" i="3"/>
  <c r="M1789" i="3"/>
  <c r="M1786" i="3"/>
  <c r="M1783" i="3"/>
  <c r="M1780" i="3"/>
  <c r="M1777" i="3"/>
  <c r="M1774" i="3"/>
  <c r="M1771" i="3"/>
  <c r="M1768" i="3"/>
  <c r="M1765" i="3"/>
  <c r="M1762" i="3"/>
  <c r="M1759" i="3"/>
  <c r="M1756" i="3"/>
  <c r="M1753" i="3"/>
  <c r="M1750" i="3"/>
  <c r="M1747" i="3"/>
  <c r="M1744" i="3"/>
  <c r="M1741" i="3"/>
  <c r="M1738" i="3"/>
  <c r="M1735" i="3"/>
  <c r="M1732" i="3"/>
  <c r="M1729" i="3"/>
  <c r="M1726" i="3"/>
  <c r="M1723" i="3"/>
  <c r="M1720" i="3"/>
  <c r="M1717" i="3"/>
  <c r="M1714" i="3"/>
  <c r="M1711" i="3"/>
  <c r="M1708" i="3"/>
  <c r="M1705" i="3"/>
  <c r="M1702" i="3"/>
  <c r="M1699" i="3"/>
  <c r="M1696" i="3"/>
  <c r="M1693" i="3"/>
  <c r="M1690" i="3"/>
  <c r="M1687" i="3"/>
  <c r="M1684" i="3"/>
  <c r="M1681" i="3"/>
  <c r="M1678" i="3"/>
  <c r="M1675" i="3"/>
  <c r="M1672" i="3"/>
  <c r="M1669" i="3"/>
  <c r="M1666" i="3"/>
  <c r="M1663" i="3"/>
  <c r="M1660" i="3"/>
  <c r="M1657" i="3"/>
  <c r="M1654" i="3"/>
  <c r="M1651" i="3"/>
  <c r="M1648" i="3"/>
  <c r="M1645" i="3"/>
  <c r="M1642" i="3"/>
  <c r="M1639" i="3"/>
  <c r="M1636" i="3"/>
  <c r="M1633" i="3"/>
  <c r="M1630" i="3"/>
  <c r="M1627" i="3"/>
  <c r="M1624" i="3"/>
  <c r="M1621" i="3"/>
  <c r="M1618" i="3"/>
  <c r="M1615" i="3"/>
  <c r="M1612" i="3"/>
  <c r="M1609" i="3"/>
  <c r="M1606" i="3"/>
  <c r="M1603" i="3"/>
  <c r="M1600" i="3"/>
  <c r="M1597" i="3"/>
  <c r="M1594" i="3"/>
  <c r="M1591" i="3"/>
  <c r="M1588" i="3"/>
  <c r="M1585" i="3"/>
  <c r="M1582" i="3"/>
  <c r="M1579" i="3"/>
  <c r="M1576" i="3"/>
  <c r="M1573" i="3"/>
  <c r="M1570" i="3"/>
  <c r="M1567" i="3"/>
  <c r="M1564" i="3"/>
  <c r="M1561" i="3"/>
  <c r="M1558" i="3"/>
  <c r="M1555" i="3"/>
  <c r="M1552" i="3"/>
  <c r="M1549" i="3"/>
  <c r="M1546" i="3"/>
  <c r="M1543" i="3"/>
  <c r="M1540" i="3"/>
  <c r="M1537" i="3"/>
  <c r="M1534" i="3"/>
  <c r="M1531" i="3"/>
  <c r="M1528" i="3"/>
  <c r="M1525" i="3"/>
  <c r="M1522" i="3"/>
  <c r="M1519" i="3"/>
  <c r="M1516" i="3"/>
  <c r="M1513" i="3"/>
  <c r="M1510" i="3"/>
  <c r="M1507" i="3"/>
  <c r="M1504" i="3"/>
  <c r="M1501" i="3"/>
  <c r="M1498" i="3"/>
  <c r="M1495" i="3"/>
  <c r="M1492" i="3"/>
  <c r="M1489" i="3"/>
  <c r="M1486" i="3"/>
  <c r="M1483" i="3"/>
  <c r="M1480" i="3"/>
  <c r="M1477" i="3"/>
  <c r="M1474" i="3"/>
  <c r="M1471" i="3"/>
  <c r="M1468" i="3"/>
  <c r="M1465" i="3"/>
  <c r="M1462" i="3"/>
  <c r="M1459" i="3"/>
  <c r="M1456" i="3"/>
  <c r="M1453" i="3"/>
  <c r="M1450" i="3"/>
  <c r="M1447" i="3"/>
  <c r="M1444" i="3"/>
  <c r="M1441" i="3"/>
  <c r="M1438" i="3"/>
  <c r="M1435" i="3"/>
  <c r="M1432" i="3"/>
  <c r="M1429" i="3"/>
  <c r="M1426" i="3"/>
  <c r="M1423" i="3"/>
  <c r="M1420" i="3"/>
  <c r="M1417" i="3"/>
  <c r="M1414" i="3"/>
  <c r="M1411" i="3"/>
  <c r="M1408" i="3"/>
  <c r="M1405" i="3"/>
  <c r="M1402" i="3"/>
  <c r="M1399" i="3"/>
  <c r="M1396" i="3"/>
  <c r="M1393" i="3"/>
  <c r="M1390" i="3"/>
  <c r="M1387" i="3"/>
  <c r="M1384" i="3"/>
  <c r="M1381" i="3"/>
  <c r="M1378" i="3"/>
  <c r="M1375" i="3"/>
  <c r="M1372" i="3"/>
  <c r="M1369" i="3"/>
  <c r="M1366" i="3"/>
  <c r="M1363" i="3"/>
  <c r="M1360" i="3"/>
  <c r="M1357" i="3"/>
  <c r="M1354" i="3"/>
  <c r="M1351" i="3"/>
  <c r="M1348" i="3"/>
  <c r="M1345" i="3"/>
  <c r="M1342" i="3"/>
  <c r="M1339" i="3"/>
  <c r="M1336" i="3"/>
  <c r="M1333" i="3"/>
  <c r="M1330" i="3"/>
  <c r="M1327" i="3"/>
  <c r="M1324" i="3"/>
  <c r="M1321" i="3"/>
  <c r="M1318" i="3"/>
  <c r="M1315" i="3"/>
  <c r="M1312" i="3"/>
  <c r="M1309" i="3"/>
  <c r="M1306" i="3"/>
  <c r="M1303" i="3"/>
  <c r="M1300" i="3"/>
  <c r="M1297" i="3"/>
  <c r="M1294" i="3"/>
  <c r="M1291" i="3"/>
  <c r="M1288" i="3"/>
  <c r="M1285" i="3"/>
  <c r="M1282" i="3"/>
  <c r="M1279" i="3"/>
  <c r="M1276" i="3"/>
  <c r="M1273" i="3"/>
  <c r="M1270" i="3"/>
  <c r="M1267" i="3"/>
  <c r="M1264" i="3"/>
  <c r="M1261" i="3"/>
  <c r="M1258" i="3"/>
  <c r="M1255" i="3"/>
  <c r="M1252" i="3"/>
  <c r="M1249" i="3"/>
  <c r="M1246" i="3"/>
  <c r="M1243" i="3"/>
  <c r="M1240" i="3"/>
  <c r="M1237" i="3"/>
  <c r="M1234" i="3"/>
  <c r="M1231" i="3"/>
  <c r="M1228" i="3"/>
  <c r="M1225" i="3"/>
  <c r="M1222" i="3"/>
  <c r="M1219" i="3"/>
  <c r="M1216" i="3"/>
  <c r="M1213" i="3"/>
  <c r="M1210" i="3"/>
  <c r="M1207" i="3"/>
  <c r="M1204" i="3"/>
  <c r="M1201" i="3"/>
  <c r="M1198" i="3"/>
  <c r="M1195" i="3"/>
  <c r="M1192" i="3"/>
  <c r="M1189" i="3"/>
  <c r="M1186" i="3"/>
  <c r="M1183" i="3"/>
  <c r="M1180" i="3"/>
  <c r="M1177" i="3"/>
  <c r="M1174" i="3"/>
  <c r="M1171" i="3"/>
  <c r="M1168" i="3"/>
  <c r="M1165" i="3"/>
  <c r="M1162" i="3"/>
  <c r="M1159" i="3"/>
  <c r="M1156" i="3"/>
  <c r="M1153" i="3"/>
  <c r="M1150" i="3"/>
  <c r="M1147" i="3"/>
  <c r="M1144" i="3"/>
  <c r="M1141" i="3"/>
  <c r="M1138" i="3"/>
  <c r="M1135" i="3"/>
  <c r="M1132" i="3"/>
  <c r="M1129" i="3"/>
  <c r="M1126" i="3"/>
  <c r="M1123" i="3"/>
  <c r="M1120" i="3"/>
  <c r="M1117" i="3"/>
  <c r="M1114" i="3"/>
  <c r="M1111" i="3"/>
  <c r="M1108" i="3"/>
  <c r="M1105" i="3"/>
  <c r="M1102" i="3"/>
  <c r="M1099" i="3"/>
  <c r="M1096" i="3"/>
  <c r="M1093" i="3"/>
  <c r="M1090" i="3"/>
  <c r="M1087" i="3"/>
  <c r="M1084" i="3"/>
  <c r="M1081" i="3"/>
  <c r="M1078" i="3"/>
  <c r="M1075" i="3"/>
  <c r="M1072" i="3"/>
  <c r="M1069" i="3"/>
  <c r="M1066" i="3"/>
  <c r="M1063" i="3"/>
  <c r="M1060" i="3"/>
  <c r="M1057" i="3"/>
  <c r="M1054" i="3"/>
  <c r="M1051" i="3"/>
  <c r="M1048" i="3"/>
  <c r="M1045" i="3"/>
  <c r="M1042" i="3"/>
  <c r="M1039" i="3"/>
  <c r="M1036" i="3"/>
  <c r="M1033" i="3"/>
  <c r="M1030" i="3"/>
  <c r="M1027" i="3"/>
  <c r="M1024" i="3"/>
  <c r="M1021" i="3"/>
  <c r="M1018" i="3"/>
  <c r="M1015" i="3"/>
  <c r="M1012" i="3"/>
  <c r="M1009" i="3"/>
  <c r="M1006" i="3"/>
  <c r="M1003" i="3"/>
  <c r="M1000" i="3"/>
  <c r="M997" i="3"/>
  <c r="M994" i="3"/>
  <c r="M991" i="3"/>
  <c r="M988" i="3"/>
  <c r="M985" i="3"/>
  <c r="M982" i="3"/>
  <c r="M979" i="3"/>
  <c r="M976" i="3"/>
  <c r="M973" i="3"/>
  <c r="M970" i="3"/>
  <c r="M967" i="3"/>
  <c r="M964" i="3"/>
  <c r="M961" i="3"/>
  <c r="M958" i="3"/>
  <c r="M955" i="3"/>
  <c r="M952" i="3"/>
  <c r="M949" i="3"/>
  <c r="M946" i="3"/>
  <c r="M943" i="3"/>
  <c r="M940" i="3"/>
  <c r="M937" i="3"/>
  <c r="M934" i="3"/>
  <c r="M931" i="3"/>
  <c r="M928" i="3"/>
  <c r="M925" i="3"/>
  <c r="M922" i="3"/>
  <c r="M919" i="3"/>
  <c r="M916" i="3"/>
  <c r="M913" i="3"/>
  <c r="M910" i="3"/>
  <c r="M907" i="3"/>
  <c r="M904" i="3"/>
  <c r="M901" i="3"/>
  <c r="M898" i="3"/>
  <c r="M895" i="3"/>
  <c r="M892" i="3"/>
  <c r="M889" i="3"/>
  <c r="M886" i="3"/>
  <c r="M883" i="3"/>
  <c r="M880" i="3"/>
  <c r="M877" i="3"/>
  <c r="M874" i="3"/>
  <c r="M871" i="3"/>
  <c r="M868" i="3"/>
  <c r="M865" i="3"/>
  <c r="M862" i="3"/>
  <c r="M859" i="3"/>
  <c r="M856" i="3"/>
  <c r="M853" i="3"/>
  <c r="M850" i="3"/>
  <c r="M847" i="3"/>
  <c r="M844" i="3"/>
  <c r="M841" i="3"/>
  <c r="M838" i="3"/>
  <c r="M835" i="3"/>
  <c r="M832" i="3"/>
  <c r="M829" i="3"/>
  <c r="M826" i="3"/>
  <c r="M823" i="3"/>
  <c r="M820" i="3"/>
  <c r="M817" i="3"/>
  <c r="M814" i="3"/>
  <c r="M811" i="3"/>
  <c r="M808" i="3"/>
  <c r="M805" i="3"/>
  <c r="M802" i="3"/>
  <c r="M799" i="3"/>
  <c r="M796" i="3"/>
  <c r="M793" i="3"/>
  <c r="M790" i="3"/>
  <c r="M787" i="3"/>
  <c r="M784" i="3"/>
  <c r="M781" i="3"/>
  <c r="M778" i="3"/>
  <c r="M775" i="3"/>
  <c r="M772" i="3"/>
  <c r="M769" i="3"/>
  <c r="M766" i="3"/>
  <c r="M763" i="3"/>
  <c r="M760" i="3"/>
  <c r="M757" i="3"/>
  <c r="M754" i="3"/>
  <c r="M751" i="3"/>
  <c r="M748" i="3"/>
  <c r="M745" i="3"/>
  <c r="M742" i="3"/>
  <c r="M739" i="3"/>
  <c r="M736" i="3"/>
  <c r="M733" i="3"/>
  <c r="M730" i="3"/>
  <c r="M727" i="3"/>
  <c r="M724" i="3"/>
  <c r="M721" i="3"/>
  <c r="M718" i="3"/>
  <c r="M715" i="3"/>
  <c r="M712" i="3"/>
  <c r="M709" i="3"/>
  <c r="M706" i="3"/>
  <c r="M703" i="3"/>
  <c r="M700" i="3"/>
  <c r="M697" i="3"/>
  <c r="M694" i="3"/>
  <c r="M691" i="3"/>
  <c r="M688" i="3"/>
  <c r="M685" i="3"/>
  <c r="M682" i="3"/>
  <c r="M679" i="3"/>
  <c r="M676" i="3"/>
  <c r="M673" i="3"/>
  <c r="M670" i="3"/>
  <c r="M667" i="3"/>
  <c r="M664" i="3"/>
  <c r="M661" i="3"/>
  <c r="M658" i="3"/>
  <c r="M655" i="3"/>
  <c r="M652" i="3"/>
  <c r="M649" i="3"/>
  <c r="M646" i="3"/>
  <c r="M643" i="3"/>
  <c r="M640" i="3"/>
  <c r="M637" i="3"/>
  <c r="M634" i="3"/>
  <c r="M631" i="3"/>
  <c r="M628" i="3"/>
  <c r="M625" i="3"/>
  <c r="M622" i="3"/>
  <c r="M619" i="3"/>
  <c r="M616" i="3"/>
  <c r="M613" i="3"/>
  <c r="M610" i="3"/>
  <c r="M607" i="3"/>
  <c r="M604" i="3"/>
  <c r="M601" i="3"/>
  <c r="M598" i="3"/>
  <c r="M595" i="3"/>
  <c r="M592" i="3"/>
  <c r="M589" i="3"/>
  <c r="M586" i="3"/>
  <c r="M583" i="3"/>
  <c r="M580" i="3"/>
  <c r="M577" i="3"/>
  <c r="M574" i="3"/>
  <c r="M571" i="3"/>
  <c r="M568" i="3"/>
  <c r="M565" i="3"/>
  <c r="M562" i="3"/>
  <c r="M559" i="3"/>
  <c r="M556" i="3"/>
  <c r="M553" i="3"/>
  <c r="M550" i="3"/>
  <c r="M547" i="3"/>
  <c r="M544" i="3"/>
  <c r="M541" i="3"/>
  <c r="M538" i="3"/>
  <c r="M535" i="3"/>
  <c r="M532" i="3"/>
  <c r="M529" i="3"/>
  <c r="M526" i="3"/>
  <c r="M523" i="3"/>
  <c r="M520" i="3"/>
  <c r="M517" i="3"/>
  <c r="M514" i="3"/>
  <c r="M511" i="3"/>
  <c r="M508" i="3"/>
  <c r="M505" i="3"/>
  <c r="M502" i="3"/>
  <c r="M499" i="3"/>
  <c r="M496" i="3"/>
  <c r="M493" i="3"/>
  <c r="M490" i="3"/>
  <c r="M487" i="3"/>
  <c r="M484" i="3"/>
  <c r="M481" i="3"/>
  <c r="M478" i="3"/>
  <c r="M475" i="3"/>
  <c r="M472" i="3"/>
  <c r="M469" i="3"/>
  <c r="M466" i="3"/>
  <c r="M463" i="3"/>
  <c r="M460" i="3"/>
  <c r="M457" i="3"/>
  <c r="M454" i="3"/>
  <c r="M451" i="3"/>
  <c r="M448" i="3"/>
  <c r="M445" i="3"/>
  <c r="M442" i="3"/>
  <c r="M439" i="3"/>
  <c r="M436" i="3"/>
  <c r="M433" i="3"/>
  <c r="M430" i="3"/>
  <c r="M427" i="3"/>
  <c r="M424" i="3"/>
  <c r="M421" i="3"/>
  <c r="M418" i="3"/>
  <c r="M415" i="3"/>
  <c r="M412" i="3"/>
  <c r="M409" i="3"/>
  <c r="M406" i="3"/>
  <c r="M403" i="3"/>
  <c r="M400" i="3"/>
  <c r="M397" i="3"/>
  <c r="M394" i="3"/>
  <c r="M391" i="3"/>
  <c r="M388" i="3"/>
  <c r="M385" i="3"/>
  <c r="M382" i="3"/>
  <c r="M379" i="3"/>
  <c r="M376" i="3"/>
  <c r="M373" i="3"/>
  <c r="M370" i="3"/>
  <c r="M367" i="3"/>
  <c r="M364" i="3"/>
  <c r="M361" i="3"/>
  <c r="M358" i="3"/>
  <c r="M355" i="3"/>
  <c r="M352" i="3"/>
  <c r="M349" i="3"/>
  <c r="M346" i="3"/>
  <c r="M343" i="3"/>
  <c r="M340" i="3"/>
  <c r="M337" i="3"/>
  <c r="M334" i="3"/>
  <c r="M331" i="3"/>
  <c r="M328" i="3"/>
  <c r="M325" i="3"/>
  <c r="M322" i="3"/>
  <c r="M319" i="3"/>
  <c r="M316" i="3"/>
  <c r="M313" i="3"/>
  <c r="M310" i="3"/>
  <c r="M307" i="3"/>
  <c r="M304" i="3"/>
  <c r="M301" i="3"/>
  <c r="M298" i="3"/>
  <c r="M295" i="3"/>
  <c r="M292" i="3"/>
  <c r="M289" i="3"/>
  <c r="M286" i="3"/>
  <c r="M283" i="3"/>
  <c r="M280" i="3"/>
  <c r="M277" i="3"/>
  <c r="M274" i="3"/>
  <c r="M271" i="3"/>
  <c r="M268" i="3"/>
  <c r="M265" i="3"/>
  <c r="M262" i="3"/>
  <c r="M259" i="3"/>
  <c r="M256" i="3"/>
  <c r="M253" i="3"/>
  <c r="M250" i="3"/>
  <c r="M247" i="3"/>
  <c r="M244" i="3"/>
  <c r="M241" i="3"/>
  <c r="M238" i="3"/>
  <c r="M235" i="3"/>
  <c r="M232" i="3"/>
  <c r="M229" i="3"/>
  <c r="M226" i="3"/>
  <c r="M223" i="3"/>
  <c r="M220" i="3"/>
  <c r="M217" i="3"/>
  <c r="M214" i="3"/>
  <c r="M211" i="3"/>
  <c r="M208" i="3"/>
  <c r="M205" i="3"/>
  <c r="M202" i="3"/>
  <c r="M199" i="3"/>
  <c r="M196" i="3"/>
  <c r="M193" i="3"/>
  <c r="M190" i="3"/>
  <c r="M187" i="3"/>
  <c r="M184" i="3"/>
  <c r="M181" i="3"/>
  <c r="M178" i="3"/>
  <c r="M175" i="3"/>
  <c r="M172" i="3"/>
  <c r="M169" i="3"/>
  <c r="M166" i="3"/>
  <c r="M163" i="3"/>
  <c r="M160" i="3"/>
  <c r="M157" i="3"/>
  <c r="M154" i="3"/>
  <c r="M151" i="3"/>
  <c r="M148" i="3"/>
  <c r="M145" i="3"/>
  <c r="M142" i="3"/>
  <c r="M139" i="3"/>
  <c r="M136" i="3"/>
  <c r="M133" i="3"/>
  <c r="M130" i="3"/>
  <c r="M127" i="3"/>
  <c r="M124" i="3"/>
  <c r="M121" i="3"/>
  <c r="M118" i="3"/>
  <c r="M115" i="3"/>
  <c r="M112" i="3"/>
  <c r="M109" i="3"/>
  <c r="M106" i="3"/>
  <c r="M103" i="3"/>
  <c r="M100" i="3"/>
  <c r="M97" i="3"/>
  <c r="M94" i="3"/>
  <c r="M91" i="3"/>
  <c r="M88" i="3"/>
  <c r="M85" i="3"/>
  <c r="M82" i="3"/>
  <c r="M79" i="3"/>
  <c r="M76" i="3"/>
  <c r="M73" i="3"/>
  <c r="M70" i="3"/>
  <c r="M67" i="3"/>
  <c r="M64" i="3"/>
  <c r="M61" i="3"/>
  <c r="M58" i="3"/>
  <c r="M55" i="3"/>
  <c r="M52" i="3"/>
  <c r="M49" i="3"/>
  <c r="M46" i="3"/>
  <c r="M43" i="3"/>
  <c r="M40" i="3"/>
  <c r="M37" i="3"/>
  <c r="M34" i="3"/>
  <c r="M31" i="3"/>
  <c r="M28" i="3"/>
  <c r="M25" i="3"/>
  <c r="S23" i="3"/>
  <c r="S24" i="3" s="1"/>
  <c r="R24" i="3"/>
  <c r="R25" i="3" s="1"/>
  <c r="A14" i="3" l="1"/>
  <c r="S26" i="3"/>
  <c r="R29" i="3" s="1"/>
  <c r="S25" i="3"/>
  <c r="R28" i="3" s="1"/>
  <c r="R26" i="3"/>
  <c r="K2021" i="3"/>
  <c r="K2018" i="3"/>
  <c r="K2015" i="3"/>
  <c r="K2012" i="3"/>
  <c r="K2009" i="3"/>
  <c r="K2006" i="3"/>
  <c r="K2003" i="3"/>
  <c r="K2000" i="3"/>
  <c r="K1997" i="3"/>
  <c r="K1994" i="3"/>
  <c r="K1991" i="3"/>
  <c r="K1988" i="3"/>
  <c r="K1985" i="3"/>
  <c r="K1982" i="3"/>
  <c r="K1979" i="3"/>
  <c r="K1976" i="3"/>
  <c r="K1973" i="3"/>
  <c r="K1970" i="3"/>
  <c r="K1967" i="3"/>
  <c r="K1964" i="3"/>
  <c r="K1961" i="3"/>
  <c r="K1958" i="3"/>
  <c r="K1955" i="3"/>
  <c r="K1952" i="3"/>
  <c r="K1949" i="3"/>
  <c r="K1946" i="3"/>
  <c r="K1943" i="3"/>
  <c r="K1940" i="3"/>
  <c r="K1937" i="3"/>
  <c r="K1934" i="3"/>
  <c r="K1931" i="3"/>
  <c r="K1928" i="3"/>
  <c r="K1925" i="3"/>
  <c r="K1922" i="3"/>
  <c r="K1919" i="3"/>
  <c r="K1916" i="3"/>
  <c r="K1913" i="3"/>
  <c r="K1910" i="3"/>
  <c r="K1907" i="3"/>
  <c r="K1904" i="3"/>
  <c r="K1901" i="3"/>
  <c r="K1898" i="3"/>
  <c r="K1895" i="3"/>
  <c r="K1892" i="3"/>
  <c r="K1889" i="3"/>
  <c r="K1886" i="3"/>
  <c r="K1883" i="3"/>
  <c r="K1880" i="3"/>
  <c r="K1877" i="3"/>
  <c r="K1874" i="3"/>
  <c r="K1871" i="3"/>
  <c r="K1868" i="3"/>
  <c r="K1865" i="3"/>
  <c r="K1862" i="3"/>
  <c r="K1859" i="3"/>
  <c r="K1856" i="3"/>
  <c r="K1853" i="3"/>
  <c r="K1850" i="3"/>
  <c r="K1847" i="3"/>
  <c r="K1844" i="3"/>
  <c r="K1841" i="3"/>
  <c r="K1838" i="3"/>
  <c r="K1835" i="3"/>
  <c r="K1832" i="3"/>
  <c r="K1829" i="3"/>
  <c r="K1826" i="3"/>
  <c r="K1823" i="3"/>
  <c r="K1820" i="3"/>
  <c r="K1817" i="3"/>
  <c r="K1814" i="3"/>
  <c r="K1811" i="3"/>
  <c r="K1808" i="3"/>
  <c r="K1805" i="3"/>
  <c r="K1802" i="3"/>
  <c r="K1799" i="3"/>
  <c r="K1796" i="3"/>
  <c r="K1793" i="3"/>
  <c r="K1790" i="3"/>
  <c r="K1787" i="3"/>
  <c r="K1784" i="3"/>
  <c r="K1781" i="3"/>
  <c r="K1778" i="3"/>
  <c r="K1775" i="3"/>
  <c r="K1772" i="3"/>
  <c r="K1769" i="3"/>
  <c r="K1766" i="3"/>
  <c r="K1763" i="3"/>
  <c r="K1760" i="3"/>
  <c r="K1757" i="3"/>
  <c r="K1754" i="3"/>
  <c r="K1751" i="3"/>
  <c r="K1748" i="3"/>
  <c r="K1745" i="3"/>
  <c r="K1742" i="3"/>
  <c r="K1739" i="3"/>
  <c r="K1736" i="3"/>
  <c r="K1733" i="3"/>
  <c r="K1730" i="3"/>
  <c r="K1727" i="3"/>
  <c r="K1724" i="3"/>
  <c r="K1721" i="3"/>
  <c r="K1718" i="3"/>
  <c r="K1715" i="3"/>
  <c r="K1712" i="3"/>
  <c r="K1709" i="3"/>
  <c r="K1706" i="3"/>
  <c r="K1703" i="3"/>
  <c r="K1700" i="3"/>
  <c r="K1697" i="3"/>
  <c r="K1694" i="3"/>
  <c r="K1691" i="3"/>
  <c r="K1688" i="3"/>
  <c r="K1685" i="3"/>
  <c r="K1682" i="3"/>
  <c r="K1679" i="3"/>
  <c r="K1676" i="3"/>
  <c r="K1673" i="3"/>
  <c r="K1670" i="3"/>
  <c r="K1667" i="3"/>
  <c r="K1664" i="3"/>
  <c r="K1661" i="3"/>
  <c r="K1658" i="3"/>
  <c r="K1655" i="3"/>
  <c r="K1652" i="3"/>
  <c r="K1649" i="3"/>
  <c r="K1646" i="3"/>
  <c r="K1643" i="3"/>
  <c r="K1640" i="3"/>
  <c r="K1637" i="3"/>
  <c r="K1634" i="3"/>
  <c r="K1631" i="3"/>
  <c r="K1628" i="3"/>
  <c r="K1625" i="3"/>
  <c r="K1622" i="3"/>
  <c r="K1619" i="3"/>
  <c r="K1616" i="3"/>
  <c r="K1613" i="3"/>
  <c r="K1610" i="3"/>
  <c r="K1607" i="3"/>
  <c r="K1604" i="3"/>
  <c r="K1601" i="3"/>
  <c r="K1598" i="3"/>
  <c r="K1595" i="3"/>
  <c r="K1592" i="3"/>
  <c r="K1589" i="3"/>
  <c r="K1586" i="3"/>
  <c r="K1583" i="3"/>
  <c r="K1580" i="3"/>
  <c r="K1577" i="3"/>
  <c r="K1574" i="3"/>
  <c r="K1571" i="3"/>
  <c r="K1568" i="3"/>
  <c r="K1565" i="3"/>
  <c r="K1562" i="3"/>
  <c r="K1559" i="3"/>
  <c r="K1556" i="3"/>
  <c r="K1553" i="3"/>
  <c r="K1550" i="3"/>
  <c r="K1547" i="3"/>
  <c r="K1544" i="3"/>
  <c r="K1541" i="3"/>
  <c r="K1538" i="3"/>
  <c r="K1535" i="3"/>
  <c r="K1532" i="3"/>
  <c r="K1529" i="3"/>
  <c r="K1526" i="3"/>
  <c r="K1523" i="3"/>
  <c r="K1520" i="3"/>
  <c r="K1517" i="3"/>
  <c r="K1514" i="3"/>
  <c r="K1511" i="3"/>
  <c r="K1508" i="3"/>
  <c r="K1505" i="3"/>
  <c r="K1502" i="3"/>
  <c r="K1499" i="3"/>
  <c r="K1496" i="3"/>
  <c r="K1493" i="3"/>
  <c r="K1490" i="3"/>
  <c r="K1487" i="3"/>
  <c r="K1484" i="3"/>
  <c r="K1481" i="3"/>
  <c r="K1478" i="3"/>
  <c r="K1475" i="3"/>
  <c r="K1472" i="3"/>
  <c r="K1469" i="3"/>
  <c r="K1466" i="3"/>
  <c r="K1463" i="3"/>
  <c r="K1460" i="3"/>
  <c r="K1457" i="3"/>
  <c r="K1454" i="3"/>
  <c r="K1451" i="3"/>
  <c r="K1448" i="3"/>
  <c r="K1445" i="3"/>
  <c r="K1442" i="3"/>
  <c r="K1439" i="3"/>
  <c r="K1436" i="3"/>
  <c r="K1433" i="3"/>
  <c r="K1430" i="3"/>
  <c r="K1427" i="3"/>
  <c r="K1424" i="3"/>
  <c r="K1421" i="3"/>
  <c r="K1418" i="3"/>
  <c r="K1415" i="3"/>
  <c r="K1412" i="3"/>
  <c r="K1409" i="3"/>
  <c r="K1406" i="3"/>
  <c r="K1403" i="3"/>
  <c r="K1400" i="3"/>
  <c r="K1397" i="3"/>
  <c r="K1394" i="3"/>
  <c r="K1391" i="3"/>
  <c r="K1388" i="3"/>
  <c r="K1385" i="3"/>
  <c r="K1382" i="3"/>
  <c r="K1379" i="3"/>
  <c r="K1376" i="3"/>
  <c r="K1373" i="3"/>
  <c r="K1370" i="3"/>
  <c r="K1367" i="3"/>
  <c r="K1364" i="3"/>
  <c r="K1361" i="3"/>
  <c r="K1358" i="3"/>
  <c r="K1355" i="3"/>
  <c r="K1352" i="3"/>
  <c r="K1349" i="3"/>
  <c r="K1346" i="3"/>
  <c r="K1343" i="3"/>
  <c r="K1340" i="3"/>
  <c r="K1337" i="3"/>
  <c r="K1334" i="3"/>
  <c r="K1331" i="3"/>
  <c r="K1328" i="3"/>
  <c r="K1325" i="3"/>
  <c r="K1322" i="3"/>
  <c r="K1319" i="3"/>
  <c r="K1316" i="3"/>
  <c r="K1313" i="3"/>
  <c r="K1310" i="3"/>
  <c r="K1307" i="3"/>
  <c r="K1304" i="3"/>
  <c r="K1301" i="3"/>
  <c r="K1298" i="3"/>
  <c r="K1295" i="3"/>
  <c r="K1292" i="3"/>
  <c r="K1289" i="3"/>
  <c r="K1286" i="3"/>
  <c r="K1283" i="3"/>
  <c r="K1280" i="3"/>
  <c r="K1277" i="3"/>
  <c r="K1274" i="3"/>
  <c r="K1271" i="3"/>
  <c r="K1268" i="3"/>
  <c r="K1265" i="3"/>
  <c r="K1262" i="3"/>
  <c r="K1259" i="3"/>
  <c r="K1256" i="3"/>
  <c r="K1253" i="3"/>
  <c r="K1250" i="3"/>
  <c r="K1247" i="3"/>
  <c r="K1244" i="3"/>
  <c r="K1241" i="3"/>
  <c r="K1238" i="3"/>
  <c r="K1235" i="3"/>
  <c r="K1232" i="3"/>
  <c r="K1229" i="3"/>
  <c r="K1226" i="3"/>
  <c r="K1223" i="3"/>
  <c r="K1220" i="3"/>
  <c r="K1217" i="3"/>
  <c r="K1214" i="3"/>
  <c r="K1211" i="3"/>
  <c r="K1208" i="3"/>
  <c r="K1205" i="3"/>
  <c r="K1202" i="3"/>
  <c r="K1199" i="3"/>
  <c r="K1196" i="3"/>
  <c r="K1193" i="3"/>
  <c r="K1190" i="3"/>
  <c r="K1187" i="3"/>
  <c r="K1184" i="3"/>
  <c r="K1181" i="3"/>
  <c r="K1178" i="3"/>
  <c r="K1175" i="3"/>
  <c r="K1172" i="3"/>
  <c r="K1169" i="3"/>
  <c r="K1166" i="3"/>
  <c r="K1163" i="3"/>
  <c r="K1160" i="3"/>
  <c r="K1157" i="3"/>
  <c r="K1154" i="3"/>
  <c r="K1151" i="3"/>
  <c r="K1148" i="3"/>
  <c r="K1145" i="3"/>
  <c r="K1142" i="3"/>
  <c r="K1139" i="3"/>
  <c r="K1136" i="3"/>
  <c r="K1133" i="3"/>
  <c r="K1130" i="3"/>
  <c r="K1127" i="3"/>
  <c r="K1124" i="3"/>
  <c r="K1121" i="3"/>
  <c r="K1118" i="3"/>
  <c r="K1115" i="3"/>
  <c r="K1112" i="3"/>
  <c r="K1109" i="3"/>
  <c r="K1106" i="3"/>
  <c r="K1103" i="3"/>
  <c r="K1100" i="3"/>
  <c r="K1097" i="3"/>
  <c r="K1094" i="3"/>
  <c r="K1091" i="3"/>
  <c r="K1088" i="3"/>
  <c r="K1085" i="3"/>
  <c r="K1082" i="3"/>
  <c r="K1079" i="3"/>
  <c r="K1076" i="3"/>
  <c r="K1073" i="3"/>
  <c r="K1070" i="3"/>
  <c r="K1067" i="3"/>
  <c r="K1064" i="3"/>
  <c r="K1061" i="3"/>
  <c r="K1058" i="3"/>
  <c r="K1055" i="3"/>
  <c r="K1052" i="3"/>
  <c r="K1049" i="3"/>
  <c r="K1046" i="3"/>
  <c r="K1043" i="3"/>
  <c r="K1040" i="3"/>
  <c r="K1037" i="3"/>
  <c r="K1034" i="3"/>
  <c r="K1031" i="3"/>
  <c r="K1028" i="3"/>
  <c r="K1025" i="3"/>
  <c r="K1022" i="3"/>
  <c r="K1019" i="3"/>
  <c r="K1016" i="3"/>
  <c r="K1013" i="3"/>
  <c r="K1010" i="3"/>
  <c r="K1007" i="3"/>
  <c r="K1004" i="3"/>
  <c r="K1001" i="3"/>
  <c r="K998" i="3"/>
  <c r="K995" i="3"/>
  <c r="K992" i="3"/>
  <c r="K989" i="3"/>
  <c r="K986" i="3"/>
  <c r="K983" i="3"/>
  <c r="K980" i="3"/>
  <c r="K977" i="3"/>
  <c r="K974" i="3"/>
  <c r="K971" i="3"/>
  <c r="K968" i="3"/>
  <c r="K965" i="3"/>
  <c r="K962" i="3"/>
  <c r="K959" i="3"/>
  <c r="K956" i="3"/>
  <c r="K953" i="3"/>
  <c r="K950" i="3"/>
  <c r="K947" i="3"/>
  <c r="K944" i="3"/>
  <c r="K941" i="3"/>
  <c r="K938" i="3"/>
  <c r="K935" i="3"/>
  <c r="K932" i="3"/>
  <c r="K929" i="3"/>
  <c r="K926" i="3"/>
  <c r="K923" i="3"/>
  <c r="K920" i="3"/>
  <c r="K917" i="3"/>
  <c r="K914" i="3"/>
  <c r="K911" i="3"/>
  <c r="K908" i="3"/>
  <c r="K905" i="3"/>
  <c r="K902" i="3"/>
  <c r="K899" i="3"/>
  <c r="K896" i="3"/>
  <c r="K893" i="3"/>
  <c r="K890" i="3"/>
  <c r="K887" i="3"/>
  <c r="K884" i="3"/>
  <c r="K881" i="3"/>
  <c r="K878" i="3"/>
  <c r="K875" i="3"/>
  <c r="K872" i="3"/>
  <c r="K869" i="3"/>
  <c r="K866" i="3"/>
  <c r="K863" i="3"/>
  <c r="K860" i="3"/>
  <c r="K857" i="3"/>
  <c r="K854" i="3"/>
  <c r="K851" i="3"/>
  <c r="K848" i="3"/>
  <c r="K845" i="3"/>
  <c r="K842" i="3"/>
  <c r="K839" i="3"/>
  <c r="K836" i="3"/>
  <c r="K833" i="3"/>
  <c r="K830" i="3"/>
  <c r="K827" i="3"/>
  <c r="K824" i="3"/>
  <c r="K821" i="3"/>
  <c r="K818" i="3"/>
  <c r="K815" i="3"/>
  <c r="K812" i="3"/>
  <c r="K809" i="3"/>
  <c r="K806" i="3"/>
  <c r="K803" i="3"/>
  <c r="K800" i="3"/>
  <c r="K797" i="3"/>
  <c r="K794" i="3"/>
  <c r="K791" i="3"/>
  <c r="K788" i="3"/>
  <c r="K785" i="3"/>
  <c r="K782" i="3"/>
  <c r="K779" i="3"/>
  <c r="K776" i="3"/>
  <c r="K773" i="3"/>
  <c r="K770" i="3"/>
  <c r="K767" i="3"/>
  <c r="K764" i="3"/>
  <c r="K761" i="3"/>
  <c r="K758" i="3"/>
  <c r="K755" i="3"/>
  <c r="K752" i="3"/>
  <c r="K749" i="3"/>
  <c r="K746" i="3"/>
  <c r="K743" i="3"/>
  <c r="K740" i="3"/>
  <c r="K737" i="3"/>
  <c r="K734" i="3"/>
  <c r="K731" i="3"/>
  <c r="K728" i="3"/>
  <c r="K725" i="3"/>
  <c r="K722" i="3"/>
  <c r="K719" i="3"/>
  <c r="K716" i="3"/>
  <c r="K713" i="3"/>
  <c r="K710" i="3"/>
  <c r="K707" i="3"/>
  <c r="K704" i="3"/>
  <c r="K701" i="3"/>
  <c r="K698" i="3"/>
  <c r="K695" i="3"/>
  <c r="K692" i="3"/>
  <c r="K689" i="3"/>
  <c r="K686" i="3"/>
  <c r="K683" i="3"/>
  <c r="K680" i="3"/>
  <c r="K677" i="3"/>
  <c r="K674" i="3"/>
  <c r="K671" i="3"/>
  <c r="K668" i="3"/>
  <c r="K665" i="3"/>
  <c r="K662" i="3"/>
  <c r="K659" i="3"/>
  <c r="K656" i="3"/>
  <c r="K653" i="3"/>
  <c r="K650" i="3"/>
  <c r="K647" i="3"/>
  <c r="K644" i="3"/>
  <c r="K641" i="3"/>
  <c r="K638" i="3"/>
  <c r="K635" i="3"/>
  <c r="K632" i="3"/>
  <c r="K629" i="3"/>
  <c r="K626" i="3"/>
  <c r="K623" i="3"/>
  <c r="K620" i="3"/>
  <c r="K617" i="3"/>
  <c r="K614" i="3"/>
  <c r="K611" i="3"/>
  <c r="K608" i="3"/>
  <c r="K605" i="3"/>
  <c r="K602" i="3"/>
  <c r="K599" i="3"/>
  <c r="K596" i="3"/>
  <c r="K593" i="3"/>
  <c r="K590" i="3"/>
  <c r="K587" i="3"/>
  <c r="K584" i="3"/>
  <c r="K581" i="3"/>
  <c r="K578" i="3"/>
  <c r="K575" i="3"/>
  <c r="K572" i="3"/>
  <c r="K569" i="3"/>
  <c r="K566" i="3"/>
  <c r="K563" i="3"/>
  <c r="K560" i="3"/>
  <c r="K557" i="3"/>
  <c r="K554" i="3"/>
  <c r="K551" i="3"/>
  <c r="K548" i="3"/>
  <c r="K545" i="3"/>
  <c r="K542" i="3"/>
  <c r="K539" i="3"/>
  <c r="K536" i="3"/>
  <c r="K533" i="3"/>
  <c r="K530" i="3"/>
  <c r="K527" i="3"/>
  <c r="K524" i="3"/>
  <c r="K521" i="3"/>
  <c r="K518" i="3"/>
  <c r="K515" i="3"/>
  <c r="K512" i="3"/>
  <c r="K509" i="3"/>
  <c r="K506" i="3"/>
  <c r="K503" i="3"/>
  <c r="K500" i="3"/>
  <c r="K497" i="3"/>
  <c r="K494" i="3"/>
  <c r="K491" i="3"/>
  <c r="K488" i="3"/>
  <c r="K485" i="3"/>
  <c r="K482" i="3"/>
  <c r="K479" i="3"/>
  <c r="K476" i="3"/>
  <c r="K473" i="3"/>
  <c r="K470" i="3"/>
  <c r="K467" i="3"/>
  <c r="K464" i="3"/>
  <c r="K461" i="3"/>
  <c r="K458" i="3"/>
  <c r="K455" i="3"/>
  <c r="K452" i="3"/>
  <c r="K449" i="3"/>
  <c r="K446" i="3"/>
  <c r="K443" i="3"/>
  <c r="K440" i="3"/>
  <c r="K437" i="3"/>
  <c r="K434" i="3"/>
  <c r="K431" i="3"/>
  <c r="K428" i="3"/>
  <c r="K425" i="3"/>
  <c r="K422" i="3"/>
  <c r="K419" i="3"/>
  <c r="K416" i="3"/>
  <c r="K413" i="3"/>
  <c r="K410" i="3"/>
  <c r="K407" i="3"/>
  <c r="K404" i="3"/>
  <c r="K401" i="3"/>
  <c r="K398" i="3"/>
  <c r="K395" i="3"/>
  <c r="K392" i="3"/>
  <c r="K389" i="3"/>
  <c r="K386" i="3"/>
  <c r="K383" i="3"/>
  <c r="K380" i="3"/>
  <c r="K377" i="3"/>
  <c r="K374" i="3"/>
  <c r="K371" i="3"/>
  <c r="K368" i="3"/>
  <c r="K365" i="3"/>
  <c r="K362" i="3"/>
  <c r="K359" i="3"/>
  <c r="K356" i="3"/>
  <c r="K353" i="3"/>
  <c r="K350" i="3"/>
  <c r="K347" i="3"/>
  <c r="K344" i="3"/>
  <c r="K341" i="3"/>
  <c r="K338" i="3"/>
  <c r="K335" i="3"/>
  <c r="K332" i="3"/>
  <c r="K329" i="3"/>
  <c r="K326" i="3"/>
  <c r="K323" i="3"/>
  <c r="K320" i="3"/>
  <c r="K317" i="3"/>
  <c r="K314" i="3"/>
  <c r="K311" i="3"/>
  <c r="K308" i="3"/>
  <c r="K305" i="3"/>
  <c r="K302" i="3"/>
  <c r="K299" i="3"/>
  <c r="K296" i="3"/>
  <c r="K293" i="3"/>
  <c r="K290" i="3"/>
  <c r="K287" i="3"/>
  <c r="K284" i="3"/>
  <c r="K281" i="3"/>
  <c r="K278" i="3"/>
  <c r="K275" i="3"/>
  <c r="K272" i="3"/>
  <c r="K269" i="3"/>
  <c r="K266" i="3"/>
  <c r="K263" i="3"/>
  <c r="K260" i="3"/>
  <c r="K257" i="3"/>
  <c r="K254" i="3"/>
  <c r="K251" i="3"/>
  <c r="K248" i="3"/>
  <c r="K245" i="3"/>
  <c r="K242" i="3"/>
  <c r="K239" i="3"/>
  <c r="K236" i="3"/>
  <c r="K233" i="3"/>
  <c r="K230" i="3"/>
  <c r="K227" i="3"/>
  <c r="K224" i="3"/>
  <c r="K221" i="3"/>
  <c r="K218" i="3"/>
  <c r="K215" i="3"/>
  <c r="K212" i="3"/>
  <c r="K209" i="3"/>
  <c r="K206" i="3"/>
  <c r="K203" i="3"/>
  <c r="K200" i="3"/>
  <c r="K197" i="3"/>
  <c r="K194" i="3"/>
  <c r="K191" i="3"/>
  <c r="K188" i="3"/>
  <c r="K185" i="3"/>
  <c r="K182" i="3"/>
  <c r="K179" i="3"/>
  <c r="K176" i="3"/>
  <c r="K173" i="3"/>
  <c r="K170" i="3"/>
  <c r="K167" i="3"/>
  <c r="K164" i="3"/>
  <c r="K161" i="3"/>
  <c r="K158" i="3"/>
  <c r="K155" i="3"/>
  <c r="K152" i="3"/>
  <c r="K149" i="3"/>
  <c r="K146" i="3"/>
  <c r="K143" i="3"/>
  <c r="K140" i="3"/>
  <c r="K137" i="3"/>
  <c r="K134" i="3"/>
  <c r="K131" i="3"/>
  <c r="K128" i="3"/>
  <c r="K125" i="3"/>
  <c r="K122" i="3"/>
  <c r="K119" i="3"/>
  <c r="K116" i="3"/>
  <c r="K113" i="3"/>
  <c r="K110" i="3"/>
  <c r="K107" i="3"/>
  <c r="K104" i="3"/>
  <c r="K101" i="3"/>
  <c r="K98" i="3"/>
  <c r="K95" i="3"/>
  <c r="K92" i="3"/>
  <c r="K89" i="3"/>
  <c r="K86" i="3"/>
  <c r="K83" i="3"/>
  <c r="K80" i="3"/>
  <c r="K77" i="3"/>
  <c r="K74" i="3"/>
  <c r="K71" i="3"/>
  <c r="K68" i="3"/>
  <c r="K65" i="3"/>
  <c r="K62" i="3"/>
  <c r="K59" i="3"/>
  <c r="K56" i="3"/>
  <c r="K53" i="3"/>
  <c r="K50" i="3"/>
  <c r="K47" i="3"/>
  <c r="K44" i="3"/>
  <c r="K41" i="3"/>
  <c r="K38" i="3"/>
  <c r="K35" i="3"/>
  <c r="K32" i="3"/>
  <c r="K29" i="3"/>
  <c r="K26" i="3"/>
  <c r="K23" i="3"/>
  <c r="J2021" i="3"/>
  <c r="J2018" i="3"/>
  <c r="J2015" i="3"/>
  <c r="J2012" i="3"/>
  <c r="J2009" i="3"/>
  <c r="J2006" i="3"/>
  <c r="J2003" i="3"/>
  <c r="J2000" i="3"/>
  <c r="J1997" i="3"/>
  <c r="J1994" i="3"/>
  <c r="J1991" i="3"/>
  <c r="J1988" i="3"/>
  <c r="J1985" i="3"/>
  <c r="J1982" i="3"/>
  <c r="J1979" i="3"/>
  <c r="J1976" i="3"/>
  <c r="J1973" i="3"/>
  <c r="J1970" i="3"/>
  <c r="J1967" i="3"/>
  <c r="J1964" i="3"/>
  <c r="J1961" i="3"/>
  <c r="J1958" i="3"/>
  <c r="J1955" i="3"/>
  <c r="J1952" i="3"/>
  <c r="J1949" i="3"/>
  <c r="J1946" i="3"/>
  <c r="J1943" i="3"/>
  <c r="J1940" i="3"/>
  <c r="J1937" i="3"/>
  <c r="J1934" i="3"/>
  <c r="J1931" i="3"/>
  <c r="J1928" i="3"/>
  <c r="J1925" i="3"/>
  <c r="J1922" i="3"/>
  <c r="J1919" i="3"/>
  <c r="J1916" i="3"/>
  <c r="J1913" i="3"/>
  <c r="J1910" i="3"/>
  <c r="J1907" i="3"/>
  <c r="J1904" i="3"/>
  <c r="J1901" i="3"/>
  <c r="J1898" i="3"/>
  <c r="J1895" i="3"/>
  <c r="J1892" i="3"/>
  <c r="J1889" i="3"/>
  <c r="J1886" i="3"/>
  <c r="J1883" i="3"/>
  <c r="J1880" i="3"/>
  <c r="J1877" i="3"/>
  <c r="J1874" i="3"/>
  <c r="J1871" i="3"/>
  <c r="J1868" i="3"/>
  <c r="J1865" i="3"/>
  <c r="J1862" i="3"/>
  <c r="J1859" i="3"/>
  <c r="J1856" i="3"/>
  <c r="J1853" i="3"/>
  <c r="J1850" i="3"/>
  <c r="J1847" i="3"/>
  <c r="J1844" i="3"/>
  <c r="J1841" i="3"/>
  <c r="J1838" i="3"/>
  <c r="J1835" i="3"/>
  <c r="J1832" i="3"/>
  <c r="J1829" i="3"/>
  <c r="J1826" i="3"/>
  <c r="J1823" i="3"/>
  <c r="J1820" i="3"/>
  <c r="J1817" i="3"/>
  <c r="J1814" i="3"/>
  <c r="J1811" i="3"/>
  <c r="J1808" i="3"/>
  <c r="J1805" i="3"/>
  <c r="J1802" i="3"/>
  <c r="J1799" i="3"/>
  <c r="J1796" i="3"/>
  <c r="J1793" i="3"/>
  <c r="J1790" i="3"/>
  <c r="J1787" i="3"/>
  <c r="J1784" i="3"/>
  <c r="J1781" i="3"/>
  <c r="J1778" i="3"/>
  <c r="J1775" i="3"/>
  <c r="J1772" i="3"/>
  <c r="J1769" i="3"/>
  <c r="J1766" i="3"/>
  <c r="J1763" i="3"/>
  <c r="J1760" i="3"/>
  <c r="J1757" i="3"/>
  <c r="J1754" i="3"/>
  <c r="J1751" i="3"/>
  <c r="J1748" i="3"/>
  <c r="J1745" i="3"/>
  <c r="J1742" i="3"/>
  <c r="J1739" i="3"/>
  <c r="J1736" i="3"/>
  <c r="J1733" i="3"/>
  <c r="J1730" i="3"/>
  <c r="J1727" i="3"/>
  <c r="J1724" i="3"/>
  <c r="J1721" i="3"/>
  <c r="J1718" i="3"/>
  <c r="J1715" i="3"/>
  <c r="J1712" i="3"/>
  <c r="J1709" i="3"/>
  <c r="J1706" i="3"/>
  <c r="J1703" i="3"/>
  <c r="J1700" i="3"/>
  <c r="J1697" i="3"/>
  <c r="J1694" i="3"/>
  <c r="J1691" i="3"/>
  <c r="J1688" i="3"/>
  <c r="J1685" i="3"/>
  <c r="J1682" i="3"/>
  <c r="J1679" i="3"/>
  <c r="J1676" i="3"/>
  <c r="J1673" i="3"/>
  <c r="J1670" i="3"/>
  <c r="J1667" i="3"/>
  <c r="J1664" i="3"/>
  <c r="J1661" i="3"/>
  <c r="J1658" i="3"/>
  <c r="J1655" i="3"/>
  <c r="J1652" i="3"/>
  <c r="J1649" i="3"/>
  <c r="J1646" i="3"/>
  <c r="J1643" i="3"/>
  <c r="J1640" i="3"/>
  <c r="J1637" i="3"/>
  <c r="J1634" i="3"/>
  <c r="J1631" i="3"/>
  <c r="J1628" i="3"/>
  <c r="J1625" i="3"/>
  <c r="J1622" i="3"/>
  <c r="J1619" i="3"/>
  <c r="J1616" i="3"/>
  <c r="J1613" i="3"/>
  <c r="J1610" i="3"/>
  <c r="J1607" i="3"/>
  <c r="J1604" i="3"/>
  <c r="J1601" i="3"/>
  <c r="J1598" i="3"/>
  <c r="J1595" i="3"/>
  <c r="J1592" i="3"/>
  <c r="J1589" i="3"/>
  <c r="J1586" i="3"/>
  <c r="J1583" i="3"/>
  <c r="J1580" i="3"/>
  <c r="J1577" i="3"/>
  <c r="J1574" i="3"/>
  <c r="J1571" i="3"/>
  <c r="J1568" i="3"/>
  <c r="J1565" i="3"/>
  <c r="J1562" i="3"/>
  <c r="J1559" i="3"/>
  <c r="J1556" i="3"/>
  <c r="J1553" i="3"/>
  <c r="J1550" i="3"/>
  <c r="J1547" i="3"/>
  <c r="J1544" i="3"/>
  <c r="J1541" i="3"/>
  <c r="J1538" i="3"/>
  <c r="J1535" i="3"/>
  <c r="J1532" i="3"/>
  <c r="J1529" i="3"/>
  <c r="J1526" i="3"/>
  <c r="J1523" i="3"/>
  <c r="J1520" i="3"/>
  <c r="J1517" i="3"/>
  <c r="J1514" i="3"/>
  <c r="J1511" i="3"/>
  <c r="J1508" i="3"/>
  <c r="J1505" i="3"/>
  <c r="J1502" i="3"/>
  <c r="J1499" i="3"/>
  <c r="J1496" i="3"/>
  <c r="J1493" i="3"/>
  <c r="J1490" i="3"/>
  <c r="J1487" i="3"/>
  <c r="J1484" i="3"/>
  <c r="J1481" i="3"/>
  <c r="J1478" i="3"/>
  <c r="J1475" i="3"/>
  <c r="J1472" i="3"/>
  <c r="J1469" i="3"/>
  <c r="J1466" i="3"/>
  <c r="J1463" i="3"/>
  <c r="J1460" i="3"/>
  <c r="J1457" i="3"/>
  <c r="J1454" i="3"/>
  <c r="J1451" i="3"/>
  <c r="J1448" i="3"/>
  <c r="J1445" i="3"/>
  <c r="J1442" i="3"/>
  <c r="J1439" i="3"/>
  <c r="J1436" i="3"/>
  <c r="J1433" i="3"/>
  <c r="J1430" i="3"/>
  <c r="J1427" i="3"/>
  <c r="J1424" i="3"/>
  <c r="J1421" i="3"/>
  <c r="J1418" i="3"/>
  <c r="J1415" i="3"/>
  <c r="J1412" i="3"/>
  <c r="J1409" i="3"/>
  <c r="J1406" i="3"/>
  <c r="J1403" i="3"/>
  <c r="J1400" i="3"/>
  <c r="J1397" i="3"/>
  <c r="J1394" i="3"/>
  <c r="J1391" i="3"/>
  <c r="J1388" i="3"/>
  <c r="J1385" i="3"/>
  <c r="J1382" i="3"/>
  <c r="J1379" i="3"/>
  <c r="J1376" i="3"/>
  <c r="J1373" i="3"/>
  <c r="J1370" i="3"/>
  <c r="J1367" i="3"/>
  <c r="J1364" i="3"/>
  <c r="J1361" i="3"/>
  <c r="J1358" i="3"/>
  <c r="J1355" i="3"/>
  <c r="J1352" i="3"/>
  <c r="J1349" i="3"/>
  <c r="J1346" i="3"/>
  <c r="J1343" i="3"/>
  <c r="J1340" i="3"/>
  <c r="J1337" i="3"/>
  <c r="J1334" i="3"/>
  <c r="J1331" i="3"/>
  <c r="J1328" i="3"/>
  <c r="J1325" i="3"/>
  <c r="J1322" i="3"/>
  <c r="J1319" i="3"/>
  <c r="J1316" i="3"/>
  <c r="J1313" i="3"/>
  <c r="J1310" i="3"/>
  <c r="J1307" i="3"/>
  <c r="J1304" i="3"/>
  <c r="J1301" i="3"/>
  <c r="J1298" i="3"/>
  <c r="J1295" i="3"/>
  <c r="J1292" i="3"/>
  <c r="J1289" i="3"/>
  <c r="J1286" i="3"/>
  <c r="J1283" i="3"/>
  <c r="J1280" i="3"/>
  <c r="J1277" i="3"/>
  <c r="J1274" i="3"/>
  <c r="J1271" i="3"/>
  <c r="J1268" i="3"/>
  <c r="J1265" i="3"/>
  <c r="J1262" i="3"/>
  <c r="J1259" i="3"/>
  <c r="J1256" i="3"/>
  <c r="J1253" i="3"/>
  <c r="J1250" i="3"/>
  <c r="J1247" i="3"/>
  <c r="J1244" i="3"/>
  <c r="J1241" i="3"/>
  <c r="J1238" i="3"/>
  <c r="J1235" i="3"/>
  <c r="J1232" i="3"/>
  <c r="J1229" i="3"/>
  <c r="J1226" i="3"/>
  <c r="J1223" i="3"/>
  <c r="J1220" i="3"/>
  <c r="J1217" i="3"/>
  <c r="J1214" i="3"/>
  <c r="J1211" i="3"/>
  <c r="J1208" i="3"/>
  <c r="J1205" i="3"/>
  <c r="J1202" i="3"/>
  <c r="J1199" i="3"/>
  <c r="J1196" i="3"/>
  <c r="J1193" i="3"/>
  <c r="J1190" i="3"/>
  <c r="J1187" i="3"/>
  <c r="J1184" i="3"/>
  <c r="J1181" i="3"/>
  <c r="J1178" i="3"/>
  <c r="J1175" i="3"/>
  <c r="J1172" i="3"/>
  <c r="J1169" i="3"/>
  <c r="J1166" i="3"/>
  <c r="J1163" i="3"/>
  <c r="J1160" i="3"/>
  <c r="J1157" i="3"/>
  <c r="J1154" i="3"/>
  <c r="J1151" i="3"/>
  <c r="J1148" i="3"/>
  <c r="J1145" i="3"/>
  <c r="J1142" i="3"/>
  <c r="J1139" i="3"/>
  <c r="J1136" i="3"/>
  <c r="J1133" i="3"/>
  <c r="J1130" i="3"/>
  <c r="J1127" i="3"/>
  <c r="J1124" i="3"/>
  <c r="J1121" i="3"/>
  <c r="J1118" i="3"/>
  <c r="J1115" i="3"/>
  <c r="J1112" i="3"/>
  <c r="J1109" i="3"/>
  <c r="J1106" i="3"/>
  <c r="J1103" i="3"/>
  <c r="J1100" i="3"/>
  <c r="J1097" i="3"/>
  <c r="J1094" i="3"/>
  <c r="J1091" i="3"/>
  <c r="J1088" i="3"/>
  <c r="J1085" i="3"/>
  <c r="J1082" i="3"/>
  <c r="J1079" i="3"/>
  <c r="J1076" i="3"/>
  <c r="J1073" i="3"/>
  <c r="J1070" i="3"/>
  <c r="J1067" i="3"/>
  <c r="J1064" i="3"/>
  <c r="J1061" i="3"/>
  <c r="J1058" i="3"/>
  <c r="J1055" i="3"/>
  <c r="J1052" i="3"/>
  <c r="J1049" i="3"/>
  <c r="J1046" i="3"/>
  <c r="J1043" i="3"/>
  <c r="J1040" i="3"/>
  <c r="J1037" i="3"/>
  <c r="J1034" i="3"/>
  <c r="J1031" i="3"/>
  <c r="J1028" i="3"/>
  <c r="J1025" i="3"/>
  <c r="J1022" i="3"/>
  <c r="J1019" i="3"/>
  <c r="J1016" i="3"/>
  <c r="J1013" i="3"/>
  <c r="J1010" i="3"/>
  <c r="J1007" i="3"/>
  <c r="J1004" i="3"/>
  <c r="J1001" i="3"/>
  <c r="J998" i="3"/>
  <c r="J995" i="3"/>
  <c r="J992" i="3"/>
  <c r="J989" i="3"/>
  <c r="J986" i="3"/>
  <c r="J983" i="3"/>
  <c r="J980" i="3"/>
  <c r="J977" i="3"/>
  <c r="J974" i="3"/>
  <c r="J971" i="3"/>
  <c r="J968" i="3"/>
  <c r="J965" i="3"/>
  <c r="J962" i="3"/>
  <c r="J959" i="3"/>
  <c r="J956" i="3"/>
  <c r="J953" i="3"/>
  <c r="J950" i="3"/>
  <c r="J947" i="3"/>
  <c r="J944" i="3"/>
  <c r="J941" i="3"/>
  <c r="J938" i="3"/>
  <c r="J935" i="3"/>
  <c r="J932" i="3"/>
  <c r="J929" i="3"/>
  <c r="J926" i="3"/>
  <c r="J923" i="3"/>
  <c r="J920" i="3"/>
  <c r="J917" i="3"/>
  <c r="J914" i="3"/>
  <c r="J911" i="3"/>
  <c r="J908" i="3"/>
  <c r="J905" i="3"/>
  <c r="J902" i="3"/>
  <c r="J899" i="3"/>
  <c r="J896" i="3"/>
  <c r="J893" i="3"/>
  <c r="J890" i="3"/>
  <c r="J887" i="3"/>
  <c r="J884" i="3"/>
  <c r="J881" i="3"/>
  <c r="J878" i="3"/>
  <c r="J875" i="3"/>
  <c r="J872" i="3"/>
  <c r="J869" i="3"/>
  <c r="J866" i="3"/>
  <c r="J863" i="3"/>
  <c r="J860" i="3"/>
  <c r="J857" i="3"/>
  <c r="J854" i="3"/>
  <c r="J851" i="3"/>
  <c r="J848" i="3"/>
  <c r="J845" i="3"/>
  <c r="J842" i="3"/>
  <c r="J839" i="3"/>
  <c r="J836" i="3"/>
  <c r="J833" i="3"/>
  <c r="J830" i="3"/>
  <c r="J827" i="3"/>
  <c r="J824" i="3"/>
  <c r="J821" i="3"/>
  <c r="J818" i="3"/>
  <c r="J815" i="3"/>
  <c r="J812" i="3"/>
  <c r="J809" i="3"/>
  <c r="J806" i="3"/>
  <c r="J803" i="3"/>
  <c r="J800" i="3"/>
  <c r="J797" i="3"/>
  <c r="J794" i="3"/>
  <c r="J791" i="3"/>
  <c r="J788" i="3"/>
  <c r="J785" i="3"/>
  <c r="J782" i="3"/>
  <c r="J779" i="3"/>
  <c r="J776" i="3"/>
  <c r="J773" i="3"/>
  <c r="J770" i="3"/>
  <c r="J767" i="3"/>
  <c r="J764" i="3"/>
  <c r="J761" i="3"/>
  <c r="J758" i="3"/>
  <c r="J755" i="3"/>
  <c r="J752" i="3"/>
  <c r="J749" i="3"/>
  <c r="J746" i="3"/>
  <c r="J743" i="3"/>
  <c r="J740" i="3"/>
  <c r="J737" i="3"/>
  <c r="J734" i="3"/>
  <c r="J731" i="3"/>
  <c r="J728" i="3"/>
  <c r="J725" i="3"/>
  <c r="J722" i="3"/>
  <c r="J719" i="3"/>
  <c r="J716" i="3"/>
  <c r="J713" i="3"/>
  <c r="J710" i="3"/>
  <c r="J707" i="3"/>
  <c r="J704" i="3"/>
  <c r="J701" i="3"/>
  <c r="J698" i="3"/>
  <c r="J695" i="3"/>
  <c r="J692" i="3"/>
  <c r="J689" i="3"/>
  <c r="J686" i="3"/>
  <c r="J683" i="3"/>
  <c r="J680" i="3"/>
  <c r="J677" i="3"/>
  <c r="J674" i="3"/>
  <c r="J671" i="3"/>
  <c r="J668" i="3"/>
  <c r="J665" i="3"/>
  <c r="J662" i="3"/>
  <c r="J659" i="3"/>
  <c r="J656" i="3"/>
  <c r="J653" i="3"/>
  <c r="J650" i="3"/>
  <c r="J647" i="3"/>
  <c r="J644" i="3"/>
  <c r="J641" i="3"/>
  <c r="J638" i="3"/>
  <c r="J635" i="3"/>
  <c r="J632" i="3"/>
  <c r="J629" i="3"/>
  <c r="J626" i="3"/>
  <c r="J623" i="3"/>
  <c r="J620" i="3"/>
  <c r="J617" i="3"/>
  <c r="J614" i="3"/>
  <c r="J611" i="3"/>
  <c r="J608" i="3"/>
  <c r="J605" i="3"/>
  <c r="J602" i="3"/>
  <c r="J599" i="3"/>
  <c r="J596" i="3"/>
  <c r="J593" i="3"/>
  <c r="J590" i="3"/>
  <c r="J587" i="3"/>
  <c r="J584" i="3"/>
  <c r="J581" i="3"/>
  <c r="J578" i="3"/>
  <c r="J575" i="3"/>
  <c r="J572" i="3"/>
  <c r="J569" i="3"/>
  <c r="J566" i="3"/>
  <c r="J563" i="3"/>
  <c r="J560" i="3"/>
  <c r="J557" i="3"/>
  <c r="J554" i="3"/>
  <c r="J551" i="3"/>
  <c r="J548" i="3"/>
  <c r="J545" i="3"/>
  <c r="J542" i="3"/>
  <c r="J539" i="3"/>
  <c r="J536" i="3"/>
  <c r="J533" i="3"/>
  <c r="J530" i="3"/>
  <c r="J527" i="3"/>
  <c r="J524" i="3"/>
  <c r="J521" i="3"/>
  <c r="J518" i="3"/>
  <c r="J515" i="3"/>
  <c r="J512" i="3"/>
  <c r="J509" i="3"/>
  <c r="J506" i="3"/>
  <c r="J503" i="3"/>
  <c r="J500" i="3"/>
  <c r="J497" i="3"/>
  <c r="J494" i="3"/>
  <c r="J491" i="3"/>
  <c r="J488" i="3"/>
  <c r="J485" i="3"/>
  <c r="J482" i="3"/>
  <c r="J479" i="3"/>
  <c r="J476" i="3"/>
  <c r="J473" i="3"/>
  <c r="J470" i="3"/>
  <c r="J467" i="3"/>
  <c r="J464" i="3"/>
  <c r="J461" i="3"/>
  <c r="J458" i="3"/>
  <c r="J455" i="3"/>
  <c r="J452" i="3"/>
  <c r="J449" i="3"/>
  <c r="J446" i="3"/>
  <c r="J443" i="3"/>
  <c r="J440" i="3"/>
  <c r="J437" i="3"/>
  <c r="J434" i="3"/>
  <c r="J431" i="3"/>
  <c r="J428" i="3"/>
  <c r="J425" i="3"/>
  <c r="J422" i="3"/>
  <c r="J419" i="3"/>
  <c r="J416" i="3"/>
  <c r="J413" i="3"/>
  <c r="J410" i="3"/>
  <c r="J407" i="3"/>
  <c r="J404" i="3"/>
  <c r="J401" i="3"/>
  <c r="J398" i="3"/>
  <c r="J395" i="3"/>
  <c r="J392" i="3"/>
  <c r="J389" i="3"/>
  <c r="J386" i="3"/>
  <c r="J383" i="3"/>
  <c r="J380" i="3"/>
  <c r="J377" i="3"/>
  <c r="J374" i="3"/>
  <c r="J371" i="3"/>
  <c r="J368" i="3"/>
  <c r="J365" i="3"/>
  <c r="J362" i="3"/>
  <c r="J359" i="3"/>
  <c r="J356" i="3"/>
  <c r="J353" i="3"/>
  <c r="J350" i="3"/>
  <c r="J347" i="3"/>
  <c r="J344" i="3"/>
  <c r="J341" i="3"/>
  <c r="J338" i="3"/>
  <c r="J335" i="3"/>
  <c r="J332" i="3"/>
  <c r="J329" i="3"/>
  <c r="J326" i="3"/>
  <c r="J323" i="3"/>
  <c r="J320" i="3"/>
  <c r="J317" i="3"/>
  <c r="J314" i="3"/>
  <c r="J311" i="3"/>
  <c r="J308" i="3"/>
  <c r="J305" i="3"/>
  <c r="J302" i="3"/>
  <c r="J299" i="3"/>
  <c r="J296" i="3"/>
  <c r="J293" i="3"/>
  <c r="J290" i="3"/>
  <c r="J287" i="3"/>
  <c r="J284" i="3"/>
  <c r="J281" i="3"/>
  <c r="J278" i="3"/>
  <c r="J275" i="3"/>
  <c r="J272" i="3"/>
  <c r="J269" i="3"/>
  <c r="J266" i="3"/>
  <c r="J263" i="3"/>
  <c r="J260" i="3"/>
  <c r="J257" i="3"/>
  <c r="J254" i="3"/>
  <c r="J251" i="3"/>
  <c r="J248" i="3"/>
  <c r="J245" i="3"/>
  <c r="J242" i="3"/>
  <c r="J239" i="3"/>
  <c r="J236" i="3"/>
  <c r="J233" i="3"/>
  <c r="J230" i="3"/>
  <c r="J227" i="3"/>
  <c r="J224" i="3"/>
  <c r="J221" i="3"/>
  <c r="J218" i="3"/>
  <c r="J215" i="3"/>
  <c r="J212" i="3"/>
  <c r="J209" i="3"/>
  <c r="J206" i="3"/>
  <c r="J203" i="3"/>
  <c r="J200" i="3"/>
  <c r="J197" i="3"/>
  <c r="J194" i="3"/>
  <c r="J191" i="3"/>
  <c r="J188" i="3"/>
  <c r="J185" i="3"/>
  <c r="J182" i="3"/>
  <c r="J179" i="3"/>
  <c r="J176" i="3"/>
  <c r="J173" i="3"/>
  <c r="J170" i="3"/>
  <c r="J167" i="3"/>
  <c r="J164" i="3"/>
  <c r="J161" i="3"/>
  <c r="J158" i="3"/>
  <c r="J155" i="3"/>
  <c r="J152" i="3"/>
  <c r="J149" i="3"/>
  <c r="J146" i="3"/>
  <c r="J143" i="3"/>
  <c r="J140" i="3"/>
  <c r="J137" i="3"/>
  <c r="J134" i="3"/>
  <c r="J131" i="3"/>
  <c r="J128" i="3"/>
  <c r="J125" i="3"/>
  <c r="J122" i="3"/>
  <c r="J119" i="3"/>
  <c r="J116" i="3"/>
  <c r="J113" i="3"/>
  <c r="J110" i="3"/>
  <c r="J107" i="3"/>
  <c r="J104" i="3"/>
  <c r="J101" i="3"/>
  <c r="J98" i="3"/>
  <c r="J95" i="3"/>
  <c r="J92" i="3"/>
  <c r="J89" i="3"/>
  <c r="J86" i="3"/>
  <c r="J83" i="3"/>
  <c r="J80" i="3"/>
  <c r="J77" i="3"/>
  <c r="J74" i="3"/>
  <c r="J71" i="3"/>
  <c r="J68" i="3"/>
  <c r="J65" i="3"/>
  <c r="J62" i="3"/>
  <c r="J59" i="3"/>
  <c r="J56" i="3"/>
  <c r="J53" i="3"/>
  <c r="J50" i="3"/>
  <c r="J47" i="3"/>
  <c r="J44" i="3"/>
  <c r="J41" i="3"/>
  <c r="J38" i="3"/>
  <c r="J35" i="3"/>
  <c r="J32" i="3"/>
  <c r="J29" i="3"/>
  <c r="J26" i="3"/>
  <c r="A13" i="3" l="1"/>
  <c r="A12" i="3" s="1"/>
  <c r="A11" i="3" s="1"/>
  <c r="J23" i="3"/>
  <c r="A10" i="3" l="1"/>
  <c r="D1" i="1"/>
  <c r="U6" i="1"/>
  <c r="U9" i="1"/>
  <c r="Q6" i="1"/>
  <c r="A9" i="3" l="1"/>
  <c r="T6" i="1"/>
  <c r="D5" i="1" s="1"/>
  <c r="T9" i="1"/>
  <c r="E1" i="1"/>
  <c r="A8" i="3" l="1"/>
  <c r="A7" i="3" l="1"/>
  <c r="F1" i="2"/>
  <c r="H2" i="2"/>
  <c r="A6" i="3" l="1"/>
  <c r="J2" i="2"/>
  <c r="J3" i="2"/>
  <c r="A5" i="3" l="1"/>
  <c r="A4" i="3" s="1"/>
  <c r="A3" i="3" s="1"/>
  <c r="A2" i="3" s="1"/>
  <c r="B1" i="2"/>
  <c r="T15" i="3" s="1"/>
  <c r="C17" i="3" l="1"/>
  <c r="C5" i="3"/>
  <c r="C2" i="3"/>
  <c r="C11" i="3"/>
  <c r="C14" i="3"/>
  <c r="C8" i="3"/>
  <c r="C20" i="3"/>
  <c r="C23" i="3"/>
  <c r="B5" i="2"/>
  <c r="B6" i="2"/>
  <c r="B7" i="2" s="1"/>
  <c r="C12" i="3" l="1"/>
  <c r="C3" i="3"/>
  <c r="C9" i="3"/>
  <c r="C6" i="3"/>
  <c r="C15" i="3"/>
  <c r="C18" i="3"/>
  <c r="C21" i="3"/>
  <c r="C24" i="3"/>
  <c r="B8" i="2"/>
  <c r="B9" i="2" s="1"/>
  <c r="B12" i="2" s="1"/>
  <c r="C19" i="3" l="1"/>
  <c r="C7" i="3"/>
  <c r="C4" i="3"/>
  <c r="C16" i="3"/>
  <c r="C10" i="3"/>
  <c r="C13" i="3"/>
  <c r="C22" i="3"/>
  <c r="R18" i="3"/>
  <c r="C25" i="3"/>
  <c r="B11" i="2"/>
  <c r="B10" i="2"/>
  <c r="D11" i="3" l="1"/>
  <c r="D10" i="3"/>
  <c r="D6" i="3"/>
  <c r="D9" i="3"/>
  <c r="D18" i="3"/>
  <c r="D15" i="3"/>
  <c r="D8" i="3"/>
  <c r="D7" i="3"/>
  <c r="D3" i="3"/>
  <c r="D2" i="3"/>
  <c r="D13" i="3"/>
  <c r="D19" i="3"/>
  <c r="D17" i="3"/>
  <c r="D16" i="3"/>
  <c r="D12" i="3"/>
  <c r="D5" i="3"/>
  <c r="D4" i="3"/>
  <c r="D14" i="3"/>
  <c r="I2" i="1"/>
  <c r="J2" i="1"/>
  <c r="K2" i="1" s="1"/>
  <c r="H2" i="1"/>
  <c r="G2" i="1"/>
  <c r="B13" i="2"/>
  <c r="B14" i="2"/>
  <c r="C26" i="3"/>
  <c r="T1009" i="3" l="1"/>
  <c r="T1010" i="3"/>
  <c r="S1010" i="3"/>
  <c r="U1010" i="3" s="1"/>
  <c r="C27" i="3"/>
  <c r="U44" i="3"/>
  <c r="S1009" i="3" l="1"/>
  <c r="U1009" i="3" s="1"/>
  <c r="U43" i="3"/>
  <c r="C28" i="3"/>
  <c r="D20" i="3" l="1"/>
  <c r="C29" i="3"/>
  <c r="I21" i="3" l="1"/>
  <c r="D21" i="3"/>
  <c r="C30" i="3"/>
  <c r="I20" i="3" l="1"/>
  <c r="L20" i="3" s="1"/>
  <c r="L22" i="3" s="1"/>
  <c r="I22" i="3"/>
  <c r="D22" i="3"/>
  <c r="C31" i="3"/>
  <c r="C32" i="3" l="1"/>
  <c r="C33" i="3" l="1"/>
  <c r="C34" i="3" l="1"/>
  <c r="C35" i="3" l="1"/>
  <c r="C36" i="3" l="1"/>
  <c r="C37" i="3" l="1"/>
  <c r="C38" i="3" l="1"/>
  <c r="C39" i="3" l="1"/>
  <c r="C40" i="3" l="1"/>
  <c r="C41" i="3" l="1"/>
  <c r="C42" i="3" l="1"/>
  <c r="C43" i="3" l="1"/>
  <c r="C44" i="3" l="1"/>
  <c r="C45" i="3" l="1"/>
  <c r="C46" i="3" l="1"/>
  <c r="C47" i="3" l="1"/>
  <c r="C48" i="3" l="1"/>
  <c r="C49" i="3" l="1"/>
  <c r="C50" i="3" l="1"/>
  <c r="C51" i="3" l="1"/>
  <c r="C52" i="3" l="1"/>
  <c r="C53" i="3" l="1"/>
  <c r="C54" i="3" l="1"/>
  <c r="C55" i="3" l="1"/>
  <c r="C56" i="3" l="1"/>
  <c r="C57" i="3" l="1"/>
  <c r="C58" i="3" l="1"/>
  <c r="C59" i="3" l="1"/>
  <c r="C60" i="3" l="1"/>
  <c r="C61" i="3" l="1"/>
  <c r="C62" i="3" l="1"/>
  <c r="C63" i="3" l="1"/>
  <c r="C64" i="3" l="1"/>
  <c r="C65" i="3" l="1"/>
  <c r="C66" i="3" l="1"/>
  <c r="C67" i="3" l="1"/>
  <c r="C68" i="3" l="1"/>
  <c r="C69" i="3" l="1"/>
  <c r="C70" i="3" l="1"/>
  <c r="C71" i="3" l="1"/>
  <c r="C72" i="3" l="1"/>
  <c r="C73" i="3" l="1"/>
  <c r="C74" i="3" l="1"/>
  <c r="C75" i="3" l="1"/>
  <c r="C76" i="3" l="1"/>
  <c r="C77" i="3" l="1"/>
  <c r="C78" i="3" l="1"/>
  <c r="C79" i="3" l="1"/>
  <c r="C80" i="3" l="1"/>
  <c r="C81" i="3" l="1"/>
  <c r="C82" i="3" l="1"/>
  <c r="C83" i="3" l="1"/>
  <c r="C84" i="3" l="1"/>
  <c r="C85" i="3" l="1"/>
  <c r="C86" i="3" l="1"/>
  <c r="C87" i="3" l="1"/>
  <c r="C88" i="3" l="1"/>
  <c r="C89" i="3" l="1"/>
  <c r="C90" i="3" l="1"/>
  <c r="C91" i="3" l="1"/>
  <c r="C92" i="3" l="1"/>
  <c r="C93" i="3" l="1"/>
  <c r="C94" i="3" l="1"/>
  <c r="C95" i="3" l="1"/>
  <c r="C96" i="3" l="1"/>
  <c r="C97" i="3" l="1"/>
  <c r="C98" i="3" l="1"/>
  <c r="C99" i="3" l="1"/>
  <c r="C100" i="3" l="1"/>
  <c r="C101" i="3" l="1"/>
  <c r="C102" i="3" l="1"/>
  <c r="C103" i="3" l="1"/>
  <c r="C104" i="3" l="1"/>
  <c r="C105" i="3" l="1"/>
  <c r="C106" i="3" l="1"/>
  <c r="C107" i="3" l="1"/>
  <c r="C108" i="3" l="1"/>
  <c r="C109" i="3" l="1"/>
  <c r="C110" i="3" l="1"/>
  <c r="C111" i="3" l="1"/>
  <c r="C112" i="3" l="1"/>
  <c r="C113" i="3" l="1"/>
  <c r="C114" i="3" l="1"/>
  <c r="C115" i="3" l="1"/>
  <c r="C116" i="3" l="1"/>
  <c r="C117" i="3" l="1"/>
  <c r="C118" i="3" l="1"/>
  <c r="C119" i="3" l="1"/>
  <c r="C120" i="3" l="1"/>
  <c r="C121" i="3" l="1"/>
  <c r="C122" i="3" l="1"/>
  <c r="C123" i="3" l="1"/>
  <c r="C124" i="3" l="1"/>
  <c r="C125" i="3" l="1"/>
  <c r="C126" i="3" l="1"/>
  <c r="C127" i="3" l="1"/>
  <c r="C128" i="3" l="1"/>
  <c r="C129" i="3" l="1"/>
  <c r="C130" i="3" l="1"/>
  <c r="C131" i="3" l="1"/>
  <c r="C132" i="3" l="1"/>
  <c r="C133" i="3" l="1"/>
  <c r="C134" i="3" l="1"/>
  <c r="C135" i="3" l="1"/>
  <c r="C136" i="3" l="1"/>
  <c r="C137" i="3" l="1"/>
  <c r="C138" i="3" l="1"/>
  <c r="C139" i="3" l="1"/>
  <c r="C140" i="3" l="1"/>
  <c r="C141" i="3" l="1"/>
  <c r="C142" i="3" l="1"/>
  <c r="C143" i="3" l="1"/>
  <c r="C144" i="3" l="1"/>
  <c r="C145" i="3" l="1"/>
  <c r="C146" i="3" l="1"/>
  <c r="C147" i="3" l="1"/>
  <c r="C148" i="3" l="1"/>
  <c r="C149" i="3" l="1"/>
  <c r="C150" i="3" l="1"/>
  <c r="C151" i="3" l="1"/>
  <c r="C152" i="3" l="1"/>
  <c r="C153" i="3" l="1"/>
  <c r="C154" i="3" l="1"/>
  <c r="C155" i="3" l="1"/>
  <c r="C156" i="3" l="1"/>
  <c r="C157" i="3" l="1"/>
  <c r="C158" i="3" l="1"/>
  <c r="C159" i="3" l="1"/>
  <c r="C160" i="3" l="1"/>
  <c r="C161" i="3" l="1"/>
  <c r="C162" i="3" l="1"/>
  <c r="C163" i="3" l="1"/>
  <c r="C164" i="3" l="1"/>
  <c r="C165" i="3" l="1"/>
  <c r="C166" i="3" l="1"/>
  <c r="C167" i="3" l="1"/>
  <c r="C168" i="3" l="1"/>
  <c r="C169" i="3" l="1"/>
  <c r="C170" i="3" l="1"/>
  <c r="C171" i="3" l="1"/>
  <c r="C172" i="3" l="1"/>
  <c r="C173" i="3" l="1"/>
  <c r="C174" i="3" l="1"/>
  <c r="C175" i="3" l="1"/>
  <c r="C176" i="3" l="1"/>
  <c r="C177" i="3" l="1"/>
  <c r="C178" i="3" l="1"/>
  <c r="C179" i="3" l="1"/>
  <c r="C180" i="3" l="1"/>
  <c r="C181" i="3" l="1"/>
  <c r="C182" i="3" l="1"/>
  <c r="C183" i="3" l="1"/>
  <c r="C184" i="3" l="1"/>
  <c r="C185" i="3" l="1"/>
  <c r="C186" i="3" l="1"/>
  <c r="C187" i="3" l="1"/>
  <c r="C188" i="3" l="1"/>
  <c r="C189" i="3" l="1"/>
  <c r="C190" i="3" l="1"/>
  <c r="C191" i="3" l="1"/>
  <c r="C192" i="3" l="1"/>
  <c r="C193" i="3" l="1"/>
  <c r="C194" i="3" l="1"/>
  <c r="C195" i="3" l="1"/>
  <c r="C196" i="3" l="1"/>
  <c r="C197" i="3" l="1"/>
  <c r="C198" i="3" l="1"/>
  <c r="C199" i="3" l="1"/>
  <c r="C200" i="3" l="1"/>
  <c r="C201" i="3" l="1"/>
  <c r="C202" i="3" l="1"/>
  <c r="C203" i="3" l="1"/>
  <c r="C204" i="3" l="1"/>
  <c r="C205" i="3" l="1"/>
  <c r="C206" i="3" l="1"/>
  <c r="C207" i="3" l="1"/>
  <c r="C208" i="3" l="1"/>
  <c r="C209" i="3" l="1"/>
  <c r="C210" i="3" l="1"/>
  <c r="C211" i="3" l="1"/>
  <c r="C212" i="3" l="1"/>
  <c r="C213" i="3" l="1"/>
  <c r="C214" i="3" l="1"/>
  <c r="C215" i="3" l="1"/>
  <c r="C216" i="3" l="1"/>
  <c r="C217" i="3" l="1"/>
  <c r="C218" i="3" l="1"/>
  <c r="C219" i="3" l="1"/>
  <c r="C220" i="3" l="1"/>
  <c r="C221" i="3" l="1"/>
  <c r="C222" i="3" l="1"/>
  <c r="C223" i="3" l="1"/>
  <c r="C224" i="3" l="1"/>
  <c r="C225" i="3" l="1"/>
  <c r="C226" i="3" l="1"/>
  <c r="C227" i="3" l="1"/>
  <c r="C228" i="3" l="1"/>
  <c r="C229" i="3" l="1"/>
  <c r="C230" i="3" l="1"/>
  <c r="C231" i="3" l="1"/>
  <c r="C232" i="3" l="1"/>
  <c r="C233" i="3" l="1"/>
  <c r="C234" i="3" l="1"/>
  <c r="C235" i="3" l="1"/>
  <c r="C236" i="3" l="1"/>
  <c r="C237" i="3" l="1"/>
  <c r="C238" i="3" l="1"/>
  <c r="C239" i="3" l="1"/>
  <c r="C240" i="3" l="1"/>
  <c r="C241" i="3" l="1"/>
  <c r="C242" i="3" l="1"/>
  <c r="C243" i="3" l="1"/>
  <c r="C244" i="3" l="1"/>
  <c r="C245" i="3" l="1"/>
  <c r="C246" i="3" l="1"/>
  <c r="C247" i="3" l="1"/>
  <c r="C248" i="3" l="1"/>
  <c r="C249" i="3" l="1"/>
  <c r="C250" i="3" l="1"/>
  <c r="C251" i="3" l="1"/>
  <c r="C252" i="3" l="1"/>
  <c r="C253" i="3" l="1"/>
  <c r="C254" i="3" l="1"/>
  <c r="C255" i="3" l="1"/>
  <c r="C256" i="3" l="1"/>
  <c r="C257" i="3" l="1"/>
  <c r="C258" i="3" l="1"/>
  <c r="C259" i="3" l="1"/>
  <c r="C260" i="3" l="1"/>
  <c r="C261" i="3" l="1"/>
  <c r="C262" i="3" l="1"/>
  <c r="C263" i="3" l="1"/>
  <c r="C264" i="3" l="1"/>
  <c r="C265" i="3" l="1"/>
  <c r="C266" i="3" l="1"/>
  <c r="C267" i="3" l="1"/>
  <c r="C268" i="3" l="1"/>
  <c r="C269" i="3" l="1"/>
  <c r="C270" i="3" l="1"/>
  <c r="C271" i="3" l="1"/>
  <c r="C272" i="3" l="1"/>
  <c r="C273" i="3" l="1"/>
  <c r="C274" i="3" l="1"/>
  <c r="C275" i="3" l="1"/>
  <c r="C276" i="3" l="1"/>
  <c r="C277" i="3" l="1"/>
  <c r="C278" i="3" l="1"/>
  <c r="C279" i="3" l="1"/>
  <c r="C280" i="3" l="1"/>
  <c r="C281" i="3" l="1"/>
  <c r="C282" i="3" l="1"/>
  <c r="C283" i="3" l="1"/>
  <c r="C284" i="3" l="1"/>
  <c r="C285" i="3" l="1"/>
  <c r="C286" i="3" l="1"/>
  <c r="C287" i="3" l="1"/>
  <c r="C288" i="3" l="1"/>
  <c r="C289" i="3" l="1"/>
  <c r="C290" i="3" l="1"/>
  <c r="C291" i="3" l="1"/>
  <c r="C292" i="3" l="1"/>
  <c r="C293" i="3" l="1"/>
  <c r="C294" i="3" l="1"/>
  <c r="C295" i="3" l="1"/>
  <c r="C296" i="3" l="1"/>
  <c r="C297" i="3" l="1"/>
  <c r="C298" i="3" l="1"/>
  <c r="C299" i="3" l="1"/>
  <c r="C300" i="3" l="1"/>
  <c r="C301" i="3" l="1"/>
  <c r="C302" i="3" l="1"/>
  <c r="C303" i="3" l="1"/>
  <c r="C304" i="3" l="1"/>
  <c r="C305" i="3" l="1"/>
  <c r="C306" i="3" l="1"/>
  <c r="C307" i="3" l="1"/>
  <c r="C308" i="3" l="1"/>
  <c r="C309" i="3" l="1"/>
  <c r="C310" i="3" l="1"/>
  <c r="C311" i="3" l="1"/>
  <c r="C312" i="3" l="1"/>
  <c r="C313" i="3" l="1"/>
  <c r="C314" i="3" l="1"/>
  <c r="C315" i="3" l="1"/>
  <c r="C316" i="3" l="1"/>
  <c r="C317" i="3" l="1"/>
  <c r="C318" i="3" l="1"/>
  <c r="C319" i="3" l="1"/>
  <c r="C320" i="3" l="1"/>
  <c r="C321" i="3" l="1"/>
  <c r="C322" i="3" l="1"/>
  <c r="C323" i="3" l="1"/>
  <c r="C324" i="3" l="1"/>
  <c r="C325" i="3" l="1"/>
  <c r="C326" i="3" l="1"/>
  <c r="C327" i="3" l="1"/>
  <c r="C328" i="3" l="1"/>
  <c r="C329" i="3" l="1"/>
  <c r="C330" i="3" l="1"/>
  <c r="C331" i="3" l="1"/>
  <c r="C332" i="3" l="1"/>
  <c r="C333" i="3" l="1"/>
  <c r="C334" i="3" l="1"/>
  <c r="C335" i="3" l="1"/>
  <c r="C336" i="3" l="1"/>
  <c r="C337" i="3" l="1"/>
  <c r="C338" i="3" l="1"/>
  <c r="C339" i="3" l="1"/>
  <c r="C340" i="3" l="1"/>
  <c r="C341" i="3" l="1"/>
  <c r="C342" i="3" l="1"/>
  <c r="C343" i="3" l="1"/>
  <c r="C344" i="3" l="1"/>
  <c r="C345" i="3" l="1"/>
  <c r="C346" i="3" l="1"/>
  <c r="C347" i="3" l="1"/>
  <c r="C348" i="3" l="1"/>
  <c r="C349" i="3" l="1"/>
  <c r="C350" i="3" l="1"/>
  <c r="C351" i="3" l="1"/>
  <c r="C352" i="3" l="1"/>
  <c r="C353" i="3" l="1"/>
  <c r="C354" i="3" l="1"/>
  <c r="C355" i="3" l="1"/>
  <c r="C356" i="3" l="1"/>
  <c r="C357" i="3" l="1"/>
  <c r="C358" i="3" l="1"/>
  <c r="C359" i="3" l="1"/>
  <c r="C360" i="3" l="1"/>
  <c r="C361" i="3" l="1"/>
  <c r="C362" i="3" l="1"/>
  <c r="C363" i="3" l="1"/>
  <c r="C364" i="3" l="1"/>
  <c r="C365" i="3" l="1"/>
  <c r="C366" i="3" l="1"/>
  <c r="C367" i="3" l="1"/>
  <c r="C368" i="3" l="1"/>
  <c r="C369" i="3" l="1"/>
  <c r="C370" i="3" l="1"/>
  <c r="C371" i="3" l="1"/>
  <c r="C372" i="3" l="1"/>
  <c r="C373" i="3" l="1"/>
  <c r="C374" i="3" l="1"/>
  <c r="C375" i="3" l="1"/>
  <c r="C376" i="3" l="1"/>
  <c r="C377" i="3" l="1"/>
  <c r="C378" i="3" l="1"/>
  <c r="C379" i="3" l="1"/>
  <c r="C380" i="3" l="1"/>
  <c r="C381" i="3" l="1"/>
  <c r="C382" i="3" l="1"/>
  <c r="C383" i="3" l="1"/>
  <c r="C384" i="3" l="1"/>
  <c r="C385" i="3" l="1"/>
  <c r="C386" i="3" l="1"/>
  <c r="C387" i="3" l="1"/>
  <c r="C388" i="3" l="1"/>
  <c r="C389" i="3" l="1"/>
  <c r="C390" i="3" l="1"/>
  <c r="C391" i="3" l="1"/>
  <c r="C392" i="3" l="1"/>
  <c r="C393" i="3" l="1"/>
  <c r="C394" i="3" l="1"/>
  <c r="C395" i="3" l="1"/>
  <c r="C396" i="3" l="1"/>
  <c r="C397" i="3" l="1"/>
  <c r="C398" i="3" l="1"/>
  <c r="C399" i="3" l="1"/>
  <c r="C400" i="3" l="1"/>
  <c r="C401" i="3" l="1"/>
  <c r="C402" i="3" l="1"/>
  <c r="C403" i="3" l="1"/>
  <c r="C404" i="3" l="1"/>
  <c r="C405" i="3" l="1"/>
  <c r="C406" i="3" l="1"/>
  <c r="C407" i="3" l="1"/>
  <c r="C408" i="3" l="1"/>
  <c r="C409" i="3" l="1"/>
  <c r="C410" i="3" l="1"/>
  <c r="C411" i="3" l="1"/>
  <c r="C412" i="3" l="1"/>
  <c r="C413" i="3" l="1"/>
  <c r="C414" i="3" l="1"/>
  <c r="C415" i="3" l="1"/>
  <c r="C416" i="3" l="1"/>
  <c r="C417" i="3" l="1"/>
  <c r="C418" i="3" l="1"/>
  <c r="C419" i="3" l="1"/>
  <c r="C420" i="3" l="1"/>
  <c r="C421" i="3" l="1"/>
  <c r="C422" i="3" l="1"/>
  <c r="C423" i="3" l="1"/>
  <c r="C424" i="3" l="1"/>
  <c r="C425" i="3" l="1"/>
  <c r="C426" i="3" l="1"/>
  <c r="C427" i="3" l="1"/>
  <c r="C428" i="3" l="1"/>
  <c r="C429" i="3" l="1"/>
  <c r="C430" i="3" l="1"/>
  <c r="C431" i="3" l="1"/>
  <c r="C432" i="3" l="1"/>
  <c r="C433" i="3" l="1"/>
  <c r="C434" i="3" l="1"/>
  <c r="C435" i="3" l="1"/>
  <c r="C436" i="3" l="1"/>
  <c r="C437" i="3" l="1"/>
  <c r="C438" i="3" l="1"/>
  <c r="C439" i="3" l="1"/>
  <c r="C440" i="3" l="1"/>
  <c r="C441" i="3" l="1"/>
  <c r="C442" i="3" l="1"/>
  <c r="C443" i="3" l="1"/>
  <c r="C444" i="3" l="1"/>
  <c r="C445" i="3" l="1"/>
  <c r="C446" i="3" l="1"/>
  <c r="C447" i="3" l="1"/>
  <c r="C448" i="3" l="1"/>
  <c r="C449" i="3" l="1"/>
  <c r="C450" i="3" l="1"/>
  <c r="C451" i="3" l="1"/>
  <c r="C452" i="3" l="1"/>
  <c r="C453" i="3" l="1"/>
  <c r="C454" i="3" l="1"/>
  <c r="C455" i="3" l="1"/>
  <c r="C456" i="3" l="1"/>
  <c r="C457" i="3" l="1"/>
  <c r="C458" i="3" l="1"/>
  <c r="C459" i="3" l="1"/>
  <c r="C460" i="3" l="1"/>
  <c r="C461" i="3" l="1"/>
  <c r="C462" i="3" l="1"/>
  <c r="C463" i="3" l="1"/>
  <c r="C464" i="3" l="1"/>
  <c r="C465" i="3" l="1"/>
  <c r="C466" i="3" l="1"/>
  <c r="C467" i="3" l="1"/>
  <c r="C468" i="3" l="1"/>
  <c r="C469" i="3" l="1"/>
  <c r="C470" i="3" l="1"/>
  <c r="C471" i="3" l="1"/>
  <c r="C472" i="3" l="1"/>
  <c r="C473" i="3" l="1"/>
  <c r="C474" i="3" l="1"/>
  <c r="C475" i="3" l="1"/>
  <c r="C476" i="3" l="1"/>
  <c r="C477" i="3" l="1"/>
  <c r="C478" i="3" l="1"/>
  <c r="C479" i="3" l="1"/>
  <c r="C480" i="3" l="1"/>
  <c r="C481" i="3" l="1"/>
  <c r="C482" i="3" l="1"/>
  <c r="C483" i="3" l="1"/>
  <c r="C484" i="3" l="1"/>
  <c r="C485" i="3" l="1"/>
  <c r="C486" i="3" l="1"/>
  <c r="C487" i="3" l="1"/>
  <c r="C488" i="3" l="1"/>
  <c r="C489" i="3" l="1"/>
  <c r="C490" i="3" l="1"/>
  <c r="C491" i="3" l="1"/>
  <c r="C492" i="3" l="1"/>
  <c r="C493" i="3" l="1"/>
  <c r="C494" i="3" l="1"/>
  <c r="C495" i="3" l="1"/>
  <c r="C496" i="3" l="1"/>
  <c r="C497" i="3" l="1"/>
  <c r="C498" i="3" l="1"/>
  <c r="C499" i="3" l="1"/>
  <c r="C500" i="3" l="1"/>
  <c r="C501" i="3" l="1"/>
  <c r="C502" i="3" l="1"/>
  <c r="C503" i="3" l="1"/>
  <c r="C504" i="3" l="1"/>
  <c r="C505" i="3" l="1"/>
  <c r="C506" i="3" l="1"/>
  <c r="C507" i="3" l="1"/>
  <c r="C508" i="3" l="1"/>
  <c r="C509" i="3" l="1"/>
  <c r="C510" i="3" l="1"/>
  <c r="C511" i="3" l="1"/>
  <c r="C512" i="3" l="1"/>
  <c r="C513" i="3" l="1"/>
  <c r="C514" i="3" l="1"/>
  <c r="C515" i="3" l="1"/>
  <c r="C516" i="3" l="1"/>
  <c r="C517" i="3" l="1"/>
  <c r="C518" i="3" l="1"/>
  <c r="C519" i="3" l="1"/>
  <c r="C520" i="3" l="1"/>
  <c r="C521" i="3" l="1"/>
  <c r="C522" i="3" l="1"/>
  <c r="C523" i="3" l="1"/>
  <c r="C524" i="3" l="1"/>
  <c r="C525" i="3" l="1"/>
  <c r="C526" i="3" l="1"/>
  <c r="C527" i="3" l="1"/>
  <c r="C528" i="3" l="1"/>
  <c r="C529" i="3" l="1"/>
  <c r="C530" i="3" l="1"/>
  <c r="C531" i="3" l="1"/>
  <c r="C532" i="3" l="1"/>
  <c r="C533" i="3" l="1"/>
  <c r="C534" i="3" l="1"/>
  <c r="C535" i="3" l="1"/>
  <c r="C536" i="3" l="1"/>
  <c r="C537" i="3" l="1"/>
  <c r="C538" i="3" l="1"/>
  <c r="C539" i="3" l="1"/>
  <c r="C540" i="3" l="1"/>
  <c r="C541" i="3" l="1"/>
  <c r="C542" i="3" l="1"/>
  <c r="C543" i="3" l="1"/>
  <c r="C544" i="3" l="1"/>
  <c r="C545" i="3" l="1"/>
  <c r="C546" i="3" l="1"/>
  <c r="C547" i="3" l="1"/>
  <c r="C548" i="3" l="1"/>
  <c r="C549" i="3" l="1"/>
  <c r="C550" i="3" l="1"/>
  <c r="C551" i="3" l="1"/>
  <c r="C552" i="3" l="1"/>
  <c r="C553" i="3" l="1"/>
  <c r="C554" i="3" l="1"/>
  <c r="C555" i="3" l="1"/>
  <c r="C556" i="3" l="1"/>
  <c r="C557" i="3" l="1"/>
  <c r="C558" i="3" l="1"/>
  <c r="C559" i="3" l="1"/>
  <c r="C560" i="3" l="1"/>
  <c r="C561" i="3" l="1"/>
  <c r="C562" i="3" l="1"/>
  <c r="C563" i="3" l="1"/>
  <c r="C564" i="3" l="1"/>
  <c r="C565" i="3" l="1"/>
  <c r="C566" i="3" l="1"/>
  <c r="C567" i="3" l="1"/>
  <c r="C568" i="3" l="1"/>
  <c r="C569" i="3" l="1"/>
  <c r="C570" i="3" l="1"/>
  <c r="C571" i="3" l="1"/>
  <c r="C572" i="3" l="1"/>
  <c r="C573" i="3" l="1"/>
  <c r="C574" i="3" l="1"/>
  <c r="C575" i="3" l="1"/>
  <c r="C576" i="3" l="1"/>
  <c r="C577" i="3" l="1"/>
  <c r="C578" i="3" l="1"/>
  <c r="C579" i="3" l="1"/>
  <c r="C580" i="3" l="1"/>
  <c r="C581" i="3" l="1"/>
  <c r="C582" i="3" l="1"/>
  <c r="C583" i="3" l="1"/>
  <c r="C584" i="3" l="1"/>
  <c r="C585" i="3" l="1"/>
  <c r="C586" i="3" l="1"/>
  <c r="C587" i="3" l="1"/>
  <c r="C588" i="3" l="1"/>
  <c r="C589" i="3" l="1"/>
  <c r="C590" i="3" l="1"/>
  <c r="C591" i="3" l="1"/>
  <c r="C592" i="3" l="1"/>
  <c r="C593" i="3" l="1"/>
  <c r="C594" i="3" l="1"/>
  <c r="C595" i="3" l="1"/>
  <c r="C596" i="3" l="1"/>
  <c r="C597" i="3" l="1"/>
  <c r="C598" i="3" l="1"/>
  <c r="C599" i="3" l="1"/>
  <c r="C600" i="3" l="1"/>
  <c r="C601" i="3" l="1"/>
  <c r="C602" i="3" l="1"/>
  <c r="C603" i="3" l="1"/>
  <c r="C604" i="3" l="1"/>
  <c r="C605" i="3" l="1"/>
  <c r="C606" i="3" l="1"/>
  <c r="C607" i="3" l="1"/>
  <c r="C608" i="3" l="1"/>
  <c r="C609" i="3" l="1"/>
  <c r="C610" i="3" l="1"/>
  <c r="C611" i="3" l="1"/>
  <c r="C612" i="3" l="1"/>
  <c r="C613" i="3" l="1"/>
  <c r="C614" i="3" l="1"/>
  <c r="C615" i="3" l="1"/>
  <c r="C616" i="3" l="1"/>
  <c r="C617" i="3" l="1"/>
  <c r="C618" i="3" l="1"/>
  <c r="C619" i="3" l="1"/>
  <c r="C620" i="3" l="1"/>
  <c r="C621" i="3" l="1"/>
  <c r="C622" i="3" l="1"/>
  <c r="C623" i="3" l="1"/>
  <c r="C624" i="3" l="1"/>
  <c r="C625" i="3" l="1"/>
  <c r="C626" i="3" l="1"/>
  <c r="C627" i="3" l="1"/>
  <c r="C628" i="3" l="1"/>
  <c r="C629" i="3" l="1"/>
  <c r="C630" i="3" l="1"/>
  <c r="C631" i="3" l="1"/>
  <c r="C632" i="3" l="1"/>
  <c r="C633" i="3" l="1"/>
  <c r="C634" i="3" l="1"/>
  <c r="C635" i="3" l="1"/>
  <c r="C636" i="3" l="1"/>
  <c r="C637" i="3" l="1"/>
  <c r="C638" i="3" l="1"/>
  <c r="C639" i="3" l="1"/>
  <c r="C640" i="3" l="1"/>
  <c r="C641" i="3" l="1"/>
  <c r="C642" i="3" l="1"/>
  <c r="C643" i="3" l="1"/>
  <c r="C644" i="3" l="1"/>
  <c r="C645" i="3" l="1"/>
  <c r="C646" i="3" l="1"/>
  <c r="C647" i="3" l="1"/>
  <c r="C648" i="3" l="1"/>
  <c r="C649" i="3" l="1"/>
  <c r="C650" i="3" l="1"/>
  <c r="C651" i="3" l="1"/>
  <c r="C652" i="3" l="1"/>
  <c r="C653" i="3" l="1"/>
  <c r="C654" i="3" l="1"/>
  <c r="C655" i="3" l="1"/>
  <c r="C656" i="3" l="1"/>
  <c r="C657" i="3" l="1"/>
  <c r="C658" i="3" l="1"/>
  <c r="C659" i="3" l="1"/>
  <c r="C660" i="3" l="1"/>
  <c r="C661" i="3" l="1"/>
  <c r="C662" i="3" l="1"/>
  <c r="C663" i="3" l="1"/>
  <c r="C664" i="3" l="1"/>
  <c r="C665" i="3" l="1"/>
  <c r="C666" i="3" l="1"/>
  <c r="C667" i="3" l="1"/>
  <c r="C668" i="3" l="1"/>
  <c r="C669" i="3" l="1"/>
  <c r="C670" i="3" l="1"/>
  <c r="C671" i="3" l="1"/>
  <c r="C672" i="3" l="1"/>
  <c r="C673" i="3" l="1"/>
  <c r="C674" i="3" l="1"/>
  <c r="C675" i="3" l="1"/>
  <c r="C676" i="3" l="1"/>
  <c r="C677" i="3" l="1"/>
  <c r="C678" i="3" l="1"/>
  <c r="C679" i="3" l="1"/>
  <c r="C680" i="3" l="1"/>
  <c r="C681" i="3" l="1"/>
  <c r="C682" i="3" l="1"/>
  <c r="C683" i="3" l="1"/>
  <c r="C684" i="3" l="1"/>
  <c r="C685" i="3" l="1"/>
  <c r="C686" i="3" l="1"/>
  <c r="C687" i="3" l="1"/>
  <c r="C688" i="3" l="1"/>
  <c r="C689" i="3" l="1"/>
  <c r="C690" i="3" l="1"/>
  <c r="C691" i="3" l="1"/>
  <c r="C692" i="3" l="1"/>
  <c r="C693" i="3" l="1"/>
  <c r="C694" i="3" l="1"/>
  <c r="C695" i="3" l="1"/>
  <c r="C696" i="3" l="1"/>
  <c r="C697" i="3" l="1"/>
  <c r="C698" i="3" l="1"/>
  <c r="C699" i="3" l="1"/>
  <c r="C700" i="3" l="1"/>
  <c r="C701" i="3" l="1"/>
  <c r="C702" i="3" l="1"/>
  <c r="C703" i="3" l="1"/>
  <c r="C704" i="3" l="1"/>
  <c r="C705" i="3" l="1"/>
  <c r="C706" i="3" l="1"/>
  <c r="C707" i="3" l="1"/>
  <c r="C708" i="3" l="1"/>
  <c r="C709" i="3" l="1"/>
  <c r="C710" i="3" l="1"/>
  <c r="C711" i="3" l="1"/>
  <c r="C712" i="3" l="1"/>
  <c r="C713" i="3" l="1"/>
  <c r="C714" i="3" l="1"/>
  <c r="C715" i="3" l="1"/>
  <c r="C716" i="3" l="1"/>
  <c r="C717" i="3" l="1"/>
  <c r="C718" i="3" l="1"/>
  <c r="C719" i="3" l="1"/>
  <c r="C720" i="3" l="1"/>
  <c r="C721" i="3" l="1"/>
  <c r="C722" i="3" l="1"/>
  <c r="C723" i="3" l="1"/>
  <c r="C724" i="3" l="1"/>
  <c r="C725" i="3" l="1"/>
  <c r="C726" i="3" l="1"/>
  <c r="C727" i="3" l="1"/>
  <c r="C728" i="3" l="1"/>
  <c r="C729" i="3" l="1"/>
  <c r="C730" i="3" l="1"/>
  <c r="C731" i="3" l="1"/>
  <c r="C732" i="3" l="1"/>
  <c r="C733" i="3" l="1"/>
  <c r="C734" i="3" l="1"/>
  <c r="C735" i="3" l="1"/>
  <c r="C736" i="3" l="1"/>
  <c r="C737" i="3" l="1"/>
  <c r="C738" i="3" l="1"/>
  <c r="C739" i="3" l="1"/>
  <c r="C740" i="3" l="1"/>
  <c r="C741" i="3" l="1"/>
  <c r="C742" i="3" l="1"/>
  <c r="C743" i="3" l="1"/>
  <c r="C744" i="3" l="1"/>
  <c r="C745" i="3" l="1"/>
  <c r="C746" i="3" l="1"/>
  <c r="C747" i="3" l="1"/>
  <c r="C748" i="3" l="1"/>
  <c r="C749" i="3" l="1"/>
  <c r="C750" i="3" l="1"/>
  <c r="C751" i="3" l="1"/>
  <c r="C752" i="3" l="1"/>
  <c r="C753" i="3" l="1"/>
  <c r="C754" i="3" l="1"/>
  <c r="C755" i="3" l="1"/>
  <c r="C756" i="3" l="1"/>
  <c r="C757" i="3" l="1"/>
  <c r="C758" i="3" l="1"/>
  <c r="C759" i="3" l="1"/>
  <c r="C760" i="3" l="1"/>
  <c r="C761" i="3" l="1"/>
  <c r="C762" i="3" l="1"/>
  <c r="C763" i="3" l="1"/>
  <c r="C764" i="3" l="1"/>
  <c r="C765" i="3" l="1"/>
  <c r="C766" i="3" l="1"/>
  <c r="C767" i="3" l="1"/>
  <c r="C768" i="3" l="1"/>
  <c r="C769" i="3" l="1"/>
  <c r="C770" i="3" l="1"/>
  <c r="C771" i="3" l="1"/>
  <c r="C772" i="3" l="1"/>
  <c r="C773" i="3" l="1"/>
  <c r="C774" i="3" l="1"/>
  <c r="C775" i="3" l="1"/>
  <c r="C776" i="3" l="1"/>
  <c r="C777" i="3" l="1"/>
  <c r="C778" i="3" l="1"/>
  <c r="C779" i="3" l="1"/>
  <c r="C780" i="3" l="1"/>
  <c r="C781" i="3" s="1"/>
  <c r="C782" i="3" l="1"/>
  <c r="C783" i="3" l="1"/>
  <c r="C784" i="3" l="1"/>
  <c r="C785" i="3" l="1"/>
  <c r="C786" i="3" l="1"/>
  <c r="C787" i="3" l="1"/>
  <c r="C788" i="3" l="1"/>
  <c r="C789" i="3" l="1"/>
  <c r="C790" i="3" l="1"/>
  <c r="C791" i="3" l="1"/>
  <c r="C792" i="3" l="1"/>
  <c r="C793" i="3" l="1"/>
  <c r="C794" i="3" l="1"/>
  <c r="C795" i="3" l="1"/>
  <c r="C796" i="3" l="1"/>
  <c r="C797" i="3" l="1"/>
  <c r="C798" i="3" l="1"/>
  <c r="C799" i="3" l="1"/>
  <c r="C800" i="3" l="1"/>
  <c r="C801" i="3" l="1"/>
  <c r="C802" i="3" l="1"/>
  <c r="C803" i="3" l="1"/>
  <c r="C804" i="3" l="1"/>
  <c r="C805" i="3" l="1"/>
  <c r="C806" i="3" l="1"/>
  <c r="C807" i="3" l="1"/>
  <c r="C808" i="3" l="1"/>
  <c r="C809" i="3" l="1"/>
  <c r="C810" i="3" l="1"/>
  <c r="C811" i="3" l="1"/>
  <c r="C812" i="3" l="1"/>
  <c r="C813" i="3" l="1"/>
  <c r="C814" i="3" l="1"/>
  <c r="C815" i="3" l="1"/>
  <c r="C816" i="3" l="1"/>
  <c r="C817" i="3" l="1"/>
  <c r="C818" i="3" l="1"/>
  <c r="C819" i="3" l="1"/>
  <c r="C820" i="3" l="1"/>
  <c r="C821" i="3" l="1"/>
  <c r="C822" i="3" l="1"/>
  <c r="C823" i="3" l="1"/>
  <c r="C824" i="3" l="1"/>
  <c r="C825" i="3" l="1"/>
  <c r="C826" i="3" l="1"/>
  <c r="C827" i="3" l="1"/>
  <c r="C828" i="3" l="1"/>
  <c r="C829" i="3" l="1"/>
  <c r="C830" i="3" l="1"/>
  <c r="C831" i="3" l="1"/>
  <c r="C832" i="3" l="1"/>
  <c r="C833" i="3" l="1"/>
  <c r="C834" i="3" l="1"/>
  <c r="C835" i="3" l="1"/>
  <c r="C836" i="3" l="1"/>
  <c r="C837" i="3" l="1"/>
  <c r="C838" i="3" l="1"/>
  <c r="C839" i="3" l="1"/>
  <c r="C840" i="3" l="1"/>
  <c r="C841" i="3" l="1"/>
  <c r="C842" i="3" l="1"/>
  <c r="C843" i="3" l="1"/>
  <c r="C844" i="3" l="1"/>
  <c r="C845" i="3" l="1"/>
  <c r="C846" i="3" l="1"/>
  <c r="C847" i="3" l="1"/>
  <c r="C848" i="3" l="1"/>
  <c r="C849" i="3" l="1"/>
  <c r="C850" i="3" l="1"/>
  <c r="C851" i="3" l="1"/>
  <c r="C852" i="3" l="1"/>
  <c r="C853" i="3" l="1"/>
  <c r="C854" i="3" l="1"/>
  <c r="C855" i="3" l="1"/>
  <c r="C856" i="3" l="1"/>
  <c r="C857" i="3" l="1"/>
  <c r="C858" i="3" l="1"/>
  <c r="C859" i="3" l="1"/>
  <c r="C860" i="3" l="1"/>
  <c r="C861" i="3" l="1"/>
  <c r="C862" i="3" l="1"/>
  <c r="C863" i="3" l="1"/>
  <c r="C864" i="3" l="1"/>
  <c r="C865" i="3" l="1"/>
  <c r="C866" i="3" l="1"/>
  <c r="C867" i="3" l="1"/>
  <c r="C868" i="3" l="1"/>
  <c r="C869" i="3" l="1"/>
  <c r="C870" i="3" l="1"/>
  <c r="C871" i="3" l="1"/>
  <c r="C872" i="3" l="1"/>
  <c r="C873" i="3" l="1"/>
  <c r="C874" i="3" l="1"/>
  <c r="C875" i="3" l="1"/>
  <c r="C876" i="3" l="1"/>
  <c r="C877" i="3" l="1"/>
  <c r="C878" i="3" l="1"/>
  <c r="C879" i="3" l="1"/>
  <c r="C880" i="3" l="1"/>
  <c r="C881" i="3" l="1"/>
  <c r="C882" i="3" l="1"/>
  <c r="C883" i="3" l="1"/>
  <c r="C884" i="3" l="1"/>
  <c r="C885" i="3" l="1"/>
  <c r="C886" i="3" l="1"/>
  <c r="C887" i="3" l="1"/>
  <c r="C888" i="3" l="1"/>
  <c r="C889" i="3" l="1"/>
  <c r="C890" i="3" l="1"/>
  <c r="C891" i="3" l="1"/>
  <c r="C892" i="3" l="1"/>
  <c r="C893" i="3" l="1"/>
  <c r="C894" i="3" l="1"/>
  <c r="C895" i="3" l="1"/>
  <c r="C896" i="3" l="1"/>
  <c r="C897" i="3" l="1"/>
  <c r="C898" i="3" l="1"/>
  <c r="C899" i="3" l="1"/>
  <c r="C900" i="3" l="1"/>
  <c r="C901" i="3" l="1"/>
  <c r="C902" i="3" l="1"/>
  <c r="C903" i="3" l="1"/>
  <c r="C904" i="3" l="1"/>
  <c r="C905" i="3" l="1"/>
  <c r="C906" i="3" l="1"/>
  <c r="C907" i="3" l="1"/>
  <c r="C908" i="3" l="1"/>
  <c r="C909" i="3" l="1"/>
  <c r="C910" i="3" l="1"/>
  <c r="C911" i="3" l="1"/>
  <c r="C912" i="3" l="1"/>
  <c r="C913" i="3" l="1"/>
  <c r="C914" i="3" l="1"/>
  <c r="C915" i="3" l="1"/>
  <c r="C916" i="3" l="1"/>
  <c r="C917" i="3" l="1"/>
  <c r="C918" i="3" l="1"/>
  <c r="C919" i="3" l="1"/>
  <c r="C920" i="3" l="1"/>
  <c r="C921" i="3" l="1"/>
  <c r="C922" i="3" l="1"/>
  <c r="C923" i="3" l="1"/>
  <c r="C924" i="3" l="1"/>
  <c r="C925" i="3" l="1"/>
  <c r="C926" i="3" l="1"/>
  <c r="C927" i="3" l="1"/>
  <c r="C928" i="3" l="1"/>
  <c r="C929" i="3" l="1"/>
  <c r="C930" i="3" l="1"/>
  <c r="C931" i="3" l="1"/>
  <c r="C932" i="3" l="1"/>
  <c r="C933" i="3" l="1"/>
  <c r="C934" i="3" l="1"/>
  <c r="C935" i="3" l="1"/>
  <c r="C936" i="3" l="1"/>
  <c r="C937" i="3" l="1"/>
  <c r="C938" i="3" l="1"/>
  <c r="C939" i="3" l="1"/>
  <c r="C940" i="3" l="1"/>
  <c r="C941" i="3" l="1"/>
  <c r="C942" i="3" l="1"/>
  <c r="C943" i="3" l="1"/>
  <c r="C944" i="3" l="1"/>
  <c r="C945" i="3" l="1"/>
  <c r="C946" i="3" l="1"/>
  <c r="C947" i="3" l="1"/>
  <c r="C948" i="3" l="1"/>
  <c r="C949" i="3" l="1"/>
  <c r="C950" i="3" l="1"/>
  <c r="C951" i="3" l="1"/>
  <c r="C952" i="3" l="1"/>
  <c r="C953" i="3" l="1"/>
  <c r="C954" i="3" l="1"/>
  <c r="C955" i="3" l="1"/>
  <c r="C956" i="3" l="1"/>
  <c r="C957" i="3" l="1"/>
  <c r="C958" i="3" l="1"/>
  <c r="C959" i="3" l="1"/>
  <c r="C960" i="3" l="1"/>
  <c r="C961" i="3" l="1"/>
  <c r="C962" i="3" l="1"/>
  <c r="C963" i="3" l="1"/>
  <c r="C964" i="3" l="1"/>
  <c r="C965" i="3" l="1"/>
  <c r="C966" i="3" l="1"/>
  <c r="C967" i="3" l="1"/>
  <c r="C968" i="3" l="1"/>
  <c r="C969" i="3" l="1"/>
  <c r="C970" i="3" l="1"/>
  <c r="C971" i="3" l="1"/>
  <c r="C972" i="3" l="1"/>
  <c r="C973" i="3" l="1"/>
  <c r="C974" i="3" l="1"/>
  <c r="C975" i="3" l="1"/>
  <c r="C976" i="3" l="1"/>
  <c r="C977" i="3" l="1"/>
  <c r="C978" i="3" l="1"/>
  <c r="C979" i="3" l="1"/>
  <c r="C980" i="3" l="1"/>
  <c r="C981" i="3" l="1"/>
  <c r="C982" i="3" l="1"/>
  <c r="C983" i="3" l="1"/>
  <c r="C984" i="3" l="1"/>
  <c r="C985" i="3" l="1"/>
  <c r="C986" i="3" l="1"/>
  <c r="C987" i="3" l="1"/>
  <c r="C988" i="3" l="1"/>
  <c r="C989" i="3" l="1"/>
  <c r="C990" i="3" l="1"/>
  <c r="C991" i="3" l="1"/>
  <c r="C992" i="3" l="1"/>
  <c r="C993" i="3" l="1"/>
  <c r="C994" i="3" l="1"/>
  <c r="C995" i="3" l="1"/>
  <c r="C996" i="3" l="1"/>
  <c r="C997" i="3" l="1"/>
  <c r="C998" i="3" l="1"/>
  <c r="C999" i="3" l="1"/>
  <c r="C1000" i="3" l="1"/>
  <c r="C1001" i="3" l="1"/>
  <c r="C1002" i="3" l="1"/>
  <c r="C1003" i="3" l="1"/>
  <c r="C1004" i="3" l="1"/>
  <c r="C1005" i="3" l="1"/>
  <c r="C1006" i="3" l="1"/>
  <c r="C1007" i="3" l="1"/>
  <c r="C1008" i="3" l="1"/>
  <c r="C1009" i="3" l="1"/>
  <c r="C1010" i="3" l="1"/>
  <c r="C1011" i="3" l="1"/>
  <c r="C1012" i="3" l="1"/>
  <c r="C1013" i="3" l="1"/>
  <c r="C1014" i="3" l="1"/>
  <c r="C1015" i="3" l="1"/>
  <c r="C1016" i="3" l="1"/>
  <c r="C1017" i="3" l="1"/>
  <c r="C1018" i="3" l="1"/>
  <c r="C1019" i="3" l="1"/>
  <c r="C1020" i="3" l="1"/>
  <c r="C1021" i="3" l="1"/>
  <c r="C1022" i="3" l="1"/>
  <c r="C1023" i="3" l="1"/>
  <c r="C1024" i="3" l="1"/>
  <c r="C1025" i="3" l="1"/>
  <c r="C1026" i="3" l="1"/>
  <c r="C1027" i="3" l="1"/>
  <c r="C1028" i="3" l="1"/>
  <c r="C1029" i="3" l="1"/>
  <c r="C1030" i="3" l="1"/>
  <c r="C1031" i="3" l="1"/>
  <c r="C1032" i="3" l="1"/>
  <c r="C1033" i="3" l="1"/>
  <c r="C1034" i="3" l="1"/>
  <c r="C1035" i="3" l="1"/>
  <c r="C1036" i="3" l="1"/>
  <c r="C1037" i="3" l="1"/>
  <c r="C1038" i="3" l="1"/>
  <c r="C1039" i="3" l="1"/>
  <c r="C1040" i="3" l="1"/>
  <c r="C1041" i="3" l="1"/>
  <c r="C1042" i="3" l="1"/>
  <c r="C1043" i="3" l="1"/>
  <c r="C1044" i="3" l="1"/>
  <c r="C1045" i="3" l="1"/>
  <c r="C1046" i="3" l="1"/>
  <c r="C1047" i="3" l="1"/>
  <c r="C1048" i="3" l="1"/>
  <c r="C1049" i="3" l="1"/>
  <c r="C1050" i="3" l="1"/>
  <c r="C1051" i="3" l="1"/>
  <c r="C1052" i="3" l="1"/>
  <c r="C1053" i="3" l="1"/>
  <c r="C1054" i="3" l="1"/>
  <c r="C1055" i="3" l="1"/>
  <c r="C1056" i="3" l="1"/>
  <c r="C1057" i="3" l="1"/>
  <c r="C1058" i="3" l="1"/>
  <c r="C1059" i="3" l="1"/>
  <c r="C1060" i="3" l="1"/>
  <c r="C1061" i="3" l="1"/>
  <c r="C1062" i="3" l="1"/>
  <c r="C1063" i="3" l="1"/>
  <c r="C1064" i="3" l="1"/>
  <c r="C1065" i="3" l="1"/>
  <c r="C1066" i="3" l="1"/>
  <c r="C1067" i="3" l="1"/>
  <c r="C1068" i="3" l="1"/>
  <c r="C1069" i="3" l="1"/>
  <c r="C1070" i="3" l="1"/>
  <c r="C1071" i="3" l="1"/>
  <c r="C1072" i="3" l="1"/>
  <c r="C1073" i="3" l="1"/>
  <c r="C1074" i="3" l="1"/>
  <c r="C1075" i="3" l="1"/>
  <c r="C1076" i="3" l="1"/>
  <c r="C1077" i="3" l="1"/>
  <c r="C1078" i="3" l="1"/>
  <c r="C1079" i="3" l="1"/>
  <c r="C1080" i="3" l="1"/>
  <c r="C1081" i="3" l="1"/>
  <c r="C1082" i="3" l="1"/>
  <c r="C1083" i="3" l="1"/>
  <c r="C1084" i="3" l="1"/>
  <c r="C1085" i="3" l="1"/>
  <c r="C1086" i="3" l="1"/>
  <c r="C1087" i="3" l="1"/>
  <c r="C1088" i="3" l="1"/>
  <c r="C1089" i="3" l="1"/>
  <c r="C1090" i="3" l="1"/>
  <c r="C1091" i="3" l="1"/>
  <c r="C1092" i="3" l="1"/>
  <c r="C1093" i="3" l="1"/>
  <c r="C1094" i="3" l="1"/>
  <c r="C1095" i="3" l="1"/>
  <c r="C1096" i="3" l="1"/>
  <c r="C1097" i="3" l="1"/>
  <c r="C1098" i="3" l="1"/>
  <c r="C1099" i="3" l="1"/>
  <c r="C1100" i="3" l="1"/>
  <c r="C1101" i="3" l="1"/>
  <c r="C1102" i="3" l="1"/>
  <c r="C1103" i="3" l="1"/>
  <c r="C1104" i="3" l="1"/>
  <c r="C1105" i="3" l="1"/>
  <c r="C1106" i="3" l="1"/>
  <c r="C1107" i="3" l="1"/>
  <c r="C1108" i="3" l="1"/>
  <c r="C1109" i="3" l="1"/>
  <c r="C1110" i="3" l="1"/>
  <c r="C1111" i="3" l="1"/>
  <c r="C1112" i="3" l="1"/>
  <c r="C1113" i="3" l="1"/>
  <c r="C1114" i="3" l="1"/>
  <c r="C1115" i="3" l="1"/>
  <c r="C1116" i="3" l="1"/>
  <c r="C1117" i="3" l="1"/>
  <c r="C1118" i="3" l="1"/>
  <c r="C1119" i="3" l="1"/>
  <c r="C1120" i="3" l="1"/>
  <c r="C1121" i="3" l="1"/>
  <c r="C1122" i="3" l="1"/>
  <c r="C1123" i="3" l="1"/>
  <c r="C1124" i="3" l="1"/>
  <c r="C1125" i="3" l="1"/>
  <c r="C1126" i="3" l="1"/>
  <c r="C1127" i="3" l="1"/>
  <c r="C1128" i="3" l="1"/>
  <c r="C1129" i="3" l="1"/>
  <c r="C1130" i="3" l="1"/>
  <c r="C1131" i="3" l="1"/>
  <c r="C1132" i="3" l="1"/>
  <c r="C1133" i="3" l="1"/>
  <c r="C1134" i="3" l="1"/>
  <c r="C1135" i="3" l="1"/>
  <c r="C1136" i="3" l="1"/>
  <c r="C1137" i="3" l="1"/>
  <c r="C1138" i="3" l="1"/>
  <c r="C1139" i="3" l="1"/>
  <c r="C1140" i="3" l="1"/>
  <c r="C1141" i="3" l="1"/>
  <c r="C1142" i="3" l="1"/>
  <c r="C1143" i="3" l="1"/>
  <c r="C1144" i="3" l="1"/>
  <c r="C1145" i="3" l="1"/>
  <c r="C1146" i="3" l="1"/>
  <c r="C1147" i="3" l="1"/>
  <c r="C1148" i="3" l="1"/>
  <c r="C1149" i="3" l="1"/>
  <c r="C1150" i="3" l="1"/>
  <c r="C1151" i="3" l="1"/>
  <c r="C1152" i="3" l="1"/>
  <c r="C1153" i="3" l="1"/>
  <c r="C1154" i="3" l="1"/>
  <c r="C1155" i="3" l="1"/>
  <c r="C1156" i="3" l="1"/>
  <c r="C1157" i="3" l="1"/>
  <c r="C1158" i="3" l="1"/>
  <c r="C1159" i="3" l="1"/>
  <c r="C1160" i="3" l="1"/>
  <c r="C1161" i="3" l="1"/>
  <c r="C1162" i="3" l="1"/>
  <c r="C1163" i="3" l="1"/>
  <c r="C1164" i="3" l="1"/>
  <c r="C1165" i="3" l="1"/>
  <c r="C1166" i="3" l="1"/>
  <c r="C1167" i="3" l="1"/>
  <c r="C1168" i="3" l="1"/>
  <c r="C1169" i="3" l="1"/>
  <c r="C1170" i="3" l="1"/>
  <c r="C1171" i="3" l="1"/>
  <c r="C1172" i="3" l="1"/>
  <c r="C1173" i="3" l="1"/>
  <c r="C1174" i="3" l="1"/>
  <c r="C1175" i="3" l="1"/>
  <c r="C1176" i="3" l="1"/>
  <c r="C1177" i="3" l="1"/>
  <c r="C1178" i="3" l="1"/>
  <c r="C1179" i="3" l="1"/>
  <c r="C1180" i="3" l="1"/>
  <c r="C1181" i="3" l="1"/>
  <c r="C1182" i="3" l="1"/>
  <c r="C1183" i="3" l="1"/>
  <c r="C1184" i="3" l="1"/>
  <c r="C1185" i="3" l="1"/>
  <c r="C1186" i="3" l="1"/>
  <c r="C1187" i="3" l="1"/>
  <c r="C1188" i="3" l="1"/>
  <c r="C1189" i="3" l="1"/>
  <c r="C1190" i="3" l="1"/>
  <c r="C1191" i="3" l="1"/>
  <c r="C1192" i="3" l="1"/>
  <c r="C1193" i="3" l="1"/>
  <c r="C1194" i="3" l="1"/>
  <c r="C1195" i="3" l="1"/>
  <c r="C1196" i="3" l="1"/>
  <c r="C1197" i="3" l="1"/>
  <c r="C1198" i="3" l="1"/>
  <c r="C1199" i="3" l="1"/>
  <c r="C1200" i="3" l="1"/>
  <c r="C1201" i="3" l="1"/>
  <c r="C1202" i="3" l="1"/>
  <c r="C1203" i="3" l="1"/>
  <c r="C1204" i="3" l="1"/>
  <c r="C1205" i="3" l="1"/>
  <c r="C1206" i="3" l="1"/>
  <c r="C1207" i="3" l="1"/>
  <c r="C1208" i="3" l="1"/>
  <c r="C1209" i="3" l="1"/>
  <c r="C1210" i="3" l="1"/>
  <c r="C1211" i="3" l="1"/>
  <c r="C1212" i="3" l="1"/>
  <c r="C1213" i="3" l="1"/>
  <c r="C1214" i="3" l="1"/>
  <c r="C1215" i="3" l="1"/>
  <c r="C1216" i="3" l="1"/>
  <c r="C1217" i="3" l="1"/>
  <c r="C1218" i="3" l="1"/>
  <c r="C1219" i="3" l="1"/>
  <c r="C1220" i="3" l="1"/>
  <c r="C1221" i="3" l="1"/>
  <c r="C1222" i="3" l="1"/>
  <c r="C1223" i="3" l="1"/>
  <c r="C1224" i="3" l="1"/>
  <c r="C1225" i="3" l="1"/>
  <c r="C1226" i="3" l="1"/>
  <c r="C1227" i="3" l="1"/>
  <c r="C1228" i="3" l="1"/>
  <c r="C1229" i="3" l="1"/>
  <c r="C1230" i="3" l="1"/>
  <c r="C1231" i="3" l="1"/>
  <c r="C1232" i="3" l="1"/>
  <c r="C1233" i="3" l="1"/>
  <c r="C1234" i="3" l="1"/>
  <c r="C1235" i="3" l="1"/>
  <c r="C1236" i="3" l="1"/>
  <c r="C1237" i="3" l="1"/>
  <c r="C1238" i="3" l="1"/>
  <c r="C1239" i="3" l="1"/>
  <c r="C1240" i="3" l="1"/>
  <c r="C1241" i="3" l="1"/>
  <c r="C1242" i="3" l="1"/>
  <c r="C1243" i="3" l="1"/>
  <c r="C1244" i="3" l="1"/>
  <c r="C1245" i="3" l="1"/>
  <c r="C1246" i="3" l="1"/>
  <c r="C1247" i="3" l="1"/>
  <c r="C1248" i="3" l="1"/>
  <c r="C1249" i="3" l="1"/>
  <c r="C1250" i="3" l="1"/>
  <c r="C1251" i="3" l="1"/>
  <c r="C1252" i="3" l="1"/>
  <c r="C1253" i="3" l="1"/>
  <c r="C1254" i="3" l="1"/>
  <c r="C1255" i="3" l="1"/>
  <c r="C1256" i="3" l="1"/>
  <c r="C1257" i="3" l="1"/>
  <c r="C1258" i="3" l="1"/>
  <c r="C1259" i="3" l="1"/>
  <c r="C1260" i="3" l="1"/>
  <c r="C1261" i="3" l="1"/>
  <c r="C1262" i="3" l="1"/>
  <c r="C1263" i="3" l="1"/>
  <c r="C1264" i="3" l="1"/>
  <c r="C1265" i="3" l="1"/>
  <c r="C1266" i="3" l="1"/>
  <c r="C1267" i="3" l="1"/>
  <c r="C1268" i="3" l="1"/>
  <c r="C1269" i="3" l="1"/>
  <c r="C1270" i="3" l="1"/>
  <c r="C1271" i="3" l="1"/>
  <c r="C1272" i="3" l="1"/>
  <c r="C1273" i="3" l="1"/>
  <c r="C1274" i="3" l="1"/>
  <c r="C1275" i="3" l="1"/>
  <c r="C1276" i="3" l="1"/>
  <c r="C1277" i="3" l="1"/>
  <c r="C1278" i="3" l="1"/>
  <c r="C1279" i="3" l="1"/>
  <c r="C1280" i="3" l="1"/>
  <c r="C1281" i="3" l="1"/>
  <c r="C1282" i="3" l="1"/>
  <c r="C1283" i="3" l="1"/>
  <c r="C1284" i="3" l="1"/>
  <c r="C1285" i="3" l="1"/>
  <c r="C1286" i="3" l="1"/>
  <c r="C1287" i="3" l="1"/>
  <c r="C1288" i="3" l="1"/>
  <c r="C1289" i="3" l="1"/>
  <c r="C1290" i="3" l="1"/>
  <c r="C1291" i="3" l="1"/>
  <c r="C1292" i="3" l="1"/>
  <c r="C1293" i="3" l="1"/>
  <c r="C1294" i="3" l="1"/>
  <c r="C1295" i="3" l="1"/>
  <c r="C1296" i="3" l="1"/>
  <c r="C1297" i="3" l="1"/>
  <c r="C1298" i="3" l="1"/>
  <c r="C1299" i="3" l="1"/>
  <c r="C1300" i="3" l="1"/>
  <c r="C1301" i="3" l="1"/>
  <c r="C1302" i="3" l="1"/>
  <c r="C1303" i="3" l="1"/>
  <c r="C1304" i="3" l="1"/>
  <c r="C1305" i="3" l="1"/>
  <c r="C1306" i="3" l="1"/>
  <c r="C1307" i="3" l="1"/>
  <c r="C1308" i="3" l="1"/>
  <c r="C1309" i="3" l="1"/>
  <c r="C1310" i="3" l="1"/>
  <c r="C1311" i="3" l="1"/>
  <c r="C1312" i="3" l="1"/>
  <c r="C1313" i="3" l="1"/>
  <c r="C1314" i="3" l="1"/>
  <c r="C1315" i="3" l="1"/>
  <c r="C1316" i="3" l="1"/>
  <c r="C1317" i="3" l="1"/>
  <c r="C1318" i="3" l="1"/>
  <c r="C1319" i="3" l="1"/>
  <c r="C1320" i="3" l="1"/>
  <c r="C1321" i="3" l="1"/>
  <c r="C1322" i="3" l="1"/>
  <c r="C1323" i="3" l="1"/>
  <c r="C1324" i="3" l="1"/>
  <c r="C1325" i="3" l="1"/>
  <c r="C1326" i="3" l="1"/>
  <c r="C1327" i="3" l="1"/>
  <c r="C1328" i="3" l="1"/>
  <c r="C1329" i="3" l="1"/>
  <c r="C1330" i="3" l="1"/>
  <c r="C1331" i="3" l="1"/>
  <c r="C1332" i="3" l="1"/>
  <c r="C1333" i="3" l="1"/>
  <c r="C1334" i="3" l="1"/>
  <c r="C1335" i="3" l="1"/>
  <c r="C1336" i="3" l="1"/>
  <c r="C1337" i="3" l="1"/>
  <c r="C1338" i="3" l="1"/>
  <c r="C1339" i="3" l="1"/>
  <c r="C1340" i="3" l="1"/>
  <c r="C1341" i="3" l="1"/>
  <c r="C1342" i="3" l="1"/>
  <c r="C1343" i="3" l="1"/>
  <c r="C1344" i="3" l="1"/>
  <c r="C1345" i="3" l="1"/>
  <c r="C1346" i="3" l="1"/>
  <c r="C1347" i="3" l="1"/>
  <c r="C1348" i="3" l="1"/>
  <c r="C1349" i="3" l="1"/>
  <c r="C1350" i="3" l="1"/>
  <c r="C1351" i="3" l="1"/>
  <c r="C1352" i="3" l="1"/>
  <c r="C1353" i="3" l="1"/>
  <c r="C1354" i="3" l="1"/>
  <c r="C1355" i="3" l="1"/>
  <c r="C1356" i="3" l="1"/>
  <c r="C1357" i="3" l="1"/>
  <c r="C1358" i="3" l="1"/>
  <c r="C1359" i="3" l="1"/>
  <c r="C1360" i="3" l="1"/>
  <c r="C1361" i="3" l="1"/>
  <c r="C1362" i="3" l="1"/>
  <c r="C1363" i="3" l="1"/>
  <c r="C1364" i="3" l="1"/>
  <c r="C1365" i="3" l="1"/>
  <c r="C1366" i="3" l="1"/>
  <c r="C1367" i="3" l="1"/>
  <c r="C1368" i="3" l="1"/>
  <c r="C1369" i="3" l="1"/>
  <c r="C1370" i="3" l="1"/>
  <c r="C1371" i="3" l="1"/>
  <c r="C1372" i="3" l="1"/>
  <c r="C1373" i="3" l="1"/>
  <c r="C1374" i="3" l="1"/>
  <c r="C1375" i="3" l="1"/>
  <c r="C1376" i="3" l="1"/>
  <c r="C1377" i="3" l="1"/>
  <c r="C1378" i="3" l="1"/>
  <c r="C1379" i="3" l="1"/>
  <c r="C1380" i="3" l="1"/>
  <c r="C1381" i="3" l="1"/>
  <c r="C1382" i="3" l="1"/>
  <c r="C1383" i="3" l="1"/>
  <c r="C1384" i="3" l="1"/>
  <c r="C1385" i="3" l="1"/>
  <c r="C1386" i="3" l="1"/>
  <c r="C1387" i="3" l="1"/>
  <c r="C1388" i="3" l="1"/>
  <c r="C1389" i="3" l="1"/>
  <c r="C1390" i="3" l="1"/>
  <c r="C1391" i="3" l="1"/>
  <c r="C1392" i="3" l="1"/>
  <c r="C1393" i="3" l="1"/>
  <c r="C1394" i="3" l="1"/>
  <c r="C1395" i="3" l="1"/>
  <c r="C1396" i="3" l="1"/>
  <c r="C1397" i="3" l="1"/>
  <c r="C1398" i="3" l="1"/>
  <c r="C1399" i="3" l="1"/>
  <c r="C1400" i="3" l="1"/>
  <c r="C1401" i="3" l="1"/>
  <c r="C1402" i="3" l="1"/>
  <c r="C1403" i="3" l="1"/>
  <c r="C1404" i="3" l="1"/>
  <c r="C1405" i="3" l="1"/>
  <c r="C1406" i="3" l="1"/>
  <c r="C1407" i="3" l="1"/>
  <c r="C1408" i="3" l="1"/>
  <c r="C1409" i="3" l="1"/>
  <c r="C1410" i="3" l="1"/>
  <c r="C1411" i="3" l="1"/>
  <c r="C1412" i="3" l="1"/>
  <c r="C1413" i="3" l="1"/>
  <c r="C1414" i="3" l="1"/>
  <c r="C1415" i="3" l="1"/>
  <c r="C1416" i="3" l="1"/>
  <c r="C1417" i="3" l="1"/>
  <c r="C1418" i="3" l="1"/>
  <c r="C1419" i="3" l="1"/>
  <c r="C1420" i="3" l="1"/>
  <c r="C1421" i="3" l="1"/>
  <c r="C1422" i="3" l="1"/>
  <c r="C1423" i="3" l="1"/>
  <c r="C1424" i="3" l="1"/>
  <c r="C1425" i="3" l="1"/>
  <c r="C1426" i="3" l="1"/>
  <c r="C1427" i="3" l="1"/>
  <c r="C1428" i="3" l="1"/>
  <c r="C1429" i="3" l="1"/>
  <c r="C1430" i="3" l="1"/>
  <c r="C1431" i="3" l="1"/>
  <c r="C1432" i="3" l="1"/>
  <c r="C1433" i="3" l="1"/>
  <c r="C1434" i="3" l="1"/>
  <c r="C1435" i="3" l="1"/>
  <c r="C1436" i="3" l="1"/>
  <c r="C1437" i="3" l="1"/>
  <c r="C1438" i="3" l="1"/>
  <c r="C1439" i="3" l="1"/>
  <c r="C1440" i="3" l="1"/>
  <c r="C1441" i="3" l="1"/>
  <c r="C1442" i="3" l="1"/>
  <c r="C1443" i="3" l="1"/>
  <c r="C1444" i="3" l="1"/>
  <c r="C1445" i="3" l="1"/>
  <c r="C1446" i="3" l="1"/>
  <c r="C1447" i="3" l="1"/>
  <c r="C1448" i="3" l="1"/>
  <c r="C1449" i="3" l="1"/>
  <c r="C1450" i="3" l="1"/>
  <c r="C1451" i="3" l="1"/>
  <c r="C1452" i="3" l="1"/>
  <c r="C1453" i="3" l="1"/>
  <c r="C1454" i="3" l="1"/>
  <c r="C1455" i="3" l="1"/>
  <c r="C1456" i="3" l="1"/>
  <c r="C1457" i="3" l="1"/>
  <c r="C1458" i="3" l="1"/>
  <c r="C1459" i="3" l="1"/>
  <c r="C1460" i="3" l="1"/>
  <c r="C1461" i="3" l="1"/>
  <c r="C1462" i="3" l="1"/>
  <c r="C1463" i="3" l="1"/>
  <c r="C1464" i="3" l="1"/>
  <c r="C1465" i="3" l="1"/>
  <c r="C1466" i="3" l="1"/>
  <c r="C1467" i="3" l="1"/>
  <c r="C1468" i="3" l="1"/>
  <c r="C1469" i="3" l="1"/>
  <c r="C1470" i="3" l="1"/>
  <c r="C1471" i="3" l="1"/>
  <c r="C1472" i="3" l="1"/>
  <c r="C1473" i="3" l="1"/>
  <c r="C1474" i="3" l="1"/>
  <c r="C1475" i="3" l="1"/>
  <c r="C1476" i="3" l="1"/>
  <c r="C1477" i="3" l="1"/>
  <c r="C1478" i="3" l="1"/>
  <c r="C1479" i="3" l="1"/>
  <c r="C1480" i="3" l="1"/>
  <c r="C1481" i="3" l="1"/>
  <c r="C1482" i="3" l="1"/>
  <c r="C1483" i="3" l="1"/>
  <c r="C1484" i="3" l="1"/>
  <c r="C1485" i="3" l="1"/>
  <c r="C1486" i="3" l="1"/>
  <c r="C1487" i="3" l="1"/>
  <c r="C1488" i="3" l="1"/>
  <c r="C1489" i="3" l="1"/>
  <c r="C1490" i="3" l="1"/>
  <c r="C1491" i="3" l="1"/>
  <c r="C1492" i="3" l="1"/>
  <c r="C1493" i="3" l="1"/>
  <c r="C1494" i="3" l="1"/>
  <c r="C1495" i="3" l="1"/>
  <c r="C1496" i="3" l="1"/>
  <c r="C1497" i="3" l="1"/>
  <c r="C1498" i="3" l="1"/>
  <c r="C1499" i="3" l="1"/>
  <c r="C1500" i="3" l="1"/>
  <c r="C1501" i="3" l="1"/>
  <c r="C1502" i="3" l="1"/>
  <c r="C1503" i="3" l="1"/>
  <c r="C1504" i="3" l="1"/>
  <c r="C1505" i="3" l="1"/>
  <c r="C1506" i="3" l="1"/>
  <c r="C1507" i="3" l="1"/>
  <c r="C1508" i="3" l="1"/>
  <c r="C1509" i="3" l="1"/>
  <c r="C1510" i="3" l="1"/>
  <c r="C1511" i="3" l="1"/>
  <c r="C1512" i="3" l="1"/>
  <c r="C1513" i="3" l="1"/>
  <c r="C1514" i="3" l="1"/>
  <c r="C1515" i="3" l="1"/>
  <c r="C1516" i="3" l="1"/>
  <c r="C1517" i="3" l="1"/>
  <c r="C1518" i="3" l="1"/>
  <c r="C1519" i="3" l="1"/>
  <c r="C1520" i="3" l="1"/>
  <c r="C1521" i="3" l="1"/>
  <c r="C1522" i="3" l="1"/>
  <c r="C1523" i="3" l="1"/>
  <c r="C1524" i="3" l="1"/>
  <c r="C1525" i="3" l="1"/>
  <c r="C1526" i="3" l="1"/>
  <c r="C1527" i="3" l="1"/>
  <c r="C1528" i="3" l="1"/>
  <c r="C1529" i="3" l="1"/>
  <c r="C1530" i="3" l="1"/>
  <c r="C1531" i="3" l="1"/>
  <c r="C1532" i="3" l="1"/>
  <c r="C1533" i="3" l="1"/>
  <c r="C1534" i="3" l="1"/>
  <c r="C1535" i="3" l="1"/>
  <c r="C1536" i="3" l="1"/>
  <c r="C1537" i="3" l="1"/>
  <c r="C1538" i="3" l="1"/>
  <c r="C1539" i="3" l="1"/>
  <c r="C1540" i="3" l="1"/>
  <c r="C1541" i="3" l="1"/>
  <c r="C1542" i="3" l="1"/>
  <c r="C1543" i="3" l="1"/>
  <c r="C1544" i="3" l="1"/>
  <c r="C1545" i="3" l="1"/>
  <c r="C1546" i="3" l="1"/>
  <c r="C1547" i="3" l="1"/>
  <c r="C1548" i="3" l="1"/>
  <c r="C1549" i="3" l="1"/>
  <c r="C1550" i="3" l="1"/>
  <c r="C1551" i="3" l="1"/>
  <c r="C1552" i="3" l="1"/>
  <c r="C1553" i="3" l="1"/>
  <c r="C1554" i="3" l="1"/>
  <c r="C1555" i="3" l="1"/>
  <c r="C1556" i="3" l="1"/>
  <c r="C1557" i="3" l="1"/>
  <c r="C1558" i="3" l="1"/>
  <c r="C1559" i="3" l="1"/>
  <c r="C1560" i="3" l="1"/>
  <c r="C1561" i="3" l="1"/>
  <c r="C1562" i="3" l="1"/>
  <c r="C1563" i="3" l="1"/>
  <c r="C1564" i="3" l="1"/>
  <c r="C1565" i="3" l="1"/>
  <c r="C1566" i="3" l="1"/>
  <c r="C1567" i="3" l="1"/>
  <c r="C1568" i="3" l="1"/>
  <c r="C1569" i="3" l="1"/>
  <c r="C1570" i="3" l="1"/>
  <c r="C1571" i="3" l="1"/>
  <c r="C1572" i="3" l="1"/>
  <c r="C1573" i="3" l="1"/>
  <c r="C1574" i="3" l="1"/>
  <c r="C1575" i="3" l="1"/>
  <c r="C1576" i="3" l="1"/>
  <c r="C1577" i="3" l="1"/>
  <c r="C1578" i="3" l="1"/>
  <c r="C1579" i="3" l="1"/>
  <c r="C1580" i="3" l="1"/>
  <c r="C1581" i="3" l="1"/>
  <c r="C1582" i="3" l="1"/>
  <c r="C1583" i="3" l="1"/>
  <c r="C1584" i="3" l="1"/>
  <c r="C1585" i="3" l="1"/>
  <c r="C1586" i="3" l="1"/>
  <c r="C1587" i="3" l="1"/>
  <c r="C1588" i="3" l="1"/>
  <c r="C1589" i="3" l="1"/>
  <c r="C1590" i="3" l="1"/>
  <c r="C1591" i="3" l="1"/>
  <c r="C1592" i="3" l="1"/>
  <c r="C1593" i="3" l="1"/>
  <c r="C1594" i="3" l="1"/>
  <c r="C1595" i="3" l="1"/>
  <c r="C1596" i="3" l="1"/>
  <c r="C1597" i="3" l="1"/>
  <c r="C1598" i="3" l="1"/>
  <c r="C1599" i="3" l="1"/>
  <c r="C1600" i="3" l="1"/>
  <c r="C1601" i="3" l="1"/>
  <c r="C1602" i="3" l="1"/>
  <c r="C1603" i="3" l="1"/>
  <c r="C1604" i="3" l="1"/>
  <c r="C1605" i="3" l="1"/>
  <c r="C1606" i="3" l="1"/>
  <c r="C1607" i="3" l="1"/>
  <c r="C1608" i="3" l="1"/>
  <c r="C1609" i="3" l="1"/>
  <c r="C1610" i="3" l="1"/>
  <c r="C1611" i="3" l="1"/>
  <c r="C1612" i="3" l="1"/>
  <c r="C1613" i="3" l="1"/>
  <c r="C1614" i="3" l="1"/>
  <c r="C1615" i="3" l="1"/>
  <c r="C1616" i="3" l="1"/>
  <c r="C1617" i="3" l="1"/>
  <c r="C1618" i="3" l="1"/>
  <c r="C1619" i="3" l="1"/>
  <c r="C1620" i="3" l="1"/>
  <c r="C1621" i="3" l="1"/>
  <c r="C1622" i="3" l="1"/>
  <c r="C1623" i="3" l="1"/>
  <c r="C1624" i="3" l="1"/>
  <c r="C1625" i="3" l="1"/>
  <c r="C1626" i="3" l="1"/>
  <c r="C1627" i="3" l="1"/>
  <c r="C1628" i="3" l="1"/>
  <c r="C1629" i="3" l="1"/>
  <c r="C1630" i="3" l="1"/>
  <c r="C1631" i="3" l="1"/>
  <c r="C1632" i="3" l="1"/>
  <c r="C1633" i="3" l="1"/>
  <c r="C1634" i="3" l="1"/>
  <c r="C1635" i="3" l="1"/>
  <c r="C1636" i="3" l="1"/>
  <c r="C1637" i="3" l="1"/>
  <c r="C1638" i="3" l="1"/>
  <c r="C1639" i="3" l="1"/>
  <c r="C1640" i="3" l="1"/>
  <c r="C1641" i="3" l="1"/>
  <c r="C1642" i="3" l="1"/>
  <c r="C1643" i="3" l="1"/>
  <c r="C1644" i="3" l="1"/>
  <c r="C1645" i="3" l="1"/>
  <c r="C1646" i="3" l="1"/>
  <c r="C1647" i="3" l="1"/>
  <c r="C1648" i="3" l="1"/>
  <c r="C1649" i="3" l="1"/>
  <c r="C1650" i="3" l="1"/>
  <c r="C1651" i="3" l="1"/>
  <c r="C1652" i="3" l="1"/>
  <c r="C1653" i="3" l="1"/>
  <c r="C1654" i="3" l="1"/>
  <c r="C1655" i="3" l="1"/>
  <c r="C1656" i="3" l="1"/>
  <c r="C1657" i="3" l="1"/>
  <c r="C1658" i="3" l="1"/>
  <c r="C1659" i="3" l="1"/>
  <c r="C1660" i="3" l="1"/>
  <c r="C1661" i="3" l="1"/>
  <c r="C1662" i="3" l="1"/>
  <c r="C1663" i="3" l="1"/>
  <c r="C1664" i="3" l="1"/>
  <c r="C1665" i="3" l="1"/>
  <c r="C1666" i="3" l="1"/>
  <c r="C1667" i="3" l="1"/>
  <c r="C1668" i="3" l="1"/>
  <c r="C1669" i="3" l="1"/>
  <c r="C1670" i="3" l="1"/>
  <c r="C1671" i="3" l="1"/>
  <c r="C1672" i="3" l="1"/>
  <c r="C1673" i="3" l="1"/>
  <c r="C1674" i="3" l="1"/>
  <c r="C1675" i="3" l="1"/>
  <c r="C1676" i="3" l="1"/>
  <c r="C1677" i="3" l="1"/>
  <c r="C1678" i="3" l="1"/>
  <c r="C1679" i="3" l="1"/>
  <c r="C1680" i="3" l="1"/>
  <c r="C1681" i="3" l="1"/>
  <c r="C1682" i="3" l="1"/>
  <c r="C1683" i="3" l="1"/>
  <c r="C1684" i="3" l="1"/>
  <c r="C1685" i="3" l="1"/>
  <c r="C1686" i="3" l="1"/>
  <c r="C1687" i="3" l="1"/>
  <c r="C1688" i="3" l="1"/>
  <c r="C1689" i="3" l="1"/>
  <c r="C1690" i="3" l="1"/>
  <c r="C1691" i="3" l="1"/>
  <c r="C1692" i="3" l="1"/>
  <c r="C1693" i="3" l="1"/>
  <c r="C1694" i="3" l="1"/>
  <c r="C1695" i="3" l="1"/>
  <c r="C1696" i="3" l="1"/>
  <c r="C1697" i="3" l="1"/>
  <c r="C1698" i="3" l="1"/>
  <c r="C1699" i="3" l="1"/>
  <c r="C1700" i="3" l="1"/>
  <c r="C1701" i="3" l="1"/>
  <c r="C1702" i="3" l="1"/>
  <c r="C1703" i="3" l="1"/>
  <c r="C1704" i="3" l="1"/>
  <c r="C1705" i="3" l="1"/>
  <c r="C1706" i="3" l="1"/>
  <c r="C1707" i="3" l="1"/>
  <c r="C1708" i="3" l="1"/>
  <c r="C1709" i="3" l="1"/>
  <c r="C1710" i="3" l="1"/>
  <c r="C1711" i="3" l="1"/>
  <c r="C1712" i="3" l="1"/>
  <c r="C1713" i="3" l="1"/>
  <c r="C1714" i="3" l="1"/>
  <c r="C1715" i="3" l="1"/>
  <c r="C1716" i="3" l="1"/>
  <c r="C1717" i="3" l="1"/>
  <c r="C1718" i="3" l="1"/>
  <c r="C1719" i="3" l="1"/>
  <c r="C1720" i="3" l="1"/>
  <c r="C1721" i="3" l="1"/>
  <c r="C1722" i="3" l="1"/>
  <c r="C1723" i="3" l="1"/>
  <c r="C1724" i="3" l="1"/>
  <c r="C1725" i="3" l="1"/>
  <c r="C1726" i="3" l="1"/>
  <c r="C1727" i="3" l="1"/>
  <c r="C1728" i="3" l="1"/>
  <c r="C1729" i="3" l="1"/>
  <c r="C1730" i="3" l="1"/>
  <c r="C1731" i="3" l="1"/>
  <c r="C1732" i="3" l="1"/>
  <c r="C1733" i="3" l="1"/>
  <c r="C1734" i="3" l="1"/>
  <c r="C1735" i="3" l="1"/>
  <c r="C1736" i="3" l="1"/>
  <c r="C1737" i="3" l="1"/>
  <c r="C1738" i="3" l="1"/>
  <c r="C1739" i="3" l="1"/>
  <c r="C1740" i="3" l="1"/>
  <c r="C1741" i="3" l="1"/>
  <c r="C1742" i="3" l="1"/>
  <c r="C1743" i="3" l="1"/>
  <c r="C1744" i="3" l="1"/>
  <c r="C1745" i="3" l="1"/>
  <c r="C1746" i="3" l="1"/>
  <c r="C1747" i="3" l="1"/>
  <c r="C1748" i="3" l="1"/>
  <c r="C1749" i="3" l="1"/>
  <c r="C1750" i="3" l="1"/>
  <c r="C1751" i="3" l="1"/>
  <c r="C1752" i="3" l="1"/>
  <c r="C1753" i="3" l="1"/>
  <c r="C1754" i="3" l="1"/>
  <c r="C1755" i="3" l="1"/>
  <c r="C1756" i="3" l="1"/>
  <c r="C1757" i="3" l="1"/>
  <c r="C1758" i="3" l="1"/>
  <c r="C1759" i="3" l="1"/>
  <c r="C1760" i="3" l="1"/>
  <c r="C1761" i="3" l="1"/>
  <c r="C1762" i="3" l="1"/>
  <c r="C1763" i="3" l="1"/>
  <c r="C1764" i="3" l="1"/>
  <c r="C1765" i="3" l="1"/>
  <c r="C1766" i="3" l="1"/>
  <c r="C1767" i="3" l="1"/>
  <c r="C1768" i="3" l="1"/>
  <c r="C1769" i="3" l="1"/>
  <c r="C1770" i="3" l="1"/>
  <c r="C1771" i="3" l="1"/>
  <c r="C1772" i="3" l="1"/>
  <c r="C1773" i="3" l="1"/>
  <c r="C1774" i="3" l="1"/>
  <c r="C1775" i="3" l="1"/>
  <c r="C1776" i="3" l="1"/>
  <c r="C1777" i="3" l="1"/>
  <c r="C1778" i="3" l="1"/>
  <c r="C1779" i="3" l="1"/>
  <c r="C1780" i="3" l="1"/>
  <c r="C1781" i="3" l="1"/>
  <c r="C1782" i="3" l="1"/>
  <c r="C1783" i="3" l="1"/>
  <c r="C1784" i="3" l="1"/>
  <c r="C1785" i="3" l="1"/>
  <c r="C1786" i="3" l="1"/>
  <c r="C1787" i="3" l="1"/>
  <c r="C1788" i="3" l="1"/>
  <c r="C1789" i="3" l="1"/>
  <c r="C1790" i="3" l="1"/>
  <c r="C1791" i="3" l="1"/>
  <c r="C1792" i="3" l="1"/>
  <c r="C1793" i="3" l="1"/>
  <c r="C1794" i="3" l="1"/>
  <c r="C1795" i="3" l="1"/>
  <c r="C1796" i="3" l="1"/>
  <c r="C1797" i="3" l="1"/>
  <c r="C1798" i="3" l="1"/>
  <c r="C1799" i="3" l="1"/>
  <c r="C1800" i="3" l="1"/>
  <c r="C1801" i="3" l="1"/>
  <c r="C1802" i="3" l="1"/>
  <c r="C1803" i="3" l="1"/>
  <c r="C1804" i="3" l="1"/>
  <c r="C1805" i="3" l="1"/>
  <c r="C1806" i="3" l="1"/>
  <c r="C1807" i="3" l="1"/>
  <c r="C1808" i="3" l="1"/>
  <c r="C1809" i="3" l="1"/>
  <c r="C1810" i="3" l="1"/>
  <c r="C1811" i="3" l="1"/>
  <c r="C1812" i="3" l="1"/>
  <c r="C1813" i="3" l="1"/>
  <c r="C1814" i="3" l="1"/>
  <c r="C1815" i="3" l="1"/>
  <c r="C1816" i="3" l="1"/>
  <c r="C1817" i="3" l="1"/>
  <c r="C1818" i="3" l="1"/>
  <c r="C1819" i="3" l="1"/>
  <c r="C1820" i="3" l="1"/>
  <c r="C1821" i="3" l="1"/>
  <c r="C1822" i="3" l="1"/>
  <c r="C1823" i="3" l="1"/>
  <c r="C1824" i="3" l="1"/>
  <c r="C1825" i="3" l="1"/>
  <c r="C1826" i="3" l="1"/>
  <c r="C1827" i="3" l="1"/>
  <c r="C1828" i="3" l="1"/>
  <c r="C1829" i="3" l="1"/>
  <c r="C1830" i="3" l="1"/>
  <c r="C1831" i="3" l="1"/>
  <c r="C1832" i="3" l="1"/>
  <c r="C1833" i="3" l="1"/>
  <c r="C1834" i="3" l="1"/>
  <c r="C1835" i="3" l="1"/>
  <c r="C1836" i="3" l="1"/>
  <c r="C1837" i="3" l="1"/>
  <c r="C1838" i="3" l="1"/>
  <c r="C1839" i="3" l="1"/>
  <c r="C1840" i="3" l="1"/>
  <c r="C1841" i="3" l="1"/>
  <c r="C1842" i="3" l="1"/>
  <c r="C1843" i="3" l="1"/>
  <c r="C1844" i="3" l="1"/>
  <c r="C1845" i="3" l="1"/>
  <c r="C1846" i="3" l="1"/>
  <c r="C1847" i="3" l="1"/>
  <c r="C1848" i="3" l="1"/>
  <c r="C1849" i="3" l="1"/>
  <c r="C1850" i="3" l="1"/>
  <c r="C1851" i="3" l="1"/>
  <c r="C1852" i="3" l="1"/>
  <c r="C1853" i="3" l="1"/>
  <c r="C1854" i="3" l="1"/>
  <c r="C1855" i="3" l="1"/>
  <c r="C1856" i="3" l="1"/>
  <c r="C1857" i="3" l="1"/>
  <c r="C1858" i="3" l="1"/>
  <c r="C1859" i="3" l="1"/>
  <c r="C1860" i="3" l="1"/>
  <c r="C1861" i="3" l="1"/>
  <c r="C1862" i="3" l="1"/>
  <c r="C1863" i="3" l="1"/>
  <c r="C1864" i="3" l="1"/>
  <c r="C1865" i="3" l="1"/>
  <c r="C1866" i="3" l="1"/>
  <c r="C1867" i="3" l="1"/>
  <c r="C1868" i="3" l="1"/>
  <c r="C1869" i="3" l="1"/>
  <c r="C1870" i="3" l="1"/>
  <c r="C1871" i="3" l="1"/>
  <c r="C1872" i="3" l="1"/>
  <c r="C1873" i="3" l="1"/>
  <c r="C1874" i="3" l="1"/>
  <c r="C1875" i="3" l="1"/>
  <c r="C1876" i="3" l="1"/>
  <c r="C1877" i="3" l="1"/>
  <c r="C1878" i="3" l="1"/>
  <c r="C1879" i="3" l="1"/>
  <c r="C1880" i="3" l="1"/>
  <c r="C1881" i="3" l="1"/>
  <c r="C1882" i="3" l="1"/>
  <c r="C1883" i="3" l="1"/>
  <c r="C1884" i="3" l="1"/>
  <c r="C1885" i="3" l="1"/>
  <c r="C1886" i="3" l="1"/>
  <c r="C1887" i="3" l="1"/>
  <c r="C1888" i="3" l="1"/>
  <c r="C1889" i="3" l="1"/>
  <c r="C1890" i="3" l="1"/>
  <c r="C1891" i="3" l="1"/>
  <c r="C1892" i="3" l="1"/>
  <c r="C1893" i="3" l="1"/>
  <c r="C1894" i="3" l="1"/>
  <c r="C1895" i="3" l="1"/>
  <c r="C1896" i="3" l="1"/>
  <c r="C1897" i="3" l="1"/>
  <c r="C1898" i="3" l="1"/>
  <c r="C1899" i="3" l="1"/>
  <c r="C1900" i="3" l="1"/>
  <c r="C1901" i="3" l="1"/>
  <c r="C1902" i="3" l="1"/>
  <c r="C1903" i="3" l="1"/>
  <c r="C1904" i="3" l="1"/>
  <c r="C1905" i="3" l="1"/>
  <c r="C1906" i="3" l="1"/>
  <c r="C1907" i="3" l="1"/>
  <c r="C1908" i="3" l="1"/>
  <c r="C1909" i="3" l="1"/>
  <c r="C1910" i="3" l="1"/>
  <c r="C1911" i="3" l="1"/>
  <c r="C1912" i="3" l="1"/>
  <c r="C1913" i="3" l="1"/>
  <c r="C1914" i="3" l="1"/>
  <c r="C1915" i="3" l="1"/>
  <c r="C1916" i="3" l="1"/>
  <c r="C1917" i="3" l="1"/>
  <c r="C1918" i="3" l="1"/>
  <c r="C1919" i="3" l="1"/>
  <c r="C1920" i="3" l="1"/>
  <c r="C1921" i="3" l="1"/>
  <c r="C1922" i="3" l="1"/>
  <c r="C1923" i="3" l="1"/>
  <c r="C1924" i="3" l="1"/>
  <c r="C1925" i="3" l="1"/>
  <c r="C1926" i="3" l="1"/>
  <c r="C1927" i="3" l="1"/>
  <c r="C1928" i="3" l="1"/>
  <c r="C1929" i="3" l="1"/>
  <c r="C1930" i="3" l="1"/>
  <c r="C1931" i="3" l="1"/>
  <c r="C1932" i="3" l="1"/>
  <c r="C1933" i="3" l="1"/>
  <c r="C1934" i="3" l="1"/>
  <c r="C1935" i="3" l="1"/>
  <c r="C1936" i="3" l="1"/>
  <c r="C1937" i="3" l="1"/>
  <c r="C1938" i="3" l="1"/>
  <c r="C1939" i="3" l="1"/>
  <c r="C1940" i="3" l="1"/>
  <c r="C1941" i="3" l="1"/>
  <c r="C1942" i="3" l="1"/>
  <c r="C1943" i="3" l="1"/>
  <c r="C1944" i="3" l="1"/>
  <c r="C1945" i="3" l="1"/>
  <c r="C1946" i="3" l="1"/>
  <c r="C1947" i="3" l="1"/>
  <c r="C1948" i="3" l="1"/>
  <c r="C1949" i="3" l="1"/>
  <c r="C1950" i="3" l="1"/>
  <c r="C1951" i="3" l="1"/>
  <c r="C1952" i="3" l="1"/>
  <c r="C1953" i="3" l="1"/>
  <c r="C1954" i="3" l="1"/>
  <c r="C1955" i="3" l="1"/>
  <c r="C1956" i="3" l="1"/>
  <c r="C1957" i="3" l="1"/>
  <c r="C1958" i="3" l="1"/>
  <c r="C1959" i="3" l="1"/>
  <c r="C1960" i="3" l="1"/>
  <c r="C1961" i="3" l="1"/>
  <c r="C1962" i="3" l="1"/>
  <c r="C1963" i="3" l="1"/>
  <c r="C1964" i="3" l="1"/>
  <c r="C1965" i="3" l="1"/>
  <c r="C1966" i="3" l="1"/>
  <c r="C1967" i="3" l="1"/>
  <c r="C1968" i="3" l="1"/>
  <c r="C1969" i="3" l="1"/>
  <c r="C1970" i="3" l="1"/>
  <c r="C1971" i="3" l="1"/>
  <c r="C1972" i="3" l="1"/>
  <c r="C1973" i="3" l="1"/>
  <c r="C1974" i="3" l="1"/>
  <c r="C1975" i="3" l="1"/>
  <c r="C1976" i="3" l="1"/>
  <c r="C1977" i="3" l="1"/>
  <c r="C1978" i="3" l="1"/>
  <c r="C1979" i="3" l="1"/>
  <c r="C1980" i="3" l="1"/>
  <c r="C1981" i="3" l="1"/>
  <c r="C1982" i="3" l="1"/>
  <c r="C1983" i="3" l="1"/>
  <c r="C1984" i="3" l="1"/>
  <c r="C1985" i="3" l="1"/>
  <c r="C1986" i="3" l="1"/>
  <c r="C1987" i="3" l="1"/>
  <c r="C1988" i="3" l="1"/>
  <c r="C1989" i="3" l="1"/>
  <c r="C1990" i="3" l="1"/>
  <c r="C1991" i="3" l="1"/>
  <c r="C1992" i="3" l="1"/>
  <c r="C1993" i="3" l="1"/>
  <c r="C1994" i="3" l="1"/>
  <c r="C1995" i="3" l="1"/>
  <c r="C1996" i="3" l="1"/>
  <c r="C1997" i="3" l="1"/>
  <c r="C1998" i="3" l="1"/>
  <c r="C1999" i="3" l="1"/>
  <c r="C2000" i="3" l="1"/>
  <c r="C2001" i="3" l="1"/>
  <c r="C2002" i="3" l="1"/>
  <c r="C2003" i="3" l="1"/>
  <c r="C2004" i="3" l="1"/>
  <c r="C2005" i="3" l="1"/>
  <c r="C2006" i="3" l="1"/>
  <c r="C2007" i="3" l="1"/>
  <c r="C2008" i="3" l="1"/>
  <c r="C2009" i="3" l="1"/>
  <c r="C2010" i="3" l="1"/>
  <c r="C2011" i="3" l="1"/>
  <c r="C2012" i="3" l="1"/>
  <c r="C2013" i="3" l="1"/>
  <c r="C2014" i="3" l="1"/>
  <c r="C2015" i="3" l="1"/>
  <c r="C2016" i="3" l="1"/>
  <c r="C2017" i="3" l="1"/>
  <c r="C2018" i="3" l="1"/>
  <c r="C2019" i="3" l="1"/>
  <c r="C2020" i="3" l="1"/>
  <c r="C2021" i="3" l="1"/>
  <c r="C2022" i="3" l="1"/>
  <c r="C2023" i="3" l="1"/>
  <c r="E23" i="3"/>
  <c r="E22" i="3" s="1"/>
  <c r="D23" i="3"/>
  <c r="F23" i="3" s="1"/>
  <c r="A24" i="3"/>
  <c r="A25" i="3" s="1"/>
  <c r="E21" i="3" l="1"/>
  <c r="F22" i="3"/>
  <c r="E25" i="3"/>
  <c r="D25" i="3"/>
  <c r="D24" i="3"/>
  <c r="E24" i="3"/>
  <c r="I24" i="3"/>
  <c r="A26" i="3"/>
  <c r="B23" i="3"/>
  <c r="F25" i="3" l="1"/>
  <c r="G25" i="3" s="1"/>
  <c r="F24" i="3"/>
  <c r="G24" i="3" s="1"/>
  <c r="K24" i="3" s="1"/>
  <c r="M24" i="3" s="1"/>
  <c r="O24" i="3" s="1"/>
  <c r="O25" i="3" s="1"/>
  <c r="O26" i="3" s="1"/>
  <c r="G22" i="3"/>
  <c r="B22" i="3"/>
  <c r="E20" i="3"/>
  <c r="F21" i="3"/>
  <c r="D26" i="3"/>
  <c r="E26" i="3"/>
  <c r="A27" i="3"/>
  <c r="I25" i="3"/>
  <c r="I23" i="3"/>
  <c r="L23" i="3" s="1"/>
  <c r="L25" i="3" s="1"/>
  <c r="B25" i="3" l="1"/>
  <c r="B24" i="3"/>
  <c r="J24" i="3" s="1"/>
  <c r="G21" i="3"/>
  <c r="K21" i="3" s="1"/>
  <c r="B21" i="3"/>
  <c r="J21" i="3" s="1"/>
  <c r="E19" i="3"/>
  <c r="F20" i="3"/>
  <c r="B20" i="3" s="1"/>
  <c r="F26" i="3"/>
  <c r="B26" i="3" s="1"/>
  <c r="L24" i="3"/>
  <c r="N24" i="3" s="1"/>
  <c r="N25" i="3" s="1"/>
  <c r="N26" i="3" s="1"/>
  <c r="I27" i="3"/>
  <c r="E27" i="3"/>
  <c r="D27" i="3"/>
  <c r="A28" i="3"/>
  <c r="F27" i="3" l="1"/>
  <c r="B27" i="3" s="1"/>
  <c r="J27" i="3" s="1"/>
  <c r="E18" i="3"/>
  <c r="F19" i="3"/>
  <c r="M21" i="3"/>
  <c r="O21" i="3" s="1"/>
  <c r="O22" i="3" s="1"/>
  <c r="O23" i="3" s="1"/>
  <c r="L21" i="3"/>
  <c r="N21" i="3" s="1"/>
  <c r="N22" i="3" s="1"/>
  <c r="N23" i="3" s="1"/>
  <c r="G26" i="3"/>
  <c r="I28" i="3"/>
  <c r="I26" i="3"/>
  <c r="L26" i="3" s="1"/>
  <c r="L28" i="3" s="1"/>
  <c r="D28" i="3"/>
  <c r="E28" i="3"/>
  <c r="A29" i="3"/>
  <c r="G27" i="3" l="1"/>
  <c r="K27" i="3" s="1"/>
  <c r="M27" i="3" s="1"/>
  <c r="O27" i="3" s="1"/>
  <c r="O28" i="3" s="1"/>
  <c r="O29" i="3" s="1"/>
  <c r="G19" i="3"/>
  <c r="B19" i="3"/>
  <c r="E17" i="3"/>
  <c r="F18" i="3"/>
  <c r="F28" i="3"/>
  <c r="G28" i="3" s="1"/>
  <c r="E29" i="3"/>
  <c r="D29" i="3"/>
  <c r="A30" i="3"/>
  <c r="F29" i="3" l="1"/>
  <c r="G29" i="3" s="1"/>
  <c r="L27" i="3"/>
  <c r="N27" i="3" s="1"/>
  <c r="N28" i="3" s="1"/>
  <c r="N29" i="3" s="1"/>
  <c r="G18" i="3"/>
  <c r="K18" i="3" s="1"/>
  <c r="B18" i="3"/>
  <c r="J18" i="3" s="1"/>
  <c r="E16" i="3"/>
  <c r="F17" i="3"/>
  <c r="B17" i="3" s="1"/>
  <c r="B28" i="3"/>
  <c r="E30" i="3"/>
  <c r="D30" i="3"/>
  <c r="I30" i="3"/>
  <c r="A31" i="3"/>
  <c r="B29" i="3" l="1"/>
  <c r="F30" i="3"/>
  <c r="G30" i="3" s="1"/>
  <c r="K30" i="3" s="1"/>
  <c r="M30" i="3" s="1"/>
  <c r="O30" i="3" s="1"/>
  <c r="O31" i="3" s="1"/>
  <c r="O32" i="3" s="1"/>
  <c r="E15" i="3"/>
  <c r="F16" i="3"/>
  <c r="L18" i="3"/>
  <c r="N18" i="3" s="1"/>
  <c r="N19" i="3" s="1"/>
  <c r="N20" i="3" s="1"/>
  <c r="M18" i="3"/>
  <c r="O18" i="3" s="1"/>
  <c r="O19" i="3" s="1"/>
  <c r="O20" i="3" s="1"/>
  <c r="D31" i="3"/>
  <c r="E31" i="3"/>
  <c r="A32" i="3"/>
  <c r="I31" i="3"/>
  <c r="I29" i="3"/>
  <c r="L29" i="3" s="1"/>
  <c r="L31" i="3" s="1"/>
  <c r="B30" i="3" l="1"/>
  <c r="J30" i="3" s="1"/>
  <c r="F31" i="3"/>
  <c r="G31" i="3" s="1"/>
  <c r="B16" i="3"/>
  <c r="G16" i="3"/>
  <c r="E14" i="3"/>
  <c r="F15" i="3"/>
  <c r="D32" i="3"/>
  <c r="E32" i="3"/>
  <c r="A33" i="3"/>
  <c r="L30" i="3"/>
  <c r="N30" i="3" s="1"/>
  <c r="N31" i="3" s="1"/>
  <c r="N32" i="3" s="1"/>
  <c r="B31" i="3" l="1"/>
  <c r="G15" i="3"/>
  <c r="K15" i="3" s="1"/>
  <c r="B15" i="3"/>
  <c r="J15" i="3" s="1"/>
  <c r="E13" i="3"/>
  <c r="F14" i="3"/>
  <c r="B14" i="3" s="1"/>
  <c r="F32" i="3"/>
  <c r="B32" i="3" s="1"/>
  <c r="E33" i="3"/>
  <c r="I33" i="3"/>
  <c r="D33" i="3"/>
  <c r="A34" i="3"/>
  <c r="F33" i="3" l="1"/>
  <c r="B33" i="3" s="1"/>
  <c r="J33" i="3" s="1"/>
  <c r="E12" i="3"/>
  <c r="F13" i="3"/>
  <c r="L15" i="3"/>
  <c r="N15" i="3" s="1"/>
  <c r="N16" i="3" s="1"/>
  <c r="N17" i="3" s="1"/>
  <c r="M15" i="3"/>
  <c r="O15" i="3" s="1"/>
  <c r="O16" i="3" s="1"/>
  <c r="O17" i="3" s="1"/>
  <c r="G32" i="3"/>
  <c r="E34" i="3"/>
  <c r="D34" i="3"/>
  <c r="A35" i="3"/>
  <c r="I34" i="3"/>
  <c r="I32" i="3"/>
  <c r="L32" i="3" s="1"/>
  <c r="L34" i="3" s="1"/>
  <c r="G33" i="3" l="1"/>
  <c r="K33" i="3" s="1"/>
  <c r="M33" i="3" s="1"/>
  <c r="O33" i="3" s="1"/>
  <c r="O34" i="3" s="1"/>
  <c r="O35" i="3" s="1"/>
  <c r="F34" i="3"/>
  <c r="G34" i="3" s="1"/>
  <c r="G13" i="3"/>
  <c r="B13" i="3"/>
  <c r="E11" i="3"/>
  <c r="F12" i="3"/>
  <c r="D35" i="3"/>
  <c r="E35" i="3"/>
  <c r="A36" i="3"/>
  <c r="L33" i="3" l="1"/>
  <c r="N33" i="3" s="1"/>
  <c r="N34" i="3" s="1"/>
  <c r="N35" i="3" s="1"/>
  <c r="B34" i="3"/>
  <c r="G12" i="3"/>
  <c r="K12" i="3" s="1"/>
  <c r="B12" i="3"/>
  <c r="J12" i="3" s="1"/>
  <c r="E10" i="3"/>
  <c r="F11" i="3"/>
  <c r="B11" i="3" s="1"/>
  <c r="F35" i="3"/>
  <c r="B35" i="3" s="1"/>
  <c r="E36" i="3"/>
  <c r="D36" i="3"/>
  <c r="I36" i="3"/>
  <c r="A37" i="3"/>
  <c r="F36" i="3" l="1"/>
  <c r="B36" i="3" s="1"/>
  <c r="J36" i="3" s="1"/>
  <c r="E9" i="3"/>
  <c r="F10" i="3"/>
  <c r="M12" i="3"/>
  <c r="O12" i="3" s="1"/>
  <c r="O13" i="3" s="1"/>
  <c r="O14" i="3" s="1"/>
  <c r="L12" i="3"/>
  <c r="N12" i="3" s="1"/>
  <c r="N13" i="3" s="1"/>
  <c r="N14" i="3" s="1"/>
  <c r="G35" i="3"/>
  <c r="E37" i="3"/>
  <c r="D37" i="3"/>
  <c r="A38" i="3"/>
  <c r="I37" i="3"/>
  <c r="I35" i="3"/>
  <c r="L35" i="3" s="1"/>
  <c r="L37" i="3" s="1"/>
  <c r="G36" i="3" l="1"/>
  <c r="K36" i="3" s="1"/>
  <c r="M36" i="3" s="1"/>
  <c r="O36" i="3" s="1"/>
  <c r="O37" i="3" s="1"/>
  <c r="O38" i="3" s="1"/>
  <c r="F37" i="3"/>
  <c r="B37" i="3" s="1"/>
  <c r="B10" i="3"/>
  <c r="G10" i="3"/>
  <c r="E8" i="3"/>
  <c r="F9" i="3"/>
  <c r="E38" i="3"/>
  <c r="D38" i="3"/>
  <c r="A39" i="3"/>
  <c r="F38" i="3" l="1"/>
  <c r="G38" i="3" s="1"/>
  <c r="L36" i="3"/>
  <c r="N36" i="3" s="1"/>
  <c r="N37" i="3" s="1"/>
  <c r="N38" i="3" s="1"/>
  <c r="G9" i="3"/>
  <c r="K9" i="3" s="1"/>
  <c r="B9" i="3"/>
  <c r="J9" i="3" s="1"/>
  <c r="E7" i="3"/>
  <c r="F8" i="3"/>
  <c r="B8" i="3" s="1"/>
  <c r="G37" i="3"/>
  <c r="E39" i="3"/>
  <c r="D39" i="3"/>
  <c r="I39" i="3"/>
  <c r="A40" i="3"/>
  <c r="F39" i="3" l="1"/>
  <c r="B39" i="3" s="1"/>
  <c r="J39" i="3" s="1"/>
  <c r="B38" i="3"/>
  <c r="E6" i="3"/>
  <c r="F7" i="3"/>
  <c r="M9" i="3"/>
  <c r="O9" i="3" s="1"/>
  <c r="O10" i="3" s="1"/>
  <c r="O11" i="3" s="1"/>
  <c r="L9" i="3"/>
  <c r="N9" i="3" s="1"/>
  <c r="N10" i="3" s="1"/>
  <c r="N11" i="3" s="1"/>
  <c r="E40" i="3"/>
  <c r="D40" i="3"/>
  <c r="F40" i="3" s="1"/>
  <c r="A41" i="3"/>
  <c r="I40" i="3"/>
  <c r="I38" i="3"/>
  <c r="L38" i="3" s="1"/>
  <c r="L40" i="3" s="1"/>
  <c r="G39" i="3" l="1"/>
  <c r="K39" i="3" s="1"/>
  <c r="M39" i="3" s="1"/>
  <c r="O39" i="3" s="1"/>
  <c r="O40" i="3" s="1"/>
  <c r="O41" i="3" s="1"/>
  <c r="B7" i="3"/>
  <c r="G7" i="3"/>
  <c r="E5" i="3"/>
  <c r="F6" i="3"/>
  <c r="E41" i="3"/>
  <c r="D41" i="3"/>
  <c r="A42" i="3"/>
  <c r="G40" i="3"/>
  <c r="B40" i="3"/>
  <c r="L39" i="3" l="1"/>
  <c r="N39" i="3" s="1"/>
  <c r="N40" i="3" s="1"/>
  <c r="N41" i="3" s="1"/>
  <c r="F41" i="3"/>
  <c r="G41" i="3" s="1"/>
  <c r="B6" i="3"/>
  <c r="J6" i="3" s="1"/>
  <c r="G6" i="3"/>
  <c r="K6" i="3" s="1"/>
  <c r="E4" i="3"/>
  <c r="F5" i="3"/>
  <c r="B5" i="3" s="1"/>
  <c r="E42" i="3"/>
  <c r="D42" i="3"/>
  <c r="I42" i="3"/>
  <c r="A43" i="3"/>
  <c r="F42" i="3" l="1"/>
  <c r="B42" i="3" s="1"/>
  <c r="J42" i="3" s="1"/>
  <c r="B41" i="3"/>
  <c r="E3" i="3"/>
  <c r="F4" i="3"/>
  <c r="L6" i="3"/>
  <c r="N6" i="3" s="1"/>
  <c r="N7" i="3" s="1"/>
  <c r="N8" i="3" s="1"/>
  <c r="M6" i="3"/>
  <c r="O6" i="3" s="1"/>
  <c r="O7" i="3" s="1"/>
  <c r="O8" i="3" s="1"/>
  <c r="E43" i="3"/>
  <c r="D43" i="3"/>
  <c r="F43" i="3" s="1"/>
  <c r="A44" i="3"/>
  <c r="I43" i="3"/>
  <c r="I41" i="3"/>
  <c r="L41" i="3" s="1"/>
  <c r="L43" i="3" s="1"/>
  <c r="G42" i="3" l="1"/>
  <c r="K42" i="3" s="1"/>
  <c r="M42" i="3" s="1"/>
  <c r="O42" i="3" s="1"/>
  <c r="O43" i="3" s="1"/>
  <c r="O44" i="3" s="1"/>
  <c r="B4" i="3"/>
  <c r="G4" i="3"/>
  <c r="E2" i="3"/>
  <c r="F2" i="3" s="1"/>
  <c r="B2" i="3" s="1"/>
  <c r="F3" i="3"/>
  <c r="E44" i="3"/>
  <c r="D44" i="3"/>
  <c r="A45" i="3"/>
  <c r="B43" i="3"/>
  <c r="G43" i="3"/>
  <c r="L42" i="3" l="1"/>
  <c r="N42" i="3" s="1"/>
  <c r="N43" i="3" s="1"/>
  <c r="N44" i="3" s="1"/>
  <c r="F44" i="3"/>
  <c r="G44" i="3" s="1"/>
  <c r="B3" i="3"/>
  <c r="J3" i="3" s="1"/>
  <c r="G3" i="3"/>
  <c r="K3" i="3" s="1"/>
  <c r="D45" i="3"/>
  <c r="E45" i="3"/>
  <c r="I45" i="3"/>
  <c r="A46" i="3"/>
  <c r="B44" i="3" l="1"/>
  <c r="F45" i="3"/>
  <c r="G45" i="3" s="1"/>
  <c r="K45" i="3" s="1"/>
  <c r="M45" i="3" s="1"/>
  <c r="O45" i="3" s="1"/>
  <c r="O46" i="3" s="1"/>
  <c r="O47" i="3" s="1"/>
  <c r="M3" i="3"/>
  <c r="O3" i="3" s="1"/>
  <c r="O4" i="3" s="1"/>
  <c r="O5" i="3" s="1"/>
  <c r="L3" i="3"/>
  <c r="N3" i="3" s="1"/>
  <c r="N4" i="3" s="1"/>
  <c r="N5" i="3" s="1"/>
  <c r="E46" i="3"/>
  <c r="D46" i="3"/>
  <c r="F46" i="3" s="1"/>
  <c r="A47" i="3"/>
  <c r="I46" i="3"/>
  <c r="I44" i="3"/>
  <c r="L44" i="3" s="1"/>
  <c r="L46" i="3" s="1"/>
  <c r="B45" i="3" l="1"/>
  <c r="J45" i="3" s="1"/>
  <c r="E47" i="3"/>
  <c r="D47" i="3"/>
  <c r="A48" i="3"/>
  <c r="G46" i="3"/>
  <c r="B46" i="3"/>
  <c r="L45" i="3"/>
  <c r="N45" i="3" s="1"/>
  <c r="N46" i="3" s="1"/>
  <c r="N47" i="3" s="1"/>
  <c r="F47" i="3" l="1"/>
  <c r="G47" i="3" s="1"/>
  <c r="E48" i="3"/>
  <c r="I48" i="3"/>
  <c r="D48" i="3"/>
  <c r="F48" i="3" s="1"/>
  <c r="A49" i="3"/>
  <c r="B47" i="3" l="1"/>
  <c r="E49" i="3"/>
  <c r="D49" i="3"/>
  <c r="A50" i="3"/>
  <c r="G48" i="3"/>
  <c r="K48" i="3" s="1"/>
  <c r="M48" i="3" s="1"/>
  <c r="O48" i="3" s="1"/>
  <c r="O49" i="3" s="1"/>
  <c r="O50" i="3" s="1"/>
  <c r="B48" i="3"/>
  <c r="J48" i="3" s="1"/>
  <c r="I47" i="3"/>
  <c r="L47" i="3" s="1"/>
  <c r="L49" i="3" s="1"/>
  <c r="I49" i="3"/>
  <c r="F49" i="3" l="1"/>
  <c r="B49" i="3" s="1"/>
  <c r="L48" i="3"/>
  <c r="N48" i="3" s="1"/>
  <c r="N49" i="3" s="1"/>
  <c r="N50" i="3" s="1"/>
  <c r="E50" i="3"/>
  <c r="D50" i="3"/>
  <c r="F50" i="3" s="1"/>
  <c r="A51" i="3"/>
  <c r="G49" i="3" l="1"/>
  <c r="I51" i="3"/>
  <c r="E51" i="3"/>
  <c r="D51" i="3"/>
  <c r="A52" i="3"/>
  <c r="G50" i="3"/>
  <c r="B50" i="3"/>
  <c r="F51" i="3" l="1"/>
  <c r="B51" i="3" s="1"/>
  <c r="J51" i="3" s="1"/>
  <c r="E52" i="3"/>
  <c r="D52" i="3"/>
  <c r="A53" i="3"/>
  <c r="I52" i="3"/>
  <c r="I50" i="3"/>
  <c r="L50" i="3" s="1"/>
  <c r="L52" i="3" s="1"/>
  <c r="G51" i="3" l="1"/>
  <c r="K51" i="3" s="1"/>
  <c r="M51" i="3" s="1"/>
  <c r="O51" i="3" s="1"/>
  <c r="O52" i="3" s="1"/>
  <c r="O53" i="3" s="1"/>
  <c r="F52" i="3"/>
  <c r="B52" i="3" s="1"/>
  <c r="E53" i="3"/>
  <c r="D53" i="3"/>
  <c r="A54" i="3"/>
  <c r="F53" i="3" l="1"/>
  <c r="G53" i="3" s="1"/>
  <c r="L51" i="3"/>
  <c r="N51" i="3" s="1"/>
  <c r="N52" i="3" s="1"/>
  <c r="N53" i="3" s="1"/>
  <c r="G52" i="3"/>
  <c r="I54" i="3"/>
  <c r="E54" i="3"/>
  <c r="D54" i="3"/>
  <c r="A55" i="3"/>
  <c r="B53" i="3" l="1"/>
  <c r="F54" i="3"/>
  <c r="G54" i="3" s="1"/>
  <c r="K54" i="3" s="1"/>
  <c r="M54" i="3" s="1"/>
  <c r="O54" i="3" s="1"/>
  <c r="O55" i="3" s="1"/>
  <c r="O56" i="3" s="1"/>
  <c r="E55" i="3"/>
  <c r="D55" i="3"/>
  <c r="F55" i="3" s="1"/>
  <c r="A56" i="3"/>
  <c r="I55" i="3"/>
  <c r="I53" i="3"/>
  <c r="L53" i="3" s="1"/>
  <c r="L55" i="3" s="1"/>
  <c r="B54" i="3" l="1"/>
  <c r="J54" i="3" s="1"/>
  <c r="L54" i="3"/>
  <c r="N54" i="3" s="1"/>
  <c r="N55" i="3" s="1"/>
  <c r="N56" i="3" s="1"/>
  <c r="E56" i="3"/>
  <c r="D56" i="3"/>
  <c r="A57" i="3"/>
  <c r="G55" i="3"/>
  <c r="B55" i="3"/>
  <c r="F56" i="3" l="1"/>
  <c r="B56" i="3" s="1"/>
  <c r="I57" i="3"/>
  <c r="E57" i="3"/>
  <c r="D57" i="3"/>
  <c r="F57" i="3" s="1"/>
  <c r="A58" i="3"/>
  <c r="G56" i="3" l="1"/>
  <c r="E58" i="3"/>
  <c r="D58" i="3"/>
  <c r="F58" i="3" s="1"/>
  <c r="A59" i="3"/>
  <c r="B57" i="3"/>
  <c r="J57" i="3" s="1"/>
  <c r="G57" i="3"/>
  <c r="K57" i="3" s="1"/>
  <c r="M57" i="3" s="1"/>
  <c r="O57" i="3" s="1"/>
  <c r="O58" i="3" s="1"/>
  <c r="O59" i="3" s="1"/>
  <c r="I58" i="3"/>
  <c r="I56" i="3"/>
  <c r="L56" i="3" s="1"/>
  <c r="L58" i="3" s="1"/>
  <c r="L57" i="3" l="1"/>
  <c r="N57" i="3" s="1"/>
  <c r="N58" i="3" s="1"/>
  <c r="N59" i="3" s="1"/>
  <c r="D59" i="3"/>
  <c r="E59" i="3"/>
  <c r="A60" i="3"/>
  <c r="G58" i="3"/>
  <c r="B58" i="3"/>
  <c r="F59" i="3" l="1"/>
  <c r="G59" i="3" s="1"/>
  <c r="I60" i="3"/>
  <c r="E60" i="3"/>
  <c r="D60" i="3"/>
  <c r="A61" i="3"/>
  <c r="F60" i="3" l="1"/>
  <c r="B60" i="3" s="1"/>
  <c r="J60" i="3" s="1"/>
  <c r="B59" i="3"/>
  <c r="E61" i="3"/>
  <c r="D61" i="3"/>
  <c r="A62" i="3"/>
  <c r="I59" i="3"/>
  <c r="L59" i="3" s="1"/>
  <c r="L61" i="3" s="1"/>
  <c r="I61" i="3"/>
  <c r="G60" i="3" l="1"/>
  <c r="K60" i="3" s="1"/>
  <c r="M60" i="3" s="1"/>
  <c r="O60" i="3" s="1"/>
  <c r="O61" i="3" s="1"/>
  <c r="O62" i="3" s="1"/>
  <c r="F61" i="3"/>
  <c r="G61" i="3" s="1"/>
  <c r="E62" i="3"/>
  <c r="D62" i="3"/>
  <c r="A63" i="3"/>
  <c r="F62" i="3" l="1"/>
  <c r="B62" i="3" s="1"/>
  <c r="L60" i="3"/>
  <c r="N60" i="3" s="1"/>
  <c r="N61" i="3" s="1"/>
  <c r="N62" i="3" s="1"/>
  <c r="B61" i="3"/>
  <c r="E63" i="3"/>
  <c r="I63" i="3"/>
  <c r="D63" i="3"/>
  <c r="A64" i="3"/>
  <c r="F63" i="3" l="1"/>
  <c r="G63" i="3" s="1"/>
  <c r="K63" i="3" s="1"/>
  <c r="M63" i="3" s="1"/>
  <c r="O63" i="3" s="1"/>
  <c r="O64" i="3" s="1"/>
  <c r="O65" i="3" s="1"/>
  <c r="G62" i="3"/>
  <c r="E64" i="3"/>
  <c r="D64" i="3"/>
  <c r="A65" i="3"/>
  <c r="I62" i="3"/>
  <c r="L62" i="3" s="1"/>
  <c r="L64" i="3" s="1"/>
  <c r="I64" i="3"/>
  <c r="B63" i="3" l="1"/>
  <c r="J63" i="3" s="1"/>
  <c r="F64" i="3"/>
  <c r="B64" i="3" s="1"/>
  <c r="L63" i="3"/>
  <c r="N63" i="3" s="1"/>
  <c r="N64" i="3" s="1"/>
  <c r="N65" i="3" s="1"/>
  <c r="D65" i="3"/>
  <c r="E65" i="3"/>
  <c r="A66" i="3"/>
  <c r="G64" i="3" l="1"/>
  <c r="F65" i="3"/>
  <c r="B65" i="3" s="1"/>
  <c r="E66" i="3"/>
  <c r="I66" i="3"/>
  <c r="D66" i="3"/>
  <c r="A67" i="3"/>
  <c r="F66" i="3" l="1"/>
  <c r="B66" i="3" s="1"/>
  <c r="J66" i="3" s="1"/>
  <c r="G65" i="3"/>
  <c r="D67" i="3"/>
  <c r="E67" i="3"/>
  <c r="A68" i="3"/>
  <c r="I67" i="3"/>
  <c r="I65" i="3"/>
  <c r="L65" i="3" s="1"/>
  <c r="L67" i="3" s="1"/>
  <c r="G66" i="3" l="1"/>
  <c r="K66" i="3" s="1"/>
  <c r="M66" i="3" s="1"/>
  <c r="O66" i="3" s="1"/>
  <c r="O67" i="3" s="1"/>
  <c r="O68" i="3" s="1"/>
  <c r="F67" i="3"/>
  <c r="B67" i="3" s="1"/>
  <c r="D68" i="3"/>
  <c r="E68" i="3"/>
  <c r="A69" i="3"/>
  <c r="L66" i="3" l="1"/>
  <c r="N66" i="3" s="1"/>
  <c r="N67" i="3" s="1"/>
  <c r="N68" i="3" s="1"/>
  <c r="F68" i="3"/>
  <c r="G68" i="3" s="1"/>
  <c r="G67" i="3"/>
  <c r="E69" i="3"/>
  <c r="I69" i="3"/>
  <c r="D69" i="3"/>
  <c r="A70" i="3"/>
  <c r="F69" i="3" l="1"/>
  <c r="B69" i="3" s="1"/>
  <c r="J69" i="3" s="1"/>
  <c r="B68" i="3"/>
  <c r="E70" i="3"/>
  <c r="D70" i="3"/>
  <c r="F70" i="3" s="1"/>
  <c r="A71" i="3"/>
  <c r="I68" i="3"/>
  <c r="L68" i="3" s="1"/>
  <c r="L70" i="3" s="1"/>
  <c r="I70" i="3"/>
  <c r="G69" i="3" l="1"/>
  <c r="K69" i="3" s="1"/>
  <c r="M69" i="3" s="1"/>
  <c r="O69" i="3" s="1"/>
  <c r="O70" i="3" s="1"/>
  <c r="O71" i="3" s="1"/>
  <c r="E71" i="3"/>
  <c r="D71" i="3"/>
  <c r="F71" i="3" s="1"/>
  <c r="A72" i="3"/>
  <c r="B70" i="3"/>
  <c r="G70" i="3"/>
  <c r="L69" i="3" l="1"/>
  <c r="N69" i="3" s="1"/>
  <c r="N70" i="3" s="1"/>
  <c r="N71" i="3" s="1"/>
  <c r="I72" i="3"/>
  <c r="D72" i="3"/>
  <c r="E72" i="3"/>
  <c r="A73" i="3"/>
  <c r="G71" i="3"/>
  <c r="B71" i="3"/>
  <c r="F72" i="3" l="1"/>
  <c r="G72" i="3" s="1"/>
  <c r="K72" i="3" s="1"/>
  <c r="M72" i="3" s="1"/>
  <c r="O72" i="3" s="1"/>
  <c r="O73" i="3" s="1"/>
  <c r="O74" i="3" s="1"/>
  <c r="E73" i="3"/>
  <c r="D73" i="3"/>
  <c r="F73" i="3" s="1"/>
  <c r="A74" i="3"/>
  <c r="I73" i="3"/>
  <c r="I71" i="3"/>
  <c r="L71" i="3" s="1"/>
  <c r="L73" i="3" s="1"/>
  <c r="B72" i="3" l="1"/>
  <c r="J72" i="3" s="1"/>
  <c r="L72" i="3"/>
  <c r="N72" i="3" s="1"/>
  <c r="N73" i="3" s="1"/>
  <c r="N74" i="3" s="1"/>
  <c r="E74" i="3"/>
  <c r="D74" i="3"/>
  <c r="F74" i="3" s="1"/>
  <c r="A75" i="3"/>
  <c r="G73" i="3"/>
  <c r="B73" i="3"/>
  <c r="E75" i="3" l="1"/>
  <c r="I75" i="3"/>
  <c r="D75" i="3"/>
  <c r="F75" i="3" s="1"/>
  <c r="A76" i="3"/>
  <c r="B74" i="3"/>
  <c r="G74" i="3"/>
  <c r="D76" i="3" l="1"/>
  <c r="E76" i="3"/>
  <c r="A77" i="3"/>
  <c r="G75" i="3"/>
  <c r="K75" i="3" s="1"/>
  <c r="M75" i="3" s="1"/>
  <c r="O75" i="3" s="1"/>
  <c r="O76" i="3" s="1"/>
  <c r="O77" i="3" s="1"/>
  <c r="B75" i="3"/>
  <c r="J75" i="3" s="1"/>
  <c r="I74" i="3"/>
  <c r="L74" i="3" s="1"/>
  <c r="L76" i="3" s="1"/>
  <c r="I76" i="3"/>
  <c r="F76" i="3" l="1"/>
  <c r="B76" i="3" s="1"/>
  <c r="E77" i="3"/>
  <c r="D77" i="3"/>
  <c r="A78" i="3"/>
  <c r="L75" i="3"/>
  <c r="N75" i="3" s="1"/>
  <c r="N76" i="3" s="1"/>
  <c r="N77" i="3" s="1"/>
  <c r="F77" i="3" l="1"/>
  <c r="B77" i="3" s="1"/>
  <c r="G76" i="3"/>
  <c r="E78" i="3"/>
  <c r="I78" i="3"/>
  <c r="D78" i="3"/>
  <c r="A79" i="3"/>
  <c r="G77" i="3" l="1"/>
  <c r="F78" i="3"/>
  <c r="G78" i="3" s="1"/>
  <c r="K78" i="3" s="1"/>
  <c r="M78" i="3" s="1"/>
  <c r="O78" i="3" s="1"/>
  <c r="O79" i="3" s="1"/>
  <c r="O80" i="3" s="1"/>
  <c r="E79" i="3"/>
  <c r="D79" i="3"/>
  <c r="A80" i="3"/>
  <c r="I79" i="3"/>
  <c r="I77" i="3"/>
  <c r="L77" i="3" s="1"/>
  <c r="L79" i="3" s="1"/>
  <c r="F79" i="3" l="1"/>
  <c r="G79" i="3" s="1"/>
  <c r="B78" i="3"/>
  <c r="J78" i="3" s="1"/>
  <c r="L78" i="3"/>
  <c r="N78" i="3" s="1"/>
  <c r="N79" i="3" s="1"/>
  <c r="N80" i="3" s="1"/>
  <c r="E80" i="3"/>
  <c r="D80" i="3"/>
  <c r="A81" i="3"/>
  <c r="B79" i="3" l="1"/>
  <c r="F80" i="3"/>
  <c r="B80" i="3" s="1"/>
  <c r="E81" i="3"/>
  <c r="I81" i="3"/>
  <c r="D81" i="3"/>
  <c r="A82" i="3"/>
  <c r="F81" i="3" l="1"/>
  <c r="B81" i="3" s="1"/>
  <c r="J81" i="3" s="1"/>
  <c r="G80" i="3"/>
  <c r="D82" i="3"/>
  <c r="E82" i="3"/>
  <c r="A83" i="3"/>
  <c r="I82" i="3"/>
  <c r="I80" i="3"/>
  <c r="L80" i="3" s="1"/>
  <c r="L82" i="3" s="1"/>
  <c r="G81" i="3" l="1"/>
  <c r="K81" i="3" s="1"/>
  <c r="M81" i="3" s="1"/>
  <c r="O81" i="3" s="1"/>
  <c r="O82" i="3" s="1"/>
  <c r="O83" i="3" s="1"/>
  <c r="F82" i="3"/>
  <c r="G82" i="3" s="1"/>
  <c r="E83" i="3"/>
  <c r="D83" i="3"/>
  <c r="A84" i="3"/>
  <c r="L81" i="3" l="1"/>
  <c r="N81" i="3" s="1"/>
  <c r="N82" i="3" s="1"/>
  <c r="N83" i="3" s="1"/>
  <c r="B82" i="3"/>
  <c r="F83" i="3"/>
  <c r="B83" i="3" s="1"/>
  <c r="E84" i="3"/>
  <c r="I84" i="3"/>
  <c r="D84" i="3"/>
  <c r="A85" i="3"/>
  <c r="G83" i="3" l="1"/>
  <c r="F84" i="3"/>
  <c r="B84" i="3" s="1"/>
  <c r="J84" i="3" s="1"/>
  <c r="E85" i="3"/>
  <c r="D85" i="3"/>
  <c r="A86" i="3"/>
  <c r="I85" i="3"/>
  <c r="I83" i="3"/>
  <c r="L83" i="3" s="1"/>
  <c r="L85" i="3" s="1"/>
  <c r="G84" i="3" l="1"/>
  <c r="K84" i="3" s="1"/>
  <c r="M84" i="3" s="1"/>
  <c r="O84" i="3" s="1"/>
  <c r="O85" i="3" s="1"/>
  <c r="O86" i="3" s="1"/>
  <c r="F85" i="3"/>
  <c r="B85" i="3" s="1"/>
  <c r="D86" i="3"/>
  <c r="E86" i="3"/>
  <c r="A87" i="3"/>
  <c r="F86" i="3" l="1"/>
  <c r="G86" i="3" s="1"/>
  <c r="G85" i="3"/>
  <c r="L84" i="3"/>
  <c r="N84" i="3" s="1"/>
  <c r="N85" i="3" s="1"/>
  <c r="N86" i="3" s="1"/>
  <c r="E87" i="3"/>
  <c r="I87" i="3"/>
  <c r="D87" i="3"/>
  <c r="A88" i="3"/>
  <c r="F87" i="3" l="1"/>
  <c r="G87" i="3" s="1"/>
  <c r="K87" i="3" s="1"/>
  <c r="M87" i="3" s="1"/>
  <c r="O87" i="3" s="1"/>
  <c r="O88" i="3" s="1"/>
  <c r="O89" i="3" s="1"/>
  <c r="B86" i="3"/>
  <c r="D88" i="3"/>
  <c r="E88" i="3"/>
  <c r="A89" i="3"/>
  <c r="I86" i="3"/>
  <c r="L86" i="3" s="1"/>
  <c r="L88" i="3" s="1"/>
  <c r="I88" i="3"/>
  <c r="B87" i="3" l="1"/>
  <c r="J87" i="3" s="1"/>
  <c r="F88" i="3"/>
  <c r="B88" i="3" s="1"/>
  <c r="D89" i="3"/>
  <c r="E89" i="3"/>
  <c r="A90" i="3"/>
  <c r="L87" i="3"/>
  <c r="N87" i="3" s="1"/>
  <c r="N88" i="3" s="1"/>
  <c r="N89" i="3" s="1"/>
  <c r="G88" i="3" l="1"/>
  <c r="F89" i="3"/>
  <c r="G89" i="3" s="1"/>
  <c r="E90" i="3"/>
  <c r="I90" i="3"/>
  <c r="D90" i="3"/>
  <c r="A91" i="3"/>
  <c r="F90" i="3" l="1"/>
  <c r="B90" i="3" s="1"/>
  <c r="J90" i="3" s="1"/>
  <c r="B89" i="3"/>
  <c r="E91" i="3"/>
  <c r="D91" i="3"/>
  <c r="F91" i="3" s="1"/>
  <c r="A92" i="3"/>
  <c r="I89" i="3"/>
  <c r="L89" i="3" s="1"/>
  <c r="L91" i="3" s="1"/>
  <c r="I91" i="3"/>
  <c r="G90" i="3" l="1"/>
  <c r="K90" i="3" s="1"/>
  <c r="M90" i="3" s="1"/>
  <c r="O90" i="3" s="1"/>
  <c r="O91" i="3" s="1"/>
  <c r="O92" i="3" s="1"/>
  <c r="E92" i="3"/>
  <c r="D92" i="3"/>
  <c r="A93" i="3"/>
  <c r="B91" i="3"/>
  <c r="G91" i="3"/>
  <c r="F92" i="3" l="1"/>
  <c r="G92" i="3" s="1"/>
  <c r="L90" i="3"/>
  <c r="N90" i="3" s="1"/>
  <c r="N91" i="3" s="1"/>
  <c r="N92" i="3" s="1"/>
  <c r="E93" i="3"/>
  <c r="I93" i="3"/>
  <c r="D93" i="3"/>
  <c r="A94" i="3"/>
  <c r="F93" i="3" l="1"/>
  <c r="B93" i="3" s="1"/>
  <c r="J93" i="3" s="1"/>
  <c r="B92" i="3"/>
  <c r="E94" i="3"/>
  <c r="D94" i="3"/>
  <c r="A95" i="3"/>
  <c r="I94" i="3"/>
  <c r="I92" i="3"/>
  <c r="L92" i="3" s="1"/>
  <c r="L94" i="3" s="1"/>
  <c r="G93" i="3" l="1"/>
  <c r="K93" i="3" s="1"/>
  <c r="M93" i="3" s="1"/>
  <c r="O93" i="3" s="1"/>
  <c r="O94" i="3" s="1"/>
  <c r="O95" i="3" s="1"/>
  <c r="F94" i="3"/>
  <c r="B94" i="3" s="1"/>
  <c r="E95" i="3"/>
  <c r="D95" i="3"/>
  <c r="A96" i="3"/>
  <c r="F95" i="3" l="1"/>
  <c r="G95" i="3" s="1"/>
  <c r="L93" i="3"/>
  <c r="N93" i="3" s="1"/>
  <c r="N94" i="3" s="1"/>
  <c r="N95" i="3" s="1"/>
  <c r="G94" i="3"/>
  <c r="E96" i="3"/>
  <c r="I96" i="3"/>
  <c r="D96" i="3"/>
  <c r="A97" i="3"/>
  <c r="B95" i="3" l="1"/>
  <c r="F96" i="3"/>
  <c r="B96" i="3" s="1"/>
  <c r="J96" i="3" s="1"/>
  <c r="D97" i="3"/>
  <c r="E97" i="3"/>
  <c r="A98" i="3"/>
  <c r="I97" i="3"/>
  <c r="I95" i="3"/>
  <c r="L95" i="3" s="1"/>
  <c r="L97" i="3" s="1"/>
  <c r="G96" i="3" l="1"/>
  <c r="K96" i="3" s="1"/>
  <c r="M96" i="3" s="1"/>
  <c r="O96" i="3" s="1"/>
  <c r="O97" i="3" s="1"/>
  <c r="O98" i="3" s="1"/>
  <c r="F97" i="3"/>
  <c r="G97" i="3" s="1"/>
  <c r="D98" i="3"/>
  <c r="E98" i="3"/>
  <c r="A99" i="3"/>
  <c r="L96" i="3" l="1"/>
  <c r="N96" i="3" s="1"/>
  <c r="N97" i="3" s="1"/>
  <c r="N98" i="3" s="1"/>
  <c r="B97" i="3"/>
  <c r="F98" i="3"/>
  <c r="G98" i="3" s="1"/>
  <c r="E99" i="3"/>
  <c r="I99" i="3"/>
  <c r="D99" i="3"/>
  <c r="A100" i="3"/>
  <c r="F99" i="3" l="1"/>
  <c r="B99" i="3" s="1"/>
  <c r="J99" i="3" s="1"/>
  <c r="B98" i="3"/>
  <c r="E100" i="3"/>
  <c r="D100" i="3"/>
  <c r="F100" i="3" s="1"/>
  <c r="A101" i="3"/>
  <c r="I98" i="3"/>
  <c r="L98" i="3" s="1"/>
  <c r="L100" i="3" s="1"/>
  <c r="I100" i="3"/>
  <c r="G99" i="3" l="1"/>
  <c r="K99" i="3" s="1"/>
  <c r="M99" i="3" s="1"/>
  <c r="O99" i="3" s="1"/>
  <c r="O100" i="3" s="1"/>
  <c r="O101" i="3" s="1"/>
  <c r="E101" i="3"/>
  <c r="D101" i="3"/>
  <c r="A102" i="3"/>
  <c r="G100" i="3"/>
  <c r="B100" i="3"/>
  <c r="F101" i="3" l="1"/>
  <c r="B101" i="3" s="1"/>
  <c r="L99" i="3"/>
  <c r="N99" i="3" s="1"/>
  <c r="N100" i="3" s="1"/>
  <c r="N101" i="3" s="1"/>
  <c r="E102" i="3"/>
  <c r="I102" i="3"/>
  <c r="D102" i="3"/>
  <c r="A103" i="3"/>
  <c r="G101" i="3" l="1"/>
  <c r="F102" i="3"/>
  <c r="G102" i="3" s="1"/>
  <c r="K102" i="3" s="1"/>
  <c r="M102" i="3" s="1"/>
  <c r="O102" i="3" s="1"/>
  <c r="O103" i="3" s="1"/>
  <c r="O104" i="3" s="1"/>
  <c r="D103" i="3"/>
  <c r="E103" i="3"/>
  <c r="A104" i="3"/>
  <c r="I101" i="3"/>
  <c r="L101" i="3" s="1"/>
  <c r="L103" i="3" s="1"/>
  <c r="I103" i="3"/>
  <c r="F103" i="3" l="1"/>
  <c r="B103" i="3" s="1"/>
  <c r="B102" i="3"/>
  <c r="J102" i="3" s="1"/>
  <c r="E104" i="3"/>
  <c r="D104" i="3"/>
  <c r="A105" i="3"/>
  <c r="L102" i="3"/>
  <c r="N102" i="3" s="1"/>
  <c r="N103" i="3" s="1"/>
  <c r="N104" i="3" s="1"/>
  <c r="F104" i="3" l="1"/>
  <c r="B104" i="3" s="1"/>
  <c r="G103" i="3"/>
  <c r="E105" i="3"/>
  <c r="I105" i="3"/>
  <c r="D105" i="3"/>
  <c r="A106" i="3"/>
  <c r="F105" i="3" l="1"/>
  <c r="B105" i="3" s="1"/>
  <c r="J105" i="3" s="1"/>
  <c r="G104" i="3"/>
  <c r="E106" i="3"/>
  <c r="D106" i="3"/>
  <c r="A107" i="3"/>
  <c r="I106" i="3"/>
  <c r="I104" i="3"/>
  <c r="L104" i="3" s="1"/>
  <c r="L106" i="3" s="1"/>
  <c r="G105" i="3" l="1"/>
  <c r="K105" i="3" s="1"/>
  <c r="M105" i="3" s="1"/>
  <c r="O105" i="3" s="1"/>
  <c r="O106" i="3" s="1"/>
  <c r="O107" i="3" s="1"/>
  <c r="F106" i="3"/>
  <c r="B106" i="3" s="1"/>
  <c r="E107" i="3"/>
  <c r="D107" i="3"/>
  <c r="A108" i="3"/>
  <c r="L105" i="3" l="1"/>
  <c r="N105" i="3" s="1"/>
  <c r="N106" i="3" s="1"/>
  <c r="N107" i="3" s="1"/>
  <c r="F107" i="3"/>
  <c r="B107" i="3" s="1"/>
  <c r="G106" i="3"/>
  <c r="E108" i="3"/>
  <c r="I108" i="3"/>
  <c r="D108" i="3"/>
  <c r="A109" i="3"/>
  <c r="F108" i="3" l="1"/>
  <c r="B108" i="3" s="1"/>
  <c r="J108" i="3" s="1"/>
  <c r="G107" i="3"/>
  <c r="E109" i="3"/>
  <c r="D109" i="3"/>
  <c r="A110" i="3"/>
  <c r="I107" i="3"/>
  <c r="L107" i="3" s="1"/>
  <c r="L109" i="3" s="1"/>
  <c r="I109" i="3"/>
  <c r="F109" i="3" l="1"/>
  <c r="G109" i="3" s="1"/>
  <c r="G108" i="3"/>
  <c r="K108" i="3" s="1"/>
  <c r="M108" i="3" s="1"/>
  <c r="O108" i="3" s="1"/>
  <c r="O109" i="3" s="1"/>
  <c r="O110" i="3" s="1"/>
  <c r="E110" i="3"/>
  <c r="D110" i="3"/>
  <c r="A111" i="3"/>
  <c r="B109" i="3" l="1"/>
  <c r="F110" i="3"/>
  <c r="G110" i="3" s="1"/>
  <c r="L108" i="3"/>
  <c r="N108" i="3" s="1"/>
  <c r="N109" i="3" s="1"/>
  <c r="N110" i="3" s="1"/>
  <c r="E111" i="3"/>
  <c r="I111" i="3"/>
  <c r="D111" i="3"/>
  <c r="A112" i="3"/>
  <c r="B110" i="3" l="1"/>
  <c r="F111" i="3"/>
  <c r="G111" i="3" s="1"/>
  <c r="K111" i="3" s="1"/>
  <c r="M111" i="3" s="1"/>
  <c r="O111" i="3" s="1"/>
  <c r="O112" i="3" s="1"/>
  <c r="O113" i="3" s="1"/>
  <c r="E112" i="3"/>
  <c r="D112" i="3"/>
  <c r="A113" i="3"/>
  <c r="I110" i="3"/>
  <c r="L110" i="3" s="1"/>
  <c r="L112" i="3" s="1"/>
  <c r="I112" i="3"/>
  <c r="F112" i="3" l="1"/>
  <c r="B112" i="3" s="1"/>
  <c r="B111" i="3"/>
  <c r="J111" i="3" s="1"/>
  <c r="L111" i="3"/>
  <c r="N111" i="3" s="1"/>
  <c r="N112" i="3" s="1"/>
  <c r="N113" i="3" s="1"/>
  <c r="D113" i="3"/>
  <c r="E113" i="3"/>
  <c r="A114" i="3"/>
  <c r="G112" i="3" l="1"/>
  <c r="F113" i="3"/>
  <c r="B113" i="3" s="1"/>
  <c r="E114" i="3"/>
  <c r="I114" i="3"/>
  <c r="D114" i="3"/>
  <c r="A115" i="3"/>
  <c r="F114" i="3" l="1"/>
  <c r="B114" i="3" s="1"/>
  <c r="J114" i="3" s="1"/>
  <c r="G113" i="3"/>
  <c r="E115" i="3"/>
  <c r="D115" i="3"/>
  <c r="A116" i="3"/>
  <c r="I113" i="3"/>
  <c r="L113" i="3" s="1"/>
  <c r="L115" i="3" s="1"/>
  <c r="I115" i="3"/>
  <c r="F115" i="3" l="1"/>
  <c r="B115" i="3" s="1"/>
  <c r="G114" i="3"/>
  <c r="K114" i="3" s="1"/>
  <c r="M114" i="3" s="1"/>
  <c r="O114" i="3" s="1"/>
  <c r="O115" i="3" s="1"/>
  <c r="O116" i="3" s="1"/>
  <c r="E116" i="3"/>
  <c r="D116" i="3"/>
  <c r="F116" i="3" s="1"/>
  <c r="A117" i="3"/>
  <c r="G115" i="3" l="1"/>
  <c r="L114" i="3"/>
  <c r="N114" i="3" s="1"/>
  <c r="N115" i="3" s="1"/>
  <c r="N116" i="3" s="1"/>
  <c r="E117" i="3"/>
  <c r="D117" i="3"/>
  <c r="F117" i="3" s="1"/>
  <c r="I117" i="3"/>
  <c r="A118" i="3"/>
  <c r="G116" i="3"/>
  <c r="B116" i="3"/>
  <c r="D118" i="3" l="1"/>
  <c r="F118" i="3" s="1"/>
  <c r="E118" i="3"/>
  <c r="A119" i="3"/>
  <c r="I118" i="3"/>
  <c r="I116" i="3"/>
  <c r="L116" i="3" s="1"/>
  <c r="L118" i="3" s="1"/>
  <c r="B117" i="3"/>
  <c r="J117" i="3" s="1"/>
  <c r="G117" i="3"/>
  <c r="K117" i="3" s="1"/>
  <c r="M117" i="3" s="1"/>
  <c r="O117" i="3" s="1"/>
  <c r="O118" i="3" s="1"/>
  <c r="O119" i="3" s="1"/>
  <c r="L117" i="3" l="1"/>
  <c r="N117" i="3" s="1"/>
  <c r="N118" i="3" s="1"/>
  <c r="N119" i="3" s="1"/>
  <c r="E119" i="3"/>
  <c r="D119" i="3"/>
  <c r="F119" i="3" s="1"/>
  <c r="A120" i="3"/>
  <c r="B118" i="3"/>
  <c r="G118" i="3"/>
  <c r="E120" i="3" l="1"/>
  <c r="D120" i="3"/>
  <c r="F120" i="3" s="1"/>
  <c r="I120" i="3"/>
  <c r="A121" i="3"/>
  <c r="B119" i="3"/>
  <c r="G119" i="3"/>
  <c r="E121" i="3" l="1"/>
  <c r="D121" i="3"/>
  <c r="A122" i="3"/>
  <c r="I121" i="3"/>
  <c r="I119" i="3"/>
  <c r="L119" i="3" s="1"/>
  <c r="L121" i="3" s="1"/>
  <c r="B120" i="3"/>
  <c r="J120" i="3" s="1"/>
  <c r="G120" i="3"/>
  <c r="K120" i="3" s="1"/>
  <c r="M120" i="3" s="1"/>
  <c r="O120" i="3" s="1"/>
  <c r="O121" i="3" s="1"/>
  <c r="O122" i="3" s="1"/>
  <c r="F121" i="3" l="1"/>
  <c r="G121" i="3" s="1"/>
  <c r="E122" i="3"/>
  <c r="D122" i="3"/>
  <c r="A123" i="3"/>
  <c r="L120" i="3"/>
  <c r="N120" i="3" s="1"/>
  <c r="N121" i="3" s="1"/>
  <c r="N122" i="3" s="1"/>
  <c r="F122" i="3" l="1"/>
  <c r="B122" i="3" s="1"/>
  <c r="B121" i="3"/>
  <c r="E123" i="3"/>
  <c r="D123" i="3"/>
  <c r="I123" i="3"/>
  <c r="A124" i="3"/>
  <c r="F123" i="3" l="1"/>
  <c r="G123" i="3" s="1"/>
  <c r="K123" i="3" s="1"/>
  <c r="M123" i="3" s="1"/>
  <c r="O123" i="3" s="1"/>
  <c r="O124" i="3" s="1"/>
  <c r="O125" i="3" s="1"/>
  <c r="G122" i="3"/>
  <c r="D124" i="3"/>
  <c r="E124" i="3"/>
  <c r="A125" i="3"/>
  <c r="I124" i="3"/>
  <c r="I122" i="3"/>
  <c r="L122" i="3" s="1"/>
  <c r="L124" i="3" s="1"/>
  <c r="B123" i="3" l="1"/>
  <c r="J123" i="3" s="1"/>
  <c r="F124" i="3"/>
  <c r="B124" i="3" s="1"/>
  <c r="E125" i="3"/>
  <c r="D125" i="3"/>
  <c r="A126" i="3"/>
  <c r="L123" i="3"/>
  <c r="N123" i="3" s="1"/>
  <c r="N124" i="3" s="1"/>
  <c r="N125" i="3" s="1"/>
  <c r="G124" i="3" l="1"/>
  <c r="F125" i="3"/>
  <c r="G125" i="3" s="1"/>
  <c r="E126" i="3"/>
  <c r="I126" i="3"/>
  <c r="D126" i="3"/>
  <c r="A127" i="3"/>
  <c r="B125" i="3" l="1"/>
  <c r="F126" i="3"/>
  <c r="G126" i="3" s="1"/>
  <c r="K126" i="3" s="1"/>
  <c r="M126" i="3" s="1"/>
  <c r="O126" i="3" s="1"/>
  <c r="O127" i="3" s="1"/>
  <c r="O128" i="3" s="1"/>
  <c r="E127" i="3"/>
  <c r="D127" i="3"/>
  <c r="F127" i="3" s="1"/>
  <c r="A128" i="3"/>
  <c r="I127" i="3"/>
  <c r="I125" i="3"/>
  <c r="L125" i="3" s="1"/>
  <c r="L127" i="3" s="1"/>
  <c r="B126" i="3" l="1"/>
  <c r="J126" i="3" s="1"/>
  <c r="L126" i="3"/>
  <c r="N126" i="3" s="1"/>
  <c r="N127" i="3" s="1"/>
  <c r="N128" i="3" s="1"/>
  <c r="E128" i="3"/>
  <c r="D128" i="3"/>
  <c r="A129" i="3"/>
  <c r="G127" i="3"/>
  <c r="B127" i="3"/>
  <c r="F128" i="3" l="1"/>
  <c r="G128" i="3" s="1"/>
  <c r="E129" i="3"/>
  <c r="I129" i="3"/>
  <c r="D129" i="3"/>
  <c r="F129" i="3" s="1"/>
  <c r="A130" i="3"/>
  <c r="B128" i="3" l="1"/>
  <c r="E130" i="3"/>
  <c r="D130" i="3"/>
  <c r="F130" i="3" s="1"/>
  <c r="A131" i="3"/>
  <c r="B129" i="3"/>
  <c r="J129" i="3" s="1"/>
  <c r="G129" i="3"/>
  <c r="K129" i="3" s="1"/>
  <c r="M129" i="3" s="1"/>
  <c r="O129" i="3" s="1"/>
  <c r="O130" i="3" s="1"/>
  <c r="O131" i="3" s="1"/>
  <c r="I130" i="3"/>
  <c r="I128" i="3"/>
  <c r="L128" i="3" s="1"/>
  <c r="L130" i="3" s="1"/>
  <c r="L129" i="3" l="1"/>
  <c r="N129" i="3" s="1"/>
  <c r="N130" i="3" s="1"/>
  <c r="N131" i="3" s="1"/>
  <c r="E131" i="3"/>
  <c r="D131" i="3"/>
  <c r="F131" i="3" s="1"/>
  <c r="A132" i="3"/>
  <c r="G130" i="3"/>
  <c r="B130" i="3"/>
  <c r="E132" i="3" l="1"/>
  <c r="I132" i="3"/>
  <c r="D132" i="3"/>
  <c r="A133" i="3"/>
  <c r="B131" i="3"/>
  <c r="G131" i="3"/>
  <c r="F132" i="3" l="1"/>
  <c r="G132" i="3" s="1"/>
  <c r="K132" i="3" s="1"/>
  <c r="M132" i="3" s="1"/>
  <c r="O132" i="3" s="1"/>
  <c r="O133" i="3" s="1"/>
  <c r="O134" i="3" s="1"/>
  <c r="E133" i="3"/>
  <c r="D133" i="3"/>
  <c r="A134" i="3"/>
  <c r="I133" i="3"/>
  <c r="I131" i="3"/>
  <c r="L131" i="3" s="1"/>
  <c r="L133" i="3" s="1"/>
  <c r="F133" i="3" l="1"/>
  <c r="G133" i="3" s="1"/>
  <c r="B132" i="3"/>
  <c r="J132" i="3" s="1"/>
  <c r="L132" i="3"/>
  <c r="N132" i="3" s="1"/>
  <c r="N133" i="3" s="1"/>
  <c r="N134" i="3" s="1"/>
  <c r="E134" i="3"/>
  <c r="D134" i="3"/>
  <c r="A135" i="3"/>
  <c r="B133" i="3" l="1"/>
  <c r="F134" i="3"/>
  <c r="G134" i="3" s="1"/>
  <c r="E135" i="3"/>
  <c r="I135" i="3"/>
  <c r="D135" i="3"/>
  <c r="A136" i="3"/>
  <c r="F135" i="3" l="1"/>
  <c r="B135" i="3" s="1"/>
  <c r="J135" i="3" s="1"/>
  <c r="B134" i="3"/>
  <c r="E136" i="3"/>
  <c r="D136" i="3"/>
  <c r="F136" i="3" s="1"/>
  <c r="A137" i="3"/>
  <c r="I136" i="3"/>
  <c r="I134" i="3"/>
  <c r="L134" i="3" s="1"/>
  <c r="L136" i="3" s="1"/>
  <c r="G135" i="3" l="1"/>
  <c r="K135" i="3" s="1"/>
  <c r="M135" i="3" s="1"/>
  <c r="O135" i="3" s="1"/>
  <c r="O136" i="3" s="1"/>
  <c r="O137" i="3" s="1"/>
  <c r="E137" i="3"/>
  <c r="D137" i="3"/>
  <c r="A138" i="3"/>
  <c r="B136" i="3"/>
  <c r="G136" i="3"/>
  <c r="F137" i="3" l="1"/>
  <c r="B137" i="3" s="1"/>
  <c r="L135" i="3"/>
  <c r="N135" i="3" s="1"/>
  <c r="N136" i="3" s="1"/>
  <c r="N137" i="3" s="1"/>
  <c r="E138" i="3"/>
  <c r="I138" i="3"/>
  <c r="D138" i="3"/>
  <c r="A139" i="3"/>
  <c r="G137" i="3" l="1"/>
  <c r="F138" i="3"/>
  <c r="G138" i="3" s="1"/>
  <c r="K138" i="3" s="1"/>
  <c r="M138" i="3" s="1"/>
  <c r="O138" i="3" s="1"/>
  <c r="O139" i="3" s="1"/>
  <c r="O140" i="3" s="1"/>
  <c r="E139" i="3"/>
  <c r="D139" i="3"/>
  <c r="A140" i="3"/>
  <c r="I139" i="3"/>
  <c r="I137" i="3"/>
  <c r="L137" i="3" s="1"/>
  <c r="L139" i="3" s="1"/>
  <c r="F139" i="3" l="1"/>
  <c r="G139" i="3" s="1"/>
  <c r="B138" i="3"/>
  <c r="J138" i="3" s="1"/>
  <c r="L138" i="3"/>
  <c r="N138" i="3" s="1"/>
  <c r="N139" i="3" s="1"/>
  <c r="N140" i="3" s="1"/>
  <c r="D140" i="3"/>
  <c r="E140" i="3"/>
  <c r="A141" i="3"/>
  <c r="B139" i="3" l="1"/>
  <c r="F140" i="3"/>
  <c r="B140" i="3" s="1"/>
  <c r="E141" i="3"/>
  <c r="I141" i="3"/>
  <c r="D141" i="3"/>
  <c r="A142" i="3"/>
  <c r="F141" i="3" l="1"/>
  <c r="G141" i="3" s="1"/>
  <c r="K141" i="3" s="1"/>
  <c r="M141" i="3" s="1"/>
  <c r="O141" i="3" s="1"/>
  <c r="O142" i="3" s="1"/>
  <c r="O143" i="3" s="1"/>
  <c r="G140" i="3"/>
  <c r="E142" i="3"/>
  <c r="D142" i="3"/>
  <c r="A143" i="3"/>
  <c r="I142" i="3"/>
  <c r="I140" i="3"/>
  <c r="L140" i="3" s="1"/>
  <c r="L142" i="3" s="1"/>
  <c r="F142" i="3" l="1"/>
  <c r="B142" i="3" s="1"/>
  <c r="B141" i="3"/>
  <c r="J141" i="3" s="1"/>
  <c r="L141" i="3"/>
  <c r="N141" i="3" s="1"/>
  <c r="N142" i="3" s="1"/>
  <c r="N143" i="3" s="1"/>
  <c r="E143" i="3"/>
  <c r="D143" i="3"/>
  <c r="F143" i="3" s="1"/>
  <c r="A144" i="3"/>
  <c r="G142" i="3" l="1"/>
  <c r="E144" i="3"/>
  <c r="D144" i="3"/>
  <c r="I144" i="3"/>
  <c r="A145" i="3"/>
  <c r="B143" i="3"/>
  <c r="G143" i="3"/>
  <c r="F144" i="3" l="1"/>
  <c r="B144" i="3" s="1"/>
  <c r="J144" i="3" s="1"/>
  <c r="E145" i="3"/>
  <c r="D145" i="3"/>
  <c r="F145" i="3" s="1"/>
  <c r="A146" i="3"/>
  <c r="I145" i="3"/>
  <c r="I143" i="3"/>
  <c r="L143" i="3" s="1"/>
  <c r="L145" i="3" s="1"/>
  <c r="G144" i="3" l="1"/>
  <c r="K144" i="3" s="1"/>
  <c r="M144" i="3" s="1"/>
  <c r="O144" i="3" s="1"/>
  <c r="O145" i="3" s="1"/>
  <c r="O146" i="3" s="1"/>
  <c r="E146" i="3"/>
  <c r="D146" i="3"/>
  <c r="A147" i="3"/>
  <c r="G145" i="3"/>
  <c r="B145" i="3"/>
  <c r="L144" i="3" l="1"/>
  <c r="N144" i="3" s="1"/>
  <c r="N145" i="3" s="1"/>
  <c r="N146" i="3" s="1"/>
  <c r="F146" i="3"/>
  <c r="B146" i="3" s="1"/>
  <c r="E147" i="3"/>
  <c r="I147" i="3"/>
  <c r="D147" i="3"/>
  <c r="A148" i="3"/>
  <c r="G146" i="3" l="1"/>
  <c r="F147" i="3"/>
  <c r="G147" i="3" s="1"/>
  <c r="K147" i="3" s="1"/>
  <c r="M147" i="3" s="1"/>
  <c r="O147" i="3" s="1"/>
  <c r="O148" i="3" s="1"/>
  <c r="O149" i="3" s="1"/>
  <c r="E148" i="3"/>
  <c r="D148" i="3"/>
  <c r="A149" i="3"/>
  <c r="I148" i="3"/>
  <c r="I146" i="3"/>
  <c r="L146" i="3" s="1"/>
  <c r="L148" i="3" s="1"/>
  <c r="F148" i="3" l="1"/>
  <c r="G148" i="3" s="1"/>
  <c r="B147" i="3"/>
  <c r="J147" i="3" s="1"/>
  <c r="L147" i="3"/>
  <c r="N147" i="3" s="1"/>
  <c r="N148" i="3" s="1"/>
  <c r="N149" i="3" s="1"/>
  <c r="E149" i="3"/>
  <c r="D149" i="3"/>
  <c r="A150" i="3"/>
  <c r="F149" i="3" l="1"/>
  <c r="G149" i="3" s="1"/>
  <c r="B148" i="3"/>
  <c r="E150" i="3"/>
  <c r="I150" i="3"/>
  <c r="D150" i="3"/>
  <c r="A151" i="3"/>
  <c r="B149" i="3" l="1"/>
  <c r="F150" i="3"/>
  <c r="G150" i="3" s="1"/>
  <c r="K150" i="3" s="1"/>
  <c r="M150" i="3" s="1"/>
  <c r="O150" i="3" s="1"/>
  <c r="O151" i="3" s="1"/>
  <c r="O152" i="3" s="1"/>
  <c r="E151" i="3"/>
  <c r="D151" i="3"/>
  <c r="F151" i="3" s="1"/>
  <c r="A152" i="3"/>
  <c r="I151" i="3"/>
  <c r="I149" i="3"/>
  <c r="L149" i="3" s="1"/>
  <c r="L151" i="3" s="1"/>
  <c r="B150" i="3" l="1"/>
  <c r="J150" i="3" s="1"/>
  <c r="L150" i="3"/>
  <c r="N150" i="3" s="1"/>
  <c r="N151" i="3" s="1"/>
  <c r="N152" i="3" s="1"/>
  <c r="E152" i="3"/>
  <c r="D152" i="3"/>
  <c r="A153" i="3"/>
  <c r="G151" i="3"/>
  <c r="B151" i="3"/>
  <c r="F152" i="3" l="1"/>
  <c r="B152" i="3" s="1"/>
  <c r="E153" i="3"/>
  <c r="I153" i="3"/>
  <c r="D153" i="3"/>
  <c r="A154" i="3"/>
  <c r="F153" i="3" l="1"/>
  <c r="B153" i="3" s="1"/>
  <c r="J153" i="3" s="1"/>
  <c r="G152" i="3"/>
  <c r="E154" i="3"/>
  <c r="D154" i="3"/>
  <c r="A155" i="3"/>
  <c r="I154" i="3"/>
  <c r="I152" i="3"/>
  <c r="L152" i="3" s="1"/>
  <c r="L154" i="3" s="1"/>
  <c r="F154" i="3" l="1"/>
  <c r="G154" i="3" s="1"/>
  <c r="G153" i="3"/>
  <c r="K153" i="3" s="1"/>
  <c r="M153" i="3" s="1"/>
  <c r="O153" i="3" s="1"/>
  <c r="O154" i="3" s="1"/>
  <c r="O155" i="3" s="1"/>
  <c r="E155" i="3"/>
  <c r="D155" i="3"/>
  <c r="A156" i="3"/>
  <c r="F155" i="3" l="1"/>
  <c r="B155" i="3" s="1"/>
  <c r="B154" i="3"/>
  <c r="L153" i="3"/>
  <c r="N153" i="3" s="1"/>
  <c r="N154" i="3" s="1"/>
  <c r="N155" i="3" s="1"/>
  <c r="E156" i="3"/>
  <c r="I156" i="3"/>
  <c r="D156" i="3"/>
  <c r="A157" i="3"/>
  <c r="G155" i="3" l="1"/>
  <c r="F156" i="3"/>
  <c r="B156" i="3" s="1"/>
  <c r="J156" i="3" s="1"/>
  <c r="E157" i="3"/>
  <c r="D157" i="3"/>
  <c r="F157" i="3" s="1"/>
  <c r="A158" i="3"/>
  <c r="I157" i="3"/>
  <c r="I155" i="3"/>
  <c r="L155" i="3" s="1"/>
  <c r="L157" i="3" s="1"/>
  <c r="G156" i="3" l="1"/>
  <c r="K156" i="3" s="1"/>
  <c r="M156" i="3" s="1"/>
  <c r="O156" i="3" s="1"/>
  <c r="O157" i="3" s="1"/>
  <c r="O158" i="3" s="1"/>
  <c r="E158" i="3"/>
  <c r="D158" i="3"/>
  <c r="A159" i="3"/>
  <c r="B157" i="3"/>
  <c r="G157" i="3"/>
  <c r="F158" i="3" l="1"/>
  <c r="G158" i="3" s="1"/>
  <c r="L156" i="3"/>
  <c r="N156" i="3" s="1"/>
  <c r="N157" i="3" s="1"/>
  <c r="N158" i="3" s="1"/>
  <c r="I159" i="3"/>
  <c r="E159" i="3"/>
  <c r="D159" i="3"/>
  <c r="F159" i="3" s="1"/>
  <c r="A160" i="3"/>
  <c r="B158" i="3" l="1"/>
  <c r="E160" i="3"/>
  <c r="D160" i="3"/>
  <c r="A161" i="3"/>
  <c r="B159" i="3"/>
  <c r="J159" i="3" s="1"/>
  <c r="G159" i="3"/>
  <c r="K159" i="3" s="1"/>
  <c r="M159" i="3" s="1"/>
  <c r="O159" i="3" s="1"/>
  <c r="O160" i="3" s="1"/>
  <c r="O161" i="3" s="1"/>
  <c r="I160" i="3"/>
  <c r="I158" i="3"/>
  <c r="L158" i="3" s="1"/>
  <c r="L160" i="3" s="1"/>
  <c r="F160" i="3" l="1"/>
  <c r="G160" i="3" s="1"/>
  <c r="L159" i="3"/>
  <c r="N159" i="3" s="1"/>
  <c r="N160" i="3" s="1"/>
  <c r="N161" i="3" s="1"/>
  <c r="D161" i="3"/>
  <c r="E161" i="3"/>
  <c r="A162" i="3"/>
  <c r="B160" i="3" l="1"/>
  <c r="F161" i="3"/>
  <c r="G161" i="3" s="1"/>
  <c r="E162" i="3"/>
  <c r="I162" i="3"/>
  <c r="D162" i="3"/>
  <c r="A163" i="3"/>
  <c r="F162" i="3" l="1"/>
  <c r="G162" i="3" s="1"/>
  <c r="K162" i="3" s="1"/>
  <c r="M162" i="3" s="1"/>
  <c r="O162" i="3" s="1"/>
  <c r="O163" i="3" s="1"/>
  <c r="O164" i="3" s="1"/>
  <c r="B161" i="3"/>
  <c r="E163" i="3"/>
  <c r="D163" i="3"/>
  <c r="A164" i="3"/>
  <c r="I163" i="3"/>
  <c r="I161" i="3"/>
  <c r="L161" i="3" s="1"/>
  <c r="L163" i="3" s="1"/>
  <c r="B162" i="3" l="1"/>
  <c r="J162" i="3" s="1"/>
  <c r="F163" i="3"/>
  <c r="B163" i="3" s="1"/>
  <c r="L162" i="3"/>
  <c r="N162" i="3" s="1"/>
  <c r="N163" i="3" s="1"/>
  <c r="N164" i="3" s="1"/>
  <c r="E164" i="3"/>
  <c r="D164" i="3"/>
  <c r="A165" i="3"/>
  <c r="F164" i="3" l="1"/>
  <c r="B164" i="3" s="1"/>
  <c r="G163" i="3"/>
  <c r="E165" i="3"/>
  <c r="I165" i="3"/>
  <c r="D165" i="3"/>
  <c r="A166" i="3"/>
  <c r="F165" i="3" l="1"/>
  <c r="G165" i="3" s="1"/>
  <c r="K165" i="3" s="1"/>
  <c r="M165" i="3" s="1"/>
  <c r="O165" i="3" s="1"/>
  <c r="O166" i="3" s="1"/>
  <c r="O167" i="3" s="1"/>
  <c r="G164" i="3"/>
  <c r="E166" i="3"/>
  <c r="D166" i="3"/>
  <c r="A167" i="3"/>
  <c r="I166" i="3"/>
  <c r="I164" i="3"/>
  <c r="L164" i="3" s="1"/>
  <c r="L166" i="3" s="1"/>
  <c r="B165" i="3" l="1"/>
  <c r="J165" i="3" s="1"/>
  <c r="F166" i="3"/>
  <c r="B166" i="3" s="1"/>
  <c r="L165" i="3"/>
  <c r="N165" i="3" s="1"/>
  <c r="N166" i="3" s="1"/>
  <c r="N167" i="3" s="1"/>
  <c r="D167" i="3"/>
  <c r="E167" i="3"/>
  <c r="A168" i="3"/>
  <c r="G166" i="3" l="1"/>
  <c r="F167" i="3"/>
  <c r="G167" i="3" s="1"/>
  <c r="E168" i="3"/>
  <c r="I168" i="3"/>
  <c r="D168" i="3"/>
  <c r="A169" i="3"/>
  <c r="F168" i="3" l="1"/>
  <c r="B168" i="3" s="1"/>
  <c r="J168" i="3" s="1"/>
  <c r="B167" i="3"/>
  <c r="E169" i="3"/>
  <c r="D169" i="3"/>
  <c r="A170" i="3"/>
  <c r="I169" i="3"/>
  <c r="I167" i="3"/>
  <c r="L167" i="3" s="1"/>
  <c r="L169" i="3" s="1"/>
  <c r="F169" i="3" l="1"/>
  <c r="G169" i="3" s="1"/>
  <c r="G168" i="3"/>
  <c r="K168" i="3" s="1"/>
  <c r="M168" i="3" s="1"/>
  <c r="O168" i="3" s="1"/>
  <c r="O169" i="3" s="1"/>
  <c r="O170" i="3" s="1"/>
  <c r="E170" i="3"/>
  <c r="D170" i="3"/>
  <c r="A171" i="3"/>
  <c r="F170" i="3" l="1"/>
  <c r="G170" i="3" s="1"/>
  <c r="B169" i="3"/>
  <c r="L168" i="3"/>
  <c r="N168" i="3" s="1"/>
  <c r="N169" i="3" s="1"/>
  <c r="N170" i="3" s="1"/>
  <c r="E171" i="3"/>
  <c r="D171" i="3"/>
  <c r="F171" i="3" s="1"/>
  <c r="I171" i="3"/>
  <c r="A172" i="3"/>
  <c r="B170" i="3" l="1"/>
  <c r="D172" i="3"/>
  <c r="E172" i="3"/>
  <c r="A173" i="3"/>
  <c r="I172" i="3"/>
  <c r="I170" i="3"/>
  <c r="L170" i="3" s="1"/>
  <c r="L172" i="3" s="1"/>
  <c r="B171" i="3"/>
  <c r="J171" i="3" s="1"/>
  <c r="G171" i="3"/>
  <c r="K171" i="3" s="1"/>
  <c r="M171" i="3" s="1"/>
  <c r="O171" i="3" s="1"/>
  <c r="O172" i="3" s="1"/>
  <c r="O173" i="3" s="1"/>
  <c r="F172" i="3" l="1"/>
  <c r="B172" i="3" s="1"/>
  <c r="D173" i="3"/>
  <c r="E173" i="3"/>
  <c r="A174" i="3"/>
  <c r="L171" i="3"/>
  <c r="N171" i="3" s="1"/>
  <c r="N172" i="3" s="1"/>
  <c r="N173" i="3" s="1"/>
  <c r="F173" i="3" l="1"/>
  <c r="G173" i="3" s="1"/>
  <c r="G172" i="3"/>
  <c r="E174" i="3"/>
  <c r="D174" i="3"/>
  <c r="I174" i="3"/>
  <c r="A175" i="3"/>
  <c r="F174" i="3" l="1"/>
  <c r="B174" i="3" s="1"/>
  <c r="J174" i="3" s="1"/>
  <c r="B173" i="3"/>
  <c r="E175" i="3"/>
  <c r="D175" i="3"/>
  <c r="F175" i="3" s="1"/>
  <c r="A176" i="3"/>
  <c r="I175" i="3"/>
  <c r="I173" i="3"/>
  <c r="L173" i="3" s="1"/>
  <c r="L175" i="3" s="1"/>
  <c r="G174" i="3" l="1"/>
  <c r="K174" i="3" s="1"/>
  <c r="M174" i="3" s="1"/>
  <c r="O174" i="3" s="1"/>
  <c r="O175" i="3" s="1"/>
  <c r="O176" i="3" s="1"/>
  <c r="E176" i="3"/>
  <c r="D176" i="3"/>
  <c r="A177" i="3"/>
  <c r="G175" i="3"/>
  <c r="B175" i="3"/>
  <c r="F176" i="3" l="1"/>
  <c r="B176" i="3" s="1"/>
  <c r="L174" i="3"/>
  <c r="N174" i="3" s="1"/>
  <c r="N175" i="3" s="1"/>
  <c r="N176" i="3" s="1"/>
  <c r="E177" i="3"/>
  <c r="D177" i="3"/>
  <c r="F177" i="3" s="1"/>
  <c r="I177" i="3"/>
  <c r="A178" i="3"/>
  <c r="G176" i="3" l="1"/>
  <c r="E178" i="3"/>
  <c r="D178" i="3"/>
  <c r="A179" i="3"/>
  <c r="I178" i="3"/>
  <c r="I176" i="3"/>
  <c r="L176" i="3" s="1"/>
  <c r="L178" i="3" s="1"/>
  <c r="G177" i="3"/>
  <c r="K177" i="3" s="1"/>
  <c r="M177" i="3" s="1"/>
  <c r="O177" i="3" s="1"/>
  <c r="O178" i="3" s="1"/>
  <c r="O179" i="3" s="1"/>
  <c r="B177" i="3"/>
  <c r="J177" i="3" s="1"/>
  <c r="F178" i="3" l="1"/>
  <c r="G178" i="3" s="1"/>
  <c r="D179" i="3"/>
  <c r="E179" i="3"/>
  <c r="A180" i="3"/>
  <c r="L177" i="3"/>
  <c r="N177" i="3" s="1"/>
  <c r="N178" i="3" s="1"/>
  <c r="N179" i="3" s="1"/>
  <c r="B178" i="3" l="1"/>
  <c r="F179" i="3"/>
  <c r="G179" i="3" s="1"/>
  <c r="E180" i="3"/>
  <c r="D180" i="3"/>
  <c r="F180" i="3" s="1"/>
  <c r="I180" i="3"/>
  <c r="A181" i="3"/>
  <c r="B179" i="3" l="1"/>
  <c r="E181" i="3"/>
  <c r="D181" i="3"/>
  <c r="F181" i="3" s="1"/>
  <c r="A182" i="3"/>
  <c r="I179" i="3"/>
  <c r="L179" i="3" s="1"/>
  <c r="L181" i="3" s="1"/>
  <c r="I181" i="3"/>
  <c r="G180" i="3"/>
  <c r="K180" i="3" s="1"/>
  <c r="M180" i="3" s="1"/>
  <c r="O180" i="3" s="1"/>
  <c r="O181" i="3" s="1"/>
  <c r="O182" i="3" s="1"/>
  <c r="B180" i="3"/>
  <c r="J180" i="3" s="1"/>
  <c r="D182" i="3" l="1"/>
  <c r="E182" i="3"/>
  <c r="A183" i="3"/>
  <c r="G181" i="3"/>
  <c r="B181" i="3"/>
  <c r="L180" i="3"/>
  <c r="N180" i="3" s="1"/>
  <c r="N181" i="3" s="1"/>
  <c r="N182" i="3" s="1"/>
  <c r="F182" i="3" l="1"/>
  <c r="G182" i="3" s="1"/>
  <c r="E183" i="3"/>
  <c r="D183" i="3"/>
  <c r="F183" i="3" s="1"/>
  <c r="I183" i="3"/>
  <c r="A184" i="3"/>
  <c r="B182" i="3" l="1"/>
  <c r="E184" i="3"/>
  <c r="D184" i="3"/>
  <c r="A185" i="3"/>
  <c r="I184" i="3"/>
  <c r="I182" i="3"/>
  <c r="L182" i="3" s="1"/>
  <c r="L184" i="3" s="1"/>
  <c r="B183" i="3"/>
  <c r="J183" i="3" s="1"/>
  <c r="G183" i="3"/>
  <c r="K183" i="3" s="1"/>
  <c r="M183" i="3" s="1"/>
  <c r="O183" i="3" s="1"/>
  <c r="O184" i="3" s="1"/>
  <c r="O185" i="3" s="1"/>
  <c r="F184" i="3" l="1"/>
  <c r="B184" i="3" s="1"/>
  <c r="D185" i="3"/>
  <c r="E185" i="3"/>
  <c r="A186" i="3"/>
  <c r="L183" i="3"/>
  <c r="N183" i="3" s="1"/>
  <c r="N184" i="3" s="1"/>
  <c r="N185" i="3" s="1"/>
  <c r="G184" i="3" l="1"/>
  <c r="F185" i="3"/>
  <c r="G185" i="3" s="1"/>
  <c r="E186" i="3"/>
  <c r="I186" i="3"/>
  <c r="D186" i="3"/>
  <c r="A187" i="3"/>
  <c r="F186" i="3" l="1"/>
  <c r="G186" i="3" s="1"/>
  <c r="K186" i="3" s="1"/>
  <c r="M186" i="3" s="1"/>
  <c r="O186" i="3" s="1"/>
  <c r="O187" i="3" s="1"/>
  <c r="O188" i="3" s="1"/>
  <c r="B185" i="3"/>
  <c r="E187" i="3"/>
  <c r="D187" i="3"/>
  <c r="A188" i="3"/>
  <c r="I187" i="3"/>
  <c r="I185" i="3"/>
  <c r="L185" i="3" s="1"/>
  <c r="L187" i="3" s="1"/>
  <c r="B186" i="3" l="1"/>
  <c r="J186" i="3" s="1"/>
  <c r="F187" i="3"/>
  <c r="G187" i="3" s="1"/>
  <c r="L186" i="3"/>
  <c r="N186" i="3" s="1"/>
  <c r="N187" i="3" s="1"/>
  <c r="N188" i="3" s="1"/>
  <c r="E188" i="3"/>
  <c r="D188" i="3"/>
  <c r="A189" i="3"/>
  <c r="B187" i="3" l="1"/>
  <c r="F188" i="3"/>
  <c r="G188" i="3" s="1"/>
  <c r="E189" i="3"/>
  <c r="I189" i="3"/>
  <c r="D189" i="3"/>
  <c r="A190" i="3"/>
  <c r="F189" i="3" l="1"/>
  <c r="B189" i="3" s="1"/>
  <c r="J189" i="3" s="1"/>
  <c r="B188" i="3"/>
  <c r="E190" i="3"/>
  <c r="D190" i="3"/>
  <c r="A191" i="3"/>
  <c r="I190" i="3"/>
  <c r="I188" i="3"/>
  <c r="L188" i="3" s="1"/>
  <c r="L190" i="3" s="1"/>
  <c r="F190" i="3" l="1"/>
  <c r="G190" i="3" s="1"/>
  <c r="G189" i="3"/>
  <c r="K189" i="3" s="1"/>
  <c r="M189" i="3" s="1"/>
  <c r="O189" i="3" s="1"/>
  <c r="O190" i="3" s="1"/>
  <c r="O191" i="3" s="1"/>
  <c r="E191" i="3"/>
  <c r="D191" i="3"/>
  <c r="A192" i="3"/>
  <c r="F191" i="3" l="1"/>
  <c r="G191" i="3" s="1"/>
  <c r="B190" i="3"/>
  <c r="L189" i="3"/>
  <c r="N189" i="3" s="1"/>
  <c r="N190" i="3" s="1"/>
  <c r="N191" i="3" s="1"/>
  <c r="E192" i="3"/>
  <c r="I192" i="3"/>
  <c r="D192" i="3"/>
  <c r="F192" i="3" s="1"/>
  <c r="A193" i="3"/>
  <c r="B191" i="3" l="1"/>
  <c r="E193" i="3"/>
  <c r="D193" i="3"/>
  <c r="A194" i="3"/>
  <c r="B192" i="3"/>
  <c r="J192" i="3" s="1"/>
  <c r="G192" i="3"/>
  <c r="K192" i="3" s="1"/>
  <c r="M192" i="3" s="1"/>
  <c r="O192" i="3" s="1"/>
  <c r="O193" i="3" s="1"/>
  <c r="O194" i="3" s="1"/>
  <c r="I191" i="3"/>
  <c r="L191" i="3" s="1"/>
  <c r="L193" i="3" s="1"/>
  <c r="I193" i="3"/>
  <c r="F193" i="3" l="1"/>
  <c r="B193" i="3" s="1"/>
  <c r="L192" i="3"/>
  <c r="N192" i="3" s="1"/>
  <c r="N193" i="3" s="1"/>
  <c r="N194" i="3" s="1"/>
  <c r="E194" i="3"/>
  <c r="D194" i="3"/>
  <c r="F194" i="3" s="1"/>
  <c r="A195" i="3"/>
  <c r="G193" i="3" l="1"/>
  <c r="E195" i="3"/>
  <c r="D195" i="3"/>
  <c r="I195" i="3"/>
  <c r="A196" i="3"/>
  <c r="G194" i="3"/>
  <c r="B194" i="3"/>
  <c r="F195" i="3" l="1"/>
  <c r="B195" i="3" s="1"/>
  <c r="J195" i="3" s="1"/>
  <c r="E196" i="3"/>
  <c r="D196" i="3"/>
  <c r="A197" i="3"/>
  <c r="I196" i="3"/>
  <c r="I194" i="3"/>
  <c r="L194" i="3" s="1"/>
  <c r="L196" i="3" s="1"/>
  <c r="G195" i="3" l="1"/>
  <c r="K195" i="3" s="1"/>
  <c r="M195" i="3" s="1"/>
  <c r="O195" i="3" s="1"/>
  <c r="O196" i="3" s="1"/>
  <c r="O197" i="3" s="1"/>
  <c r="F196" i="3"/>
  <c r="G196" i="3" s="1"/>
  <c r="E197" i="3"/>
  <c r="D197" i="3"/>
  <c r="F197" i="3" s="1"/>
  <c r="A198" i="3"/>
  <c r="L195" i="3" l="1"/>
  <c r="N195" i="3" s="1"/>
  <c r="N196" i="3" s="1"/>
  <c r="N197" i="3" s="1"/>
  <c r="B196" i="3"/>
  <c r="E198" i="3"/>
  <c r="I198" i="3"/>
  <c r="D198" i="3"/>
  <c r="A199" i="3"/>
  <c r="G197" i="3"/>
  <c r="B197" i="3"/>
  <c r="F198" i="3" l="1"/>
  <c r="G198" i="3" s="1"/>
  <c r="K198" i="3" s="1"/>
  <c r="M198" i="3" s="1"/>
  <c r="O198" i="3" s="1"/>
  <c r="O199" i="3" s="1"/>
  <c r="O200" i="3" s="1"/>
  <c r="E199" i="3"/>
  <c r="D199" i="3"/>
  <c r="A200" i="3"/>
  <c r="I199" i="3"/>
  <c r="I197" i="3"/>
  <c r="L197" i="3" s="1"/>
  <c r="L199" i="3" s="1"/>
  <c r="F199" i="3" l="1"/>
  <c r="G199" i="3" s="1"/>
  <c r="B198" i="3"/>
  <c r="J198" i="3" s="1"/>
  <c r="L198" i="3"/>
  <c r="N198" i="3" s="1"/>
  <c r="N199" i="3" s="1"/>
  <c r="N200" i="3" s="1"/>
  <c r="E200" i="3"/>
  <c r="D200" i="3"/>
  <c r="F200" i="3" s="1"/>
  <c r="A201" i="3"/>
  <c r="B199" i="3" l="1"/>
  <c r="E201" i="3"/>
  <c r="I201" i="3"/>
  <c r="D201" i="3"/>
  <c r="A202" i="3"/>
  <c r="G200" i="3"/>
  <c r="B200" i="3"/>
  <c r="F201" i="3" l="1"/>
  <c r="G201" i="3" s="1"/>
  <c r="K201" i="3" s="1"/>
  <c r="M201" i="3" s="1"/>
  <c r="O201" i="3" s="1"/>
  <c r="O202" i="3" s="1"/>
  <c r="O203" i="3" s="1"/>
  <c r="E202" i="3"/>
  <c r="D202" i="3"/>
  <c r="A203" i="3"/>
  <c r="I202" i="3"/>
  <c r="I200" i="3"/>
  <c r="L200" i="3" s="1"/>
  <c r="L202" i="3" s="1"/>
  <c r="B201" i="3" l="1"/>
  <c r="J201" i="3" s="1"/>
  <c r="F202" i="3"/>
  <c r="B202" i="3" s="1"/>
  <c r="L201" i="3"/>
  <c r="N201" i="3" s="1"/>
  <c r="N202" i="3" s="1"/>
  <c r="N203" i="3" s="1"/>
  <c r="E203" i="3"/>
  <c r="D203" i="3"/>
  <c r="A204" i="3"/>
  <c r="F203" i="3" l="1"/>
  <c r="B203" i="3" s="1"/>
  <c r="G202" i="3"/>
  <c r="E204" i="3"/>
  <c r="D204" i="3"/>
  <c r="I204" i="3"/>
  <c r="A205" i="3"/>
  <c r="G203" i="3" l="1"/>
  <c r="F204" i="3"/>
  <c r="G204" i="3" s="1"/>
  <c r="K204" i="3" s="1"/>
  <c r="M204" i="3" s="1"/>
  <c r="O204" i="3" s="1"/>
  <c r="O205" i="3" s="1"/>
  <c r="O206" i="3" s="1"/>
  <c r="E205" i="3"/>
  <c r="D205" i="3"/>
  <c r="A206" i="3"/>
  <c r="I205" i="3"/>
  <c r="I203" i="3"/>
  <c r="L203" i="3" s="1"/>
  <c r="L205" i="3" s="1"/>
  <c r="B204" i="3" l="1"/>
  <c r="J204" i="3" s="1"/>
  <c r="F205" i="3"/>
  <c r="G205" i="3" s="1"/>
  <c r="L204" i="3"/>
  <c r="N204" i="3" s="1"/>
  <c r="N205" i="3" s="1"/>
  <c r="N206" i="3" s="1"/>
  <c r="E206" i="3"/>
  <c r="D206" i="3"/>
  <c r="A207" i="3"/>
  <c r="F206" i="3" l="1"/>
  <c r="B206" i="3" s="1"/>
  <c r="B205" i="3"/>
  <c r="E207" i="3"/>
  <c r="I207" i="3"/>
  <c r="D207" i="3"/>
  <c r="F207" i="3" s="1"/>
  <c r="A208" i="3"/>
  <c r="G206" i="3" l="1"/>
  <c r="E208" i="3"/>
  <c r="D208" i="3"/>
  <c r="A209" i="3"/>
  <c r="G207" i="3"/>
  <c r="K207" i="3" s="1"/>
  <c r="M207" i="3" s="1"/>
  <c r="O207" i="3" s="1"/>
  <c r="O208" i="3" s="1"/>
  <c r="O209" i="3" s="1"/>
  <c r="B207" i="3"/>
  <c r="J207" i="3" s="1"/>
  <c r="I206" i="3"/>
  <c r="L206" i="3" s="1"/>
  <c r="L208" i="3" s="1"/>
  <c r="I208" i="3"/>
  <c r="F208" i="3" l="1"/>
  <c r="G208" i="3" s="1"/>
  <c r="L207" i="3"/>
  <c r="N207" i="3" s="1"/>
  <c r="N208" i="3" s="1"/>
  <c r="N209" i="3" s="1"/>
  <c r="E209" i="3"/>
  <c r="D209" i="3"/>
  <c r="A210" i="3"/>
  <c r="B208" i="3" l="1"/>
  <c r="F209" i="3"/>
  <c r="G209" i="3" s="1"/>
  <c r="E210" i="3"/>
  <c r="I210" i="3"/>
  <c r="D210" i="3"/>
  <c r="A211" i="3"/>
  <c r="F210" i="3" l="1"/>
  <c r="B210" i="3" s="1"/>
  <c r="J210" i="3" s="1"/>
  <c r="B209" i="3"/>
  <c r="D211" i="3"/>
  <c r="E211" i="3"/>
  <c r="A212" i="3"/>
  <c r="I211" i="3"/>
  <c r="I209" i="3"/>
  <c r="L209" i="3" s="1"/>
  <c r="L211" i="3" s="1"/>
  <c r="G210" i="3" l="1"/>
  <c r="K210" i="3" s="1"/>
  <c r="M210" i="3" s="1"/>
  <c r="O210" i="3" s="1"/>
  <c r="O211" i="3" s="1"/>
  <c r="O212" i="3" s="1"/>
  <c r="F211" i="3"/>
  <c r="B211" i="3" s="1"/>
  <c r="E212" i="3"/>
  <c r="D212" i="3"/>
  <c r="A213" i="3"/>
  <c r="F212" i="3" l="1"/>
  <c r="B212" i="3" s="1"/>
  <c r="L210" i="3"/>
  <c r="N210" i="3" s="1"/>
  <c r="N211" i="3" s="1"/>
  <c r="N212" i="3" s="1"/>
  <c r="G211" i="3"/>
  <c r="E213" i="3"/>
  <c r="I213" i="3"/>
  <c r="D213" i="3"/>
  <c r="A214" i="3"/>
  <c r="G212" i="3" l="1"/>
  <c r="F213" i="3"/>
  <c r="G213" i="3" s="1"/>
  <c r="K213" i="3" s="1"/>
  <c r="M213" i="3" s="1"/>
  <c r="O213" i="3" s="1"/>
  <c r="O214" i="3" s="1"/>
  <c r="O215" i="3" s="1"/>
  <c r="E214" i="3"/>
  <c r="D214" i="3"/>
  <c r="A215" i="3"/>
  <c r="I214" i="3"/>
  <c r="I212" i="3"/>
  <c r="L212" i="3" s="1"/>
  <c r="L214" i="3" s="1"/>
  <c r="F214" i="3" l="1"/>
  <c r="G214" i="3" s="1"/>
  <c r="B213" i="3"/>
  <c r="J213" i="3" s="1"/>
  <c r="L213" i="3"/>
  <c r="N213" i="3" s="1"/>
  <c r="N214" i="3" s="1"/>
  <c r="N215" i="3" s="1"/>
  <c r="E215" i="3"/>
  <c r="D215" i="3"/>
  <c r="A216" i="3"/>
  <c r="B214" i="3" l="1"/>
  <c r="F215" i="3"/>
  <c r="B215" i="3" s="1"/>
  <c r="E216" i="3"/>
  <c r="I216" i="3"/>
  <c r="D216" i="3"/>
  <c r="A217" i="3"/>
  <c r="F216" i="3" l="1"/>
  <c r="G216" i="3" s="1"/>
  <c r="K216" i="3" s="1"/>
  <c r="M216" i="3" s="1"/>
  <c r="O216" i="3" s="1"/>
  <c r="O217" i="3" s="1"/>
  <c r="O218" i="3" s="1"/>
  <c r="G215" i="3"/>
  <c r="E217" i="3"/>
  <c r="D217" i="3"/>
  <c r="A218" i="3"/>
  <c r="I217" i="3"/>
  <c r="I215" i="3"/>
  <c r="L215" i="3" s="1"/>
  <c r="L217" i="3" s="1"/>
  <c r="B216" i="3" l="1"/>
  <c r="J216" i="3" s="1"/>
  <c r="F217" i="3"/>
  <c r="G217" i="3" s="1"/>
  <c r="L216" i="3"/>
  <c r="N216" i="3" s="1"/>
  <c r="N217" i="3" s="1"/>
  <c r="N218" i="3" s="1"/>
  <c r="E218" i="3"/>
  <c r="D218" i="3"/>
  <c r="A219" i="3"/>
  <c r="F218" i="3" l="1"/>
  <c r="G218" i="3" s="1"/>
  <c r="B217" i="3"/>
  <c r="E219" i="3"/>
  <c r="I219" i="3"/>
  <c r="D219" i="3"/>
  <c r="A220" i="3"/>
  <c r="B218" i="3" l="1"/>
  <c r="F219" i="3"/>
  <c r="B219" i="3" s="1"/>
  <c r="J219" i="3" s="1"/>
  <c r="E220" i="3"/>
  <c r="D220" i="3"/>
  <c r="F220" i="3" s="1"/>
  <c r="A221" i="3"/>
  <c r="I218" i="3"/>
  <c r="L218" i="3" s="1"/>
  <c r="L220" i="3" s="1"/>
  <c r="I220" i="3"/>
  <c r="G219" i="3" l="1"/>
  <c r="K219" i="3" s="1"/>
  <c r="M219" i="3" s="1"/>
  <c r="O219" i="3" s="1"/>
  <c r="O220" i="3" s="1"/>
  <c r="O221" i="3" s="1"/>
  <c r="E221" i="3"/>
  <c r="D221" i="3"/>
  <c r="F221" i="3" s="1"/>
  <c r="A222" i="3"/>
  <c r="G220" i="3"/>
  <c r="B220" i="3"/>
  <c r="L219" i="3" l="1"/>
  <c r="N219" i="3" s="1"/>
  <c r="N220" i="3" s="1"/>
  <c r="N221" i="3" s="1"/>
  <c r="E222" i="3"/>
  <c r="I222" i="3"/>
  <c r="D222" i="3"/>
  <c r="F222" i="3" s="1"/>
  <c r="A223" i="3"/>
  <c r="G221" i="3"/>
  <c r="B221" i="3"/>
  <c r="E223" i="3" l="1"/>
  <c r="D223" i="3"/>
  <c r="F223" i="3" s="1"/>
  <c r="A224" i="3"/>
  <c r="B222" i="3"/>
  <c r="J222" i="3" s="1"/>
  <c r="G222" i="3"/>
  <c r="K222" i="3" s="1"/>
  <c r="M222" i="3" s="1"/>
  <c r="O222" i="3" s="1"/>
  <c r="O223" i="3" s="1"/>
  <c r="O224" i="3" s="1"/>
  <c r="I223" i="3"/>
  <c r="I221" i="3"/>
  <c r="L221" i="3" s="1"/>
  <c r="L223" i="3" s="1"/>
  <c r="L222" i="3" l="1"/>
  <c r="N222" i="3" s="1"/>
  <c r="N223" i="3" s="1"/>
  <c r="N224" i="3" s="1"/>
  <c r="E224" i="3"/>
  <c r="D224" i="3"/>
  <c r="F224" i="3" s="1"/>
  <c r="A225" i="3"/>
  <c r="B223" i="3"/>
  <c r="G223" i="3"/>
  <c r="E225" i="3" l="1"/>
  <c r="I225" i="3"/>
  <c r="D225" i="3"/>
  <c r="A226" i="3"/>
  <c r="B224" i="3"/>
  <c r="G224" i="3"/>
  <c r="F225" i="3" l="1"/>
  <c r="G225" i="3" s="1"/>
  <c r="K225" i="3" s="1"/>
  <c r="M225" i="3" s="1"/>
  <c r="O225" i="3" s="1"/>
  <c r="O226" i="3" s="1"/>
  <c r="O227" i="3" s="1"/>
  <c r="E226" i="3"/>
  <c r="D226" i="3"/>
  <c r="F226" i="3" s="1"/>
  <c r="A227" i="3"/>
  <c r="I226" i="3"/>
  <c r="I224" i="3"/>
  <c r="L224" i="3" s="1"/>
  <c r="L226" i="3" s="1"/>
  <c r="B225" i="3" l="1"/>
  <c r="J225" i="3" s="1"/>
  <c r="L225" i="3"/>
  <c r="N225" i="3" s="1"/>
  <c r="N226" i="3" s="1"/>
  <c r="N227" i="3" s="1"/>
  <c r="E227" i="3"/>
  <c r="D227" i="3"/>
  <c r="F227" i="3" s="1"/>
  <c r="A228" i="3"/>
  <c r="G226" i="3"/>
  <c r="B226" i="3"/>
  <c r="E228" i="3" l="1"/>
  <c r="D228" i="3"/>
  <c r="F228" i="3" s="1"/>
  <c r="I228" i="3"/>
  <c r="A229" i="3"/>
  <c r="G227" i="3"/>
  <c r="B227" i="3"/>
  <c r="E229" i="3" l="1"/>
  <c r="D229" i="3"/>
  <c r="A230" i="3"/>
  <c r="I229" i="3"/>
  <c r="I227" i="3"/>
  <c r="L227" i="3" s="1"/>
  <c r="L229" i="3" s="1"/>
  <c r="B228" i="3"/>
  <c r="J228" i="3" s="1"/>
  <c r="G228" i="3"/>
  <c r="K228" i="3" s="1"/>
  <c r="M228" i="3" s="1"/>
  <c r="O228" i="3" s="1"/>
  <c r="O229" i="3" s="1"/>
  <c r="O230" i="3" s="1"/>
  <c r="F229" i="3" l="1"/>
  <c r="G229" i="3" s="1"/>
  <c r="D230" i="3"/>
  <c r="E230" i="3"/>
  <c r="A231" i="3"/>
  <c r="L228" i="3"/>
  <c r="N228" i="3" s="1"/>
  <c r="N229" i="3" s="1"/>
  <c r="N230" i="3" s="1"/>
  <c r="F230" i="3" l="1"/>
  <c r="G230" i="3" s="1"/>
  <c r="B229" i="3"/>
  <c r="E231" i="3"/>
  <c r="I231" i="3"/>
  <c r="D231" i="3"/>
  <c r="A232" i="3"/>
  <c r="F231" i="3" l="1"/>
  <c r="G231" i="3" s="1"/>
  <c r="K231" i="3" s="1"/>
  <c r="M231" i="3" s="1"/>
  <c r="O231" i="3" s="1"/>
  <c r="O232" i="3" s="1"/>
  <c r="O233" i="3" s="1"/>
  <c r="B230" i="3"/>
  <c r="D232" i="3"/>
  <c r="E232" i="3"/>
  <c r="A233" i="3"/>
  <c r="I232" i="3"/>
  <c r="I230" i="3"/>
  <c r="L230" i="3" s="1"/>
  <c r="L232" i="3" s="1"/>
  <c r="B231" i="3" l="1"/>
  <c r="J231" i="3" s="1"/>
  <c r="F232" i="3"/>
  <c r="G232" i="3" s="1"/>
  <c r="L231" i="3"/>
  <c r="N231" i="3" s="1"/>
  <c r="N232" i="3" s="1"/>
  <c r="N233" i="3" s="1"/>
  <c r="E233" i="3"/>
  <c r="D233" i="3"/>
  <c r="A234" i="3"/>
  <c r="F233" i="3" l="1"/>
  <c r="B233" i="3" s="1"/>
  <c r="B232" i="3"/>
  <c r="E234" i="3"/>
  <c r="I234" i="3"/>
  <c r="D234" i="3"/>
  <c r="F234" i="3" s="1"/>
  <c r="A235" i="3"/>
  <c r="G233" i="3" l="1"/>
  <c r="E235" i="3"/>
  <c r="D235" i="3"/>
  <c r="F235" i="3" s="1"/>
  <c r="A236" i="3"/>
  <c r="B234" i="3"/>
  <c r="J234" i="3" s="1"/>
  <c r="G234" i="3"/>
  <c r="K234" i="3" s="1"/>
  <c r="M234" i="3" s="1"/>
  <c r="O234" i="3" s="1"/>
  <c r="O235" i="3" s="1"/>
  <c r="O236" i="3" s="1"/>
  <c r="I235" i="3"/>
  <c r="I233" i="3"/>
  <c r="L233" i="3" s="1"/>
  <c r="L235" i="3" s="1"/>
  <c r="L234" i="3" l="1"/>
  <c r="N234" i="3" s="1"/>
  <c r="N235" i="3" s="1"/>
  <c r="N236" i="3" s="1"/>
  <c r="E236" i="3"/>
  <c r="D236" i="3"/>
  <c r="F236" i="3" s="1"/>
  <c r="A237" i="3"/>
  <c r="B235" i="3"/>
  <c r="G235" i="3"/>
  <c r="E237" i="3" l="1"/>
  <c r="I237" i="3"/>
  <c r="D237" i="3"/>
  <c r="F237" i="3" s="1"/>
  <c r="A238" i="3"/>
  <c r="B236" i="3"/>
  <c r="G236" i="3"/>
  <c r="E238" i="3" l="1"/>
  <c r="D238" i="3"/>
  <c r="F238" i="3" s="1"/>
  <c r="A239" i="3"/>
  <c r="B237" i="3"/>
  <c r="J237" i="3" s="1"/>
  <c r="G237" i="3"/>
  <c r="K237" i="3" s="1"/>
  <c r="M237" i="3" s="1"/>
  <c r="O237" i="3" s="1"/>
  <c r="O238" i="3" s="1"/>
  <c r="O239" i="3" s="1"/>
  <c r="I238" i="3"/>
  <c r="I236" i="3"/>
  <c r="L236" i="3" s="1"/>
  <c r="L238" i="3" s="1"/>
  <c r="L237" i="3" l="1"/>
  <c r="N237" i="3" s="1"/>
  <c r="N238" i="3" s="1"/>
  <c r="N239" i="3" s="1"/>
  <c r="E239" i="3"/>
  <c r="D239" i="3"/>
  <c r="F239" i="3" s="1"/>
  <c r="A240" i="3"/>
  <c r="G238" i="3"/>
  <c r="B238" i="3"/>
  <c r="E240" i="3" l="1"/>
  <c r="D240" i="3"/>
  <c r="F240" i="3" s="1"/>
  <c r="I240" i="3"/>
  <c r="A241" i="3"/>
  <c r="G239" i="3"/>
  <c r="B239" i="3"/>
  <c r="E241" i="3" l="1"/>
  <c r="D241" i="3"/>
  <c r="F241" i="3" s="1"/>
  <c r="A242" i="3"/>
  <c r="I241" i="3"/>
  <c r="I239" i="3"/>
  <c r="L239" i="3" s="1"/>
  <c r="L241" i="3" s="1"/>
  <c r="B240" i="3"/>
  <c r="J240" i="3" s="1"/>
  <c r="G240" i="3"/>
  <c r="K240" i="3" s="1"/>
  <c r="M240" i="3" s="1"/>
  <c r="O240" i="3" s="1"/>
  <c r="O241" i="3" s="1"/>
  <c r="O242" i="3" s="1"/>
  <c r="D242" i="3" l="1"/>
  <c r="E242" i="3"/>
  <c r="A243" i="3"/>
  <c r="B241" i="3"/>
  <c r="G241" i="3"/>
  <c r="L240" i="3"/>
  <c r="N240" i="3" s="1"/>
  <c r="N241" i="3" s="1"/>
  <c r="N242" i="3" s="1"/>
  <c r="F242" i="3" l="1"/>
  <c r="B242" i="3" s="1"/>
  <c r="E243" i="3"/>
  <c r="I243" i="3"/>
  <c r="D243" i="3"/>
  <c r="F243" i="3" s="1"/>
  <c r="A244" i="3"/>
  <c r="G242" i="3" l="1"/>
  <c r="E244" i="3"/>
  <c r="D244" i="3"/>
  <c r="F244" i="3" s="1"/>
  <c r="A245" i="3"/>
  <c r="B243" i="3"/>
  <c r="J243" i="3" s="1"/>
  <c r="G243" i="3"/>
  <c r="K243" i="3" s="1"/>
  <c r="M243" i="3" s="1"/>
  <c r="O243" i="3" s="1"/>
  <c r="O244" i="3" s="1"/>
  <c r="O245" i="3" s="1"/>
  <c r="I244" i="3"/>
  <c r="I242" i="3"/>
  <c r="L242" i="3" s="1"/>
  <c r="L244" i="3" s="1"/>
  <c r="L243" i="3" l="1"/>
  <c r="N243" i="3" s="1"/>
  <c r="N244" i="3" s="1"/>
  <c r="N245" i="3" s="1"/>
  <c r="E245" i="3"/>
  <c r="D245" i="3"/>
  <c r="A246" i="3"/>
  <c r="G244" i="3"/>
  <c r="B244" i="3"/>
  <c r="F245" i="3" l="1"/>
  <c r="B245" i="3" s="1"/>
  <c r="E246" i="3"/>
  <c r="D246" i="3"/>
  <c r="I246" i="3"/>
  <c r="A247" i="3"/>
  <c r="G245" i="3" l="1"/>
  <c r="F246" i="3"/>
  <c r="B246" i="3" s="1"/>
  <c r="J246" i="3" s="1"/>
  <c r="E247" i="3"/>
  <c r="D247" i="3"/>
  <c r="A248" i="3"/>
  <c r="I247" i="3"/>
  <c r="I245" i="3"/>
  <c r="L245" i="3" s="1"/>
  <c r="L247" i="3" s="1"/>
  <c r="F247" i="3" l="1"/>
  <c r="B247" i="3" s="1"/>
  <c r="G246" i="3"/>
  <c r="K246" i="3" s="1"/>
  <c r="M246" i="3" s="1"/>
  <c r="O246" i="3" s="1"/>
  <c r="O247" i="3" s="1"/>
  <c r="O248" i="3" s="1"/>
  <c r="E248" i="3"/>
  <c r="D248" i="3"/>
  <c r="A249" i="3"/>
  <c r="G247" i="3" l="1"/>
  <c r="F248" i="3"/>
  <c r="G248" i="3" s="1"/>
  <c r="L246" i="3"/>
  <c r="N246" i="3" s="1"/>
  <c r="N247" i="3" s="1"/>
  <c r="N248" i="3" s="1"/>
  <c r="E249" i="3"/>
  <c r="D249" i="3"/>
  <c r="I249" i="3"/>
  <c r="A250" i="3"/>
  <c r="F249" i="3" l="1"/>
  <c r="B249" i="3" s="1"/>
  <c r="J249" i="3" s="1"/>
  <c r="B248" i="3"/>
  <c r="E250" i="3"/>
  <c r="D250" i="3"/>
  <c r="F250" i="3" s="1"/>
  <c r="A251" i="3"/>
  <c r="I250" i="3"/>
  <c r="I248" i="3"/>
  <c r="L248" i="3" s="1"/>
  <c r="L250" i="3" s="1"/>
  <c r="G249" i="3" l="1"/>
  <c r="K249" i="3" s="1"/>
  <c r="M249" i="3" s="1"/>
  <c r="O249" i="3" s="1"/>
  <c r="O250" i="3" s="1"/>
  <c r="O251" i="3" s="1"/>
  <c r="E251" i="3"/>
  <c r="D251" i="3"/>
  <c r="A252" i="3"/>
  <c r="G250" i="3"/>
  <c r="B250" i="3"/>
  <c r="L249" i="3" l="1"/>
  <c r="N249" i="3" s="1"/>
  <c r="N250" i="3" s="1"/>
  <c r="N251" i="3" s="1"/>
  <c r="F251" i="3"/>
  <c r="G251" i="3" s="1"/>
  <c r="E252" i="3"/>
  <c r="D252" i="3"/>
  <c r="F252" i="3" s="1"/>
  <c r="I252" i="3"/>
  <c r="A253" i="3"/>
  <c r="B251" i="3" l="1"/>
  <c r="E253" i="3"/>
  <c r="D253" i="3"/>
  <c r="F253" i="3" s="1"/>
  <c r="A254" i="3"/>
  <c r="I253" i="3"/>
  <c r="I251" i="3"/>
  <c r="L251" i="3" s="1"/>
  <c r="L253" i="3" s="1"/>
  <c r="G252" i="3"/>
  <c r="K252" i="3" s="1"/>
  <c r="M252" i="3" s="1"/>
  <c r="O252" i="3" s="1"/>
  <c r="O253" i="3" s="1"/>
  <c r="O254" i="3" s="1"/>
  <c r="B252" i="3"/>
  <c r="J252" i="3" s="1"/>
  <c r="D254" i="3" l="1"/>
  <c r="E254" i="3"/>
  <c r="A255" i="3"/>
  <c r="G253" i="3"/>
  <c r="B253" i="3"/>
  <c r="L252" i="3"/>
  <c r="N252" i="3" s="1"/>
  <c r="N253" i="3" s="1"/>
  <c r="N254" i="3" s="1"/>
  <c r="F254" i="3" l="1"/>
  <c r="B254" i="3" s="1"/>
  <c r="E255" i="3"/>
  <c r="D255" i="3"/>
  <c r="I255" i="3"/>
  <c r="A256" i="3"/>
  <c r="F255" i="3" l="1"/>
  <c r="B255" i="3" s="1"/>
  <c r="J255" i="3" s="1"/>
  <c r="G254" i="3"/>
  <c r="E256" i="3"/>
  <c r="D256" i="3"/>
  <c r="A257" i="3"/>
  <c r="I256" i="3"/>
  <c r="I254" i="3"/>
  <c r="L254" i="3" s="1"/>
  <c r="L256" i="3" s="1"/>
  <c r="G255" i="3" l="1"/>
  <c r="K255" i="3" s="1"/>
  <c r="M255" i="3" s="1"/>
  <c r="O255" i="3" s="1"/>
  <c r="O256" i="3" s="1"/>
  <c r="O257" i="3" s="1"/>
  <c r="F256" i="3"/>
  <c r="B256" i="3" s="1"/>
  <c r="E257" i="3"/>
  <c r="D257" i="3"/>
  <c r="A258" i="3"/>
  <c r="L255" i="3" l="1"/>
  <c r="N255" i="3" s="1"/>
  <c r="N256" i="3" s="1"/>
  <c r="N257" i="3" s="1"/>
  <c r="F257" i="3"/>
  <c r="B257" i="3" s="1"/>
  <c r="G256" i="3"/>
  <c r="E258" i="3"/>
  <c r="I258" i="3"/>
  <c r="D258" i="3"/>
  <c r="A259" i="3"/>
  <c r="F258" i="3" l="1"/>
  <c r="B258" i="3" s="1"/>
  <c r="J258" i="3" s="1"/>
  <c r="G257" i="3"/>
  <c r="E259" i="3"/>
  <c r="D259" i="3"/>
  <c r="A260" i="3"/>
  <c r="I259" i="3"/>
  <c r="I257" i="3"/>
  <c r="L257" i="3" s="1"/>
  <c r="L259" i="3" s="1"/>
  <c r="F259" i="3" l="1"/>
  <c r="B259" i="3" s="1"/>
  <c r="G258" i="3"/>
  <c r="K258" i="3" s="1"/>
  <c r="M258" i="3" s="1"/>
  <c r="O258" i="3" s="1"/>
  <c r="O259" i="3" s="1"/>
  <c r="O260" i="3" s="1"/>
  <c r="E260" i="3"/>
  <c r="D260" i="3"/>
  <c r="A261" i="3"/>
  <c r="G259" i="3" l="1"/>
  <c r="L258" i="3"/>
  <c r="N258" i="3" s="1"/>
  <c r="N259" i="3" s="1"/>
  <c r="N260" i="3" s="1"/>
  <c r="F260" i="3"/>
  <c r="B260" i="3" s="1"/>
  <c r="E261" i="3"/>
  <c r="I261" i="3"/>
  <c r="D261" i="3"/>
  <c r="A262" i="3"/>
  <c r="F261" i="3" l="1"/>
  <c r="B261" i="3" s="1"/>
  <c r="J261" i="3" s="1"/>
  <c r="G260" i="3"/>
  <c r="E262" i="3"/>
  <c r="D262" i="3"/>
  <c r="A263" i="3"/>
  <c r="I262" i="3"/>
  <c r="I260" i="3"/>
  <c r="L260" i="3" s="1"/>
  <c r="L262" i="3" s="1"/>
  <c r="F262" i="3" l="1"/>
  <c r="G262" i="3" s="1"/>
  <c r="G261" i="3"/>
  <c r="K261" i="3" s="1"/>
  <c r="M261" i="3" s="1"/>
  <c r="O261" i="3" s="1"/>
  <c r="O262" i="3" s="1"/>
  <c r="O263" i="3" s="1"/>
  <c r="E263" i="3"/>
  <c r="D263" i="3"/>
  <c r="A264" i="3"/>
  <c r="F263" i="3" l="1"/>
  <c r="B263" i="3" s="1"/>
  <c r="B262" i="3"/>
  <c r="L261" i="3"/>
  <c r="N261" i="3" s="1"/>
  <c r="N262" i="3" s="1"/>
  <c r="N263" i="3" s="1"/>
  <c r="E264" i="3"/>
  <c r="I264" i="3"/>
  <c r="D264" i="3"/>
  <c r="A265" i="3"/>
  <c r="G263" i="3" l="1"/>
  <c r="F264" i="3"/>
  <c r="B264" i="3" s="1"/>
  <c r="J264" i="3" s="1"/>
  <c r="E265" i="3"/>
  <c r="D265" i="3"/>
  <c r="A266" i="3"/>
  <c r="I265" i="3"/>
  <c r="I263" i="3"/>
  <c r="L263" i="3" s="1"/>
  <c r="L265" i="3" s="1"/>
  <c r="G264" i="3" l="1"/>
  <c r="K264" i="3" s="1"/>
  <c r="M264" i="3" s="1"/>
  <c r="O264" i="3" s="1"/>
  <c r="O265" i="3" s="1"/>
  <c r="O266" i="3" s="1"/>
  <c r="F265" i="3"/>
  <c r="B265" i="3" s="1"/>
  <c r="D266" i="3"/>
  <c r="E266" i="3"/>
  <c r="A267" i="3"/>
  <c r="L264" i="3" l="1"/>
  <c r="N264" i="3" s="1"/>
  <c r="N265" i="3" s="1"/>
  <c r="N266" i="3" s="1"/>
  <c r="G265" i="3"/>
  <c r="F266" i="3"/>
  <c r="G266" i="3" s="1"/>
  <c r="E267" i="3"/>
  <c r="I267" i="3"/>
  <c r="D267" i="3"/>
  <c r="A268" i="3"/>
  <c r="F267" i="3" l="1"/>
  <c r="G267" i="3" s="1"/>
  <c r="K267" i="3" s="1"/>
  <c r="M267" i="3" s="1"/>
  <c r="O267" i="3" s="1"/>
  <c r="O268" i="3" s="1"/>
  <c r="O269" i="3" s="1"/>
  <c r="B266" i="3"/>
  <c r="E268" i="3"/>
  <c r="D268" i="3"/>
  <c r="F268" i="3" s="1"/>
  <c r="A269" i="3"/>
  <c r="I268" i="3"/>
  <c r="I266" i="3"/>
  <c r="L266" i="3" s="1"/>
  <c r="L268" i="3" s="1"/>
  <c r="B267" i="3" l="1"/>
  <c r="J267" i="3" s="1"/>
  <c r="L267" i="3"/>
  <c r="N267" i="3" s="1"/>
  <c r="N268" i="3" s="1"/>
  <c r="N269" i="3" s="1"/>
  <c r="E269" i="3"/>
  <c r="D269" i="3"/>
  <c r="F269" i="3" s="1"/>
  <c r="A270" i="3"/>
  <c r="B268" i="3"/>
  <c r="G268" i="3"/>
  <c r="E270" i="3" l="1"/>
  <c r="I270" i="3"/>
  <c r="D270" i="3"/>
  <c r="F270" i="3" s="1"/>
  <c r="A271" i="3"/>
  <c r="G269" i="3"/>
  <c r="B269" i="3"/>
  <c r="B270" i="3" l="1"/>
  <c r="J270" i="3" s="1"/>
  <c r="G270" i="3"/>
  <c r="K270" i="3" s="1"/>
  <c r="M270" i="3" s="1"/>
  <c r="O270" i="3" s="1"/>
  <c r="O271" i="3" s="1"/>
  <c r="O272" i="3" s="1"/>
  <c r="E271" i="3"/>
  <c r="D271" i="3"/>
  <c r="F271" i="3" s="1"/>
  <c r="A272" i="3"/>
  <c r="I271" i="3"/>
  <c r="I269" i="3"/>
  <c r="L269" i="3" s="1"/>
  <c r="L271" i="3" s="1"/>
  <c r="G271" i="3" l="1"/>
  <c r="B271" i="3"/>
  <c r="E272" i="3"/>
  <c r="D272" i="3"/>
  <c r="A273" i="3"/>
  <c r="L270" i="3"/>
  <c r="N270" i="3" s="1"/>
  <c r="N271" i="3" s="1"/>
  <c r="N272" i="3" s="1"/>
  <c r="F272" i="3" l="1"/>
  <c r="B272" i="3" s="1"/>
  <c r="E273" i="3"/>
  <c r="D273" i="3"/>
  <c r="F273" i="3" s="1"/>
  <c r="I273" i="3"/>
  <c r="A274" i="3"/>
  <c r="G272" i="3" l="1"/>
  <c r="B273" i="3"/>
  <c r="J273" i="3" s="1"/>
  <c r="G273" i="3"/>
  <c r="K273" i="3" s="1"/>
  <c r="M273" i="3" s="1"/>
  <c r="O273" i="3" s="1"/>
  <c r="O274" i="3" s="1"/>
  <c r="O275" i="3" s="1"/>
  <c r="E274" i="3"/>
  <c r="D274" i="3"/>
  <c r="A275" i="3"/>
  <c r="I274" i="3"/>
  <c r="I272" i="3"/>
  <c r="L272" i="3" s="1"/>
  <c r="L274" i="3" s="1"/>
  <c r="F274" i="3" l="1"/>
  <c r="G274" i="3" s="1"/>
  <c r="E275" i="3"/>
  <c r="D275" i="3"/>
  <c r="A276" i="3"/>
  <c r="L273" i="3"/>
  <c r="N273" i="3" s="1"/>
  <c r="N274" i="3" s="1"/>
  <c r="N275" i="3" s="1"/>
  <c r="F275" i="3" l="1"/>
  <c r="G275" i="3" s="1"/>
  <c r="B274" i="3"/>
  <c r="E276" i="3"/>
  <c r="D276" i="3"/>
  <c r="I276" i="3"/>
  <c r="A277" i="3"/>
  <c r="F276" i="3" l="1"/>
  <c r="B276" i="3" s="1"/>
  <c r="J276" i="3" s="1"/>
  <c r="B275" i="3"/>
  <c r="I277" i="3"/>
  <c r="I275" i="3"/>
  <c r="L275" i="3" s="1"/>
  <c r="L277" i="3" s="1"/>
  <c r="E277" i="3"/>
  <c r="D277" i="3"/>
  <c r="A278" i="3"/>
  <c r="F277" i="3" l="1"/>
  <c r="B277" i="3" s="1"/>
  <c r="G276" i="3"/>
  <c r="K276" i="3" s="1"/>
  <c r="M276" i="3" s="1"/>
  <c r="O276" i="3" s="1"/>
  <c r="O277" i="3" s="1"/>
  <c r="O278" i="3" s="1"/>
  <c r="E278" i="3"/>
  <c r="D278" i="3"/>
  <c r="A279" i="3"/>
  <c r="G277" i="3" l="1"/>
  <c r="L276" i="3"/>
  <c r="N276" i="3" s="1"/>
  <c r="N277" i="3" s="1"/>
  <c r="N278" i="3" s="1"/>
  <c r="F278" i="3"/>
  <c r="G278" i="3" s="1"/>
  <c r="E279" i="3"/>
  <c r="I279" i="3"/>
  <c r="D279" i="3"/>
  <c r="A280" i="3"/>
  <c r="B278" i="3" l="1"/>
  <c r="F279" i="3"/>
  <c r="G279" i="3" s="1"/>
  <c r="K279" i="3" s="1"/>
  <c r="M279" i="3" s="1"/>
  <c r="O279" i="3" s="1"/>
  <c r="O280" i="3" s="1"/>
  <c r="O281" i="3" s="1"/>
  <c r="D280" i="3"/>
  <c r="E280" i="3"/>
  <c r="A281" i="3"/>
  <c r="I280" i="3"/>
  <c r="I278" i="3"/>
  <c r="L278" i="3" s="1"/>
  <c r="L280" i="3" s="1"/>
  <c r="B279" i="3" l="1"/>
  <c r="J279" i="3" s="1"/>
  <c r="F280" i="3"/>
  <c r="G280" i="3" s="1"/>
  <c r="E281" i="3"/>
  <c r="D281" i="3"/>
  <c r="A282" i="3"/>
  <c r="L279" i="3"/>
  <c r="N279" i="3" s="1"/>
  <c r="N280" i="3" s="1"/>
  <c r="N281" i="3" s="1"/>
  <c r="F281" i="3" l="1"/>
  <c r="G281" i="3" s="1"/>
  <c r="B280" i="3"/>
  <c r="E282" i="3"/>
  <c r="I282" i="3"/>
  <c r="D282" i="3"/>
  <c r="F282" i="3" s="1"/>
  <c r="A283" i="3"/>
  <c r="B281" i="3" l="1"/>
  <c r="E283" i="3"/>
  <c r="D283" i="3"/>
  <c r="A284" i="3"/>
  <c r="B282" i="3"/>
  <c r="J282" i="3" s="1"/>
  <c r="G282" i="3"/>
  <c r="K282" i="3" s="1"/>
  <c r="M282" i="3" s="1"/>
  <c r="O282" i="3" s="1"/>
  <c r="O283" i="3" s="1"/>
  <c r="O284" i="3" s="1"/>
  <c r="I283" i="3"/>
  <c r="I281" i="3"/>
  <c r="L281" i="3" s="1"/>
  <c r="L283" i="3" s="1"/>
  <c r="F283" i="3" l="1"/>
  <c r="G283" i="3" s="1"/>
  <c r="L282" i="3"/>
  <c r="N282" i="3" s="1"/>
  <c r="N283" i="3" s="1"/>
  <c r="N284" i="3" s="1"/>
  <c r="E284" i="3"/>
  <c r="D284" i="3"/>
  <c r="A285" i="3"/>
  <c r="B283" i="3" l="1"/>
  <c r="F284" i="3"/>
  <c r="B284" i="3" s="1"/>
  <c r="E285" i="3"/>
  <c r="I285" i="3"/>
  <c r="D285" i="3"/>
  <c r="A286" i="3"/>
  <c r="F285" i="3" l="1"/>
  <c r="B285" i="3" s="1"/>
  <c r="J285" i="3" s="1"/>
  <c r="G284" i="3"/>
  <c r="D286" i="3"/>
  <c r="E286" i="3"/>
  <c r="A287" i="3"/>
  <c r="I286" i="3"/>
  <c r="I284" i="3"/>
  <c r="L284" i="3" s="1"/>
  <c r="L286" i="3" s="1"/>
  <c r="G285" i="3" l="1"/>
  <c r="K285" i="3" s="1"/>
  <c r="M285" i="3" s="1"/>
  <c r="O285" i="3" s="1"/>
  <c r="O286" i="3" s="1"/>
  <c r="O287" i="3" s="1"/>
  <c r="F286" i="3"/>
  <c r="G286" i="3" s="1"/>
  <c r="E287" i="3"/>
  <c r="D287" i="3"/>
  <c r="A288" i="3"/>
  <c r="F287" i="3" l="1"/>
  <c r="G287" i="3" s="1"/>
  <c r="L285" i="3"/>
  <c r="N285" i="3" s="1"/>
  <c r="N286" i="3" s="1"/>
  <c r="N287" i="3" s="1"/>
  <c r="B286" i="3"/>
  <c r="E288" i="3"/>
  <c r="I288" i="3"/>
  <c r="D288" i="3"/>
  <c r="A289" i="3"/>
  <c r="F288" i="3" l="1"/>
  <c r="G288" i="3" s="1"/>
  <c r="K288" i="3" s="1"/>
  <c r="M288" i="3" s="1"/>
  <c r="O288" i="3" s="1"/>
  <c r="O289" i="3" s="1"/>
  <c r="O290" i="3" s="1"/>
  <c r="B287" i="3"/>
  <c r="E289" i="3"/>
  <c r="D289" i="3"/>
  <c r="A290" i="3"/>
  <c r="I289" i="3"/>
  <c r="I287" i="3"/>
  <c r="L287" i="3" s="1"/>
  <c r="L289" i="3" s="1"/>
  <c r="B288" i="3" l="1"/>
  <c r="J288" i="3" s="1"/>
  <c r="F289" i="3"/>
  <c r="B289" i="3" s="1"/>
  <c r="L288" i="3"/>
  <c r="N288" i="3" s="1"/>
  <c r="N289" i="3" s="1"/>
  <c r="N290" i="3" s="1"/>
  <c r="E290" i="3"/>
  <c r="D290" i="3"/>
  <c r="A291" i="3"/>
  <c r="F290" i="3" l="1"/>
  <c r="B290" i="3" s="1"/>
  <c r="G289" i="3"/>
  <c r="E291" i="3"/>
  <c r="I291" i="3"/>
  <c r="D291" i="3"/>
  <c r="A292" i="3"/>
  <c r="F291" i="3" l="1"/>
  <c r="B291" i="3" s="1"/>
  <c r="J291" i="3" s="1"/>
  <c r="G290" i="3"/>
  <c r="D292" i="3"/>
  <c r="E292" i="3"/>
  <c r="A293" i="3"/>
  <c r="I292" i="3"/>
  <c r="I290" i="3"/>
  <c r="L290" i="3" s="1"/>
  <c r="L292" i="3" s="1"/>
  <c r="G291" i="3" l="1"/>
  <c r="K291" i="3" s="1"/>
  <c r="M291" i="3" s="1"/>
  <c r="O291" i="3" s="1"/>
  <c r="O292" i="3" s="1"/>
  <c r="O293" i="3" s="1"/>
  <c r="F292" i="3"/>
  <c r="G292" i="3" s="1"/>
  <c r="E293" i="3"/>
  <c r="D293" i="3"/>
  <c r="F293" i="3" s="1"/>
  <c r="A294" i="3"/>
  <c r="L291" i="3" l="1"/>
  <c r="N291" i="3" s="1"/>
  <c r="N292" i="3" s="1"/>
  <c r="N293" i="3" s="1"/>
  <c r="B292" i="3"/>
  <c r="E294" i="3"/>
  <c r="I294" i="3"/>
  <c r="D294" i="3"/>
  <c r="F294" i="3" s="1"/>
  <c r="A295" i="3"/>
  <c r="G293" i="3"/>
  <c r="B293" i="3"/>
  <c r="E295" i="3" l="1"/>
  <c r="D295" i="3"/>
  <c r="F295" i="3" s="1"/>
  <c r="A296" i="3"/>
  <c r="B294" i="3"/>
  <c r="J294" i="3" s="1"/>
  <c r="G294" i="3"/>
  <c r="K294" i="3" s="1"/>
  <c r="M294" i="3" s="1"/>
  <c r="O294" i="3" s="1"/>
  <c r="O295" i="3" s="1"/>
  <c r="O296" i="3" s="1"/>
  <c r="I295" i="3"/>
  <c r="I293" i="3"/>
  <c r="L293" i="3" s="1"/>
  <c r="L295" i="3" s="1"/>
  <c r="L294" i="3" l="1"/>
  <c r="N294" i="3" s="1"/>
  <c r="N295" i="3" s="1"/>
  <c r="N296" i="3" s="1"/>
  <c r="E296" i="3"/>
  <c r="D296" i="3"/>
  <c r="A297" i="3"/>
  <c r="B295" i="3"/>
  <c r="G295" i="3"/>
  <c r="F296" i="3" l="1"/>
  <c r="G296" i="3" s="1"/>
  <c r="E297" i="3"/>
  <c r="I297" i="3"/>
  <c r="D297" i="3"/>
  <c r="A298" i="3"/>
  <c r="F297" i="3" l="1"/>
  <c r="B297" i="3" s="1"/>
  <c r="J297" i="3" s="1"/>
  <c r="B296" i="3"/>
  <c r="E298" i="3"/>
  <c r="D298" i="3"/>
  <c r="A299" i="3"/>
  <c r="I298" i="3"/>
  <c r="I296" i="3"/>
  <c r="L296" i="3" s="1"/>
  <c r="L298" i="3" s="1"/>
  <c r="F298" i="3" l="1"/>
  <c r="G298" i="3" s="1"/>
  <c r="G297" i="3"/>
  <c r="K297" i="3" s="1"/>
  <c r="M297" i="3" s="1"/>
  <c r="O297" i="3" s="1"/>
  <c r="O298" i="3" s="1"/>
  <c r="O299" i="3" s="1"/>
  <c r="E299" i="3"/>
  <c r="D299" i="3"/>
  <c r="A300" i="3"/>
  <c r="B298" i="3" l="1"/>
  <c r="L297" i="3"/>
  <c r="N297" i="3" s="1"/>
  <c r="N298" i="3" s="1"/>
  <c r="N299" i="3" s="1"/>
  <c r="F299" i="3"/>
  <c r="B299" i="3" s="1"/>
  <c r="E300" i="3"/>
  <c r="I300" i="3"/>
  <c r="D300" i="3"/>
  <c r="A301" i="3"/>
  <c r="F300" i="3" l="1"/>
  <c r="B300" i="3" s="1"/>
  <c r="J300" i="3" s="1"/>
  <c r="G299" i="3"/>
  <c r="E301" i="3"/>
  <c r="D301" i="3"/>
  <c r="A302" i="3"/>
  <c r="I301" i="3"/>
  <c r="I299" i="3"/>
  <c r="L299" i="3" s="1"/>
  <c r="L301" i="3" s="1"/>
  <c r="G300" i="3" l="1"/>
  <c r="K300" i="3" s="1"/>
  <c r="M300" i="3" s="1"/>
  <c r="O300" i="3" s="1"/>
  <c r="O301" i="3" s="1"/>
  <c r="O302" i="3" s="1"/>
  <c r="F301" i="3"/>
  <c r="G301" i="3" s="1"/>
  <c r="E302" i="3"/>
  <c r="D302" i="3"/>
  <c r="A303" i="3"/>
  <c r="L300" i="3" l="1"/>
  <c r="N300" i="3" s="1"/>
  <c r="N301" i="3" s="1"/>
  <c r="N302" i="3" s="1"/>
  <c r="F302" i="3"/>
  <c r="B302" i="3" s="1"/>
  <c r="B301" i="3"/>
  <c r="E303" i="3"/>
  <c r="I303" i="3"/>
  <c r="D303" i="3"/>
  <c r="A304" i="3"/>
  <c r="G302" i="3" l="1"/>
  <c r="F303" i="3"/>
  <c r="G303" i="3" s="1"/>
  <c r="K303" i="3" s="1"/>
  <c r="M303" i="3" s="1"/>
  <c r="O303" i="3" s="1"/>
  <c r="O304" i="3" s="1"/>
  <c r="O305" i="3" s="1"/>
  <c r="E304" i="3"/>
  <c r="D304" i="3"/>
  <c r="A305" i="3"/>
  <c r="I304" i="3"/>
  <c r="I302" i="3"/>
  <c r="L302" i="3" s="1"/>
  <c r="L304" i="3" s="1"/>
  <c r="F304" i="3" l="1"/>
  <c r="G304" i="3" s="1"/>
  <c r="B303" i="3"/>
  <c r="J303" i="3" s="1"/>
  <c r="L303" i="3"/>
  <c r="N303" i="3" s="1"/>
  <c r="N304" i="3" s="1"/>
  <c r="N305" i="3" s="1"/>
  <c r="E305" i="3"/>
  <c r="D305" i="3"/>
  <c r="A306" i="3"/>
  <c r="B304" i="3" l="1"/>
  <c r="F305" i="3"/>
  <c r="B305" i="3" s="1"/>
  <c r="E306" i="3"/>
  <c r="I306" i="3"/>
  <c r="D306" i="3"/>
  <c r="A307" i="3"/>
  <c r="F306" i="3" l="1"/>
  <c r="B306" i="3" s="1"/>
  <c r="J306" i="3" s="1"/>
  <c r="G305" i="3"/>
  <c r="D307" i="3"/>
  <c r="E307" i="3"/>
  <c r="A308" i="3"/>
  <c r="I305" i="3"/>
  <c r="L305" i="3" s="1"/>
  <c r="L307" i="3" s="1"/>
  <c r="I307" i="3"/>
  <c r="G306" i="3" l="1"/>
  <c r="K306" i="3" s="1"/>
  <c r="M306" i="3" s="1"/>
  <c r="O306" i="3" s="1"/>
  <c r="O307" i="3" s="1"/>
  <c r="O308" i="3" s="1"/>
  <c r="F307" i="3"/>
  <c r="G307" i="3" s="1"/>
  <c r="E308" i="3"/>
  <c r="D308" i="3"/>
  <c r="A309" i="3"/>
  <c r="L306" i="3" l="1"/>
  <c r="N306" i="3" s="1"/>
  <c r="N307" i="3" s="1"/>
  <c r="N308" i="3" s="1"/>
  <c r="F308" i="3"/>
  <c r="G308" i="3" s="1"/>
  <c r="B307" i="3"/>
  <c r="E309" i="3"/>
  <c r="I309" i="3"/>
  <c r="D309" i="3"/>
  <c r="A310" i="3"/>
  <c r="F309" i="3" l="1"/>
  <c r="G309" i="3" s="1"/>
  <c r="K309" i="3" s="1"/>
  <c r="M309" i="3" s="1"/>
  <c r="O309" i="3" s="1"/>
  <c r="O310" i="3" s="1"/>
  <c r="O311" i="3" s="1"/>
  <c r="B308" i="3"/>
  <c r="E310" i="3"/>
  <c r="D310" i="3"/>
  <c r="A311" i="3"/>
  <c r="I310" i="3"/>
  <c r="I308" i="3"/>
  <c r="L308" i="3" s="1"/>
  <c r="L310" i="3" s="1"/>
  <c r="B309" i="3" l="1"/>
  <c r="J309" i="3" s="1"/>
  <c r="F310" i="3"/>
  <c r="B310" i="3" s="1"/>
  <c r="L309" i="3"/>
  <c r="N309" i="3" s="1"/>
  <c r="N310" i="3" s="1"/>
  <c r="N311" i="3" s="1"/>
  <c r="E311" i="3"/>
  <c r="D311" i="3"/>
  <c r="A312" i="3"/>
  <c r="F311" i="3" l="1"/>
  <c r="G311" i="3" s="1"/>
  <c r="G310" i="3"/>
  <c r="E312" i="3"/>
  <c r="D312" i="3"/>
  <c r="I312" i="3"/>
  <c r="A313" i="3"/>
  <c r="B311" i="3" l="1"/>
  <c r="F312" i="3"/>
  <c r="B312" i="3" s="1"/>
  <c r="J312" i="3" s="1"/>
  <c r="E313" i="3"/>
  <c r="D313" i="3"/>
  <c r="A314" i="3"/>
  <c r="I313" i="3"/>
  <c r="I311" i="3"/>
  <c r="L311" i="3" s="1"/>
  <c r="L313" i="3" s="1"/>
  <c r="F313" i="3" l="1"/>
  <c r="B313" i="3" s="1"/>
  <c r="G312" i="3"/>
  <c r="K312" i="3" s="1"/>
  <c r="M312" i="3" s="1"/>
  <c r="O312" i="3" s="1"/>
  <c r="O313" i="3" s="1"/>
  <c r="O314" i="3" s="1"/>
  <c r="E314" i="3"/>
  <c r="D314" i="3"/>
  <c r="A315" i="3"/>
  <c r="G313" i="3" l="1"/>
  <c r="F314" i="3"/>
  <c r="B314" i="3" s="1"/>
  <c r="L312" i="3"/>
  <c r="N312" i="3" s="1"/>
  <c r="N313" i="3" s="1"/>
  <c r="N314" i="3" s="1"/>
  <c r="E315" i="3"/>
  <c r="D315" i="3"/>
  <c r="I315" i="3"/>
  <c r="A316" i="3"/>
  <c r="G314" i="3" l="1"/>
  <c r="F315" i="3"/>
  <c r="G315" i="3" s="1"/>
  <c r="K315" i="3" s="1"/>
  <c r="M315" i="3" s="1"/>
  <c r="O315" i="3" s="1"/>
  <c r="O316" i="3" s="1"/>
  <c r="O317" i="3" s="1"/>
  <c r="E316" i="3"/>
  <c r="D316" i="3"/>
  <c r="A317" i="3"/>
  <c r="I316" i="3"/>
  <c r="I314" i="3"/>
  <c r="L314" i="3" s="1"/>
  <c r="L316" i="3" s="1"/>
  <c r="F316" i="3" l="1"/>
  <c r="G316" i="3" s="1"/>
  <c r="B315" i="3"/>
  <c r="J315" i="3" s="1"/>
  <c r="E317" i="3"/>
  <c r="D317" i="3"/>
  <c r="A318" i="3"/>
  <c r="L315" i="3"/>
  <c r="N315" i="3" s="1"/>
  <c r="N316" i="3" s="1"/>
  <c r="N317" i="3" s="1"/>
  <c r="F317" i="3" l="1"/>
  <c r="G317" i="3" s="1"/>
  <c r="B316" i="3"/>
  <c r="E318" i="3"/>
  <c r="I318" i="3"/>
  <c r="D318" i="3"/>
  <c r="F318" i="3" s="1"/>
  <c r="A319" i="3"/>
  <c r="B317" i="3" l="1"/>
  <c r="D319" i="3"/>
  <c r="E319" i="3"/>
  <c r="A320" i="3"/>
  <c r="B318" i="3"/>
  <c r="J318" i="3" s="1"/>
  <c r="G318" i="3"/>
  <c r="K318" i="3" s="1"/>
  <c r="M318" i="3" s="1"/>
  <c r="O318" i="3" s="1"/>
  <c r="O319" i="3" s="1"/>
  <c r="O320" i="3" s="1"/>
  <c r="I317" i="3"/>
  <c r="L317" i="3" s="1"/>
  <c r="L319" i="3" s="1"/>
  <c r="I319" i="3"/>
  <c r="F319" i="3" l="1"/>
  <c r="G319" i="3" s="1"/>
  <c r="E320" i="3"/>
  <c r="D320" i="3"/>
  <c r="F320" i="3" s="1"/>
  <c r="A321" i="3"/>
  <c r="L318" i="3"/>
  <c r="N318" i="3" s="1"/>
  <c r="N319" i="3" s="1"/>
  <c r="N320" i="3" s="1"/>
  <c r="B319" i="3" l="1"/>
  <c r="E321" i="3"/>
  <c r="I321" i="3"/>
  <c r="D321" i="3"/>
  <c r="A322" i="3"/>
  <c r="B320" i="3"/>
  <c r="G320" i="3"/>
  <c r="F321" i="3" l="1"/>
  <c r="G321" i="3" s="1"/>
  <c r="K321" i="3" s="1"/>
  <c r="M321" i="3" s="1"/>
  <c r="O321" i="3" s="1"/>
  <c r="O322" i="3" s="1"/>
  <c r="O323" i="3" s="1"/>
  <c r="E322" i="3"/>
  <c r="D322" i="3"/>
  <c r="A323" i="3"/>
  <c r="I322" i="3"/>
  <c r="I320" i="3"/>
  <c r="L320" i="3" s="1"/>
  <c r="L322" i="3" s="1"/>
  <c r="B321" i="3" l="1"/>
  <c r="J321" i="3" s="1"/>
  <c r="F322" i="3"/>
  <c r="B322" i="3" s="1"/>
  <c r="L321" i="3"/>
  <c r="N321" i="3" s="1"/>
  <c r="N322" i="3" s="1"/>
  <c r="N323" i="3" s="1"/>
  <c r="E323" i="3"/>
  <c r="D323" i="3"/>
  <c r="A324" i="3"/>
  <c r="F323" i="3" l="1"/>
  <c r="G323" i="3" s="1"/>
  <c r="G322" i="3"/>
  <c r="E324" i="3"/>
  <c r="I324" i="3"/>
  <c r="D324" i="3"/>
  <c r="A325" i="3"/>
  <c r="F324" i="3" l="1"/>
  <c r="G324" i="3" s="1"/>
  <c r="K324" i="3" s="1"/>
  <c r="M324" i="3" s="1"/>
  <c r="O324" i="3" s="1"/>
  <c r="O325" i="3" s="1"/>
  <c r="O326" i="3" s="1"/>
  <c r="B323" i="3"/>
  <c r="E325" i="3"/>
  <c r="D325" i="3"/>
  <c r="F325" i="3" s="1"/>
  <c r="A326" i="3"/>
  <c r="I325" i="3"/>
  <c r="I323" i="3"/>
  <c r="L323" i="3" s="1"/>
  <c r="L325" i="3" s="1"/>
  <c r="B324" i="3" l="1"/>
  <c r="J324" i="3" s="1"/>
  <c r="L324" i="3"/>
  <c r="N324" i="3" s="1"/>
  <c r="N325" i="3" s="1"/>
  <c r="N326" i="3" s="1"/>
  <c r="E326" i="3"/>
  <c r="D326" i="3"/>
  <c r="F326" i="3" s="1"/>
  <c r="A327" i="3"/>
  <c r="B325" i="3"/>
  <c r="G325" i="3"/>
  <c r="E327" i="3" l="1"/>
  <c r="I327" i="3"/>
  <c r="D327" i="3"/>
  <c r="F327" i="3" s="1"/>
  <c r="A328" i="3"/>
  <c r="G326" i="3"/>
  <c r="B326" i="3"/>
  <c r="E328" i="3" l="1"/>
  <c r="D328" i="3"/>
  <c r="A329" i="3"/>
  <c r="B327" i="3"/>
  <c r="J327" i="3" s="1"/>
  <c r="G327" i="3"/>
  <c r="K327" i="3" s="1"/>
  <c r="M327" i="3" s="1"/>
  <c r="O327" i="3" s="1"/>
  <c r="O328" i="3" s="1"/>
  <c r="O329" i="3" s="1"/>
  <c r="I328" i="3"/>
  <c r="I326" i="3"/>
  <c r="L326" i="3" s="1"/>
  <c r="L328" i="3" s="1"/>
  <c r="F328" i="3" l="1"/>
  <c r="G328" i="3" s="1"/>
  <c r="L327" i="3"/>
  <c r="N327" i="3" s="1"/>
  <c r="N328" i="3" s="1"/>
  <c r="N329" i="3" s="1"/>
  <c r="E329" i="3"/>
  <c r="D329" i="3"/>
  <c r="A330" i="3"/>
  <c r="B328" i="3" l="1"/>
  <c r="F329" i="3"/>
  <c r="G329" i="3" s="1"/>
  <c r="E330" i="3"/>
  <c r="D330" i="3"/>
  <c r="F330" i="3" s="1"/>
  <c r="I330" i="3"/>
  <c r="A331" i="3"/>
  <c r="B329" i="3" l="1"/>
  <c r="E331" i="3"/>
  <c r="D331" i="3"/>
  <c r="A332" i="3"/>
  <c r="I331" i="3"/>
  <c r="I329" i="3"/>
  <c r="L329" i="3" s="1"/>
  <c r="L331" i="3" s="1"/>
  <c r="B330" i="3"/>
  <c r="J330" i="3" s="1"/>
  <c r="G330" i="3"/>
  <c r="K330" i="3" s="1"/>
  <c r="M330" i="3" s="1"/>
  <c r="O330" i="3" s="1"/>
  <c r="O331" i="3" s="1"/>
  <c r="O332" i="3" s="1"/>
  <c r="F331" i="3" l="1"/>
  <c r="B331" i="3" s="1"/>
  <c r="E332" i="3"/>
  <c r="D332" i="3"/>
  <c r="A333" i="3"/>
  <c r="L330" i="3"/>
  <c r="N330" i="3" s="1"/>
  <c r="N331" i="3" s="1"/>
  <c r="N332" i="3" s="1"/>
  <c r="G331" i="3" l="1"/>
  <c r="F332" i="3"/>
  <c r="G332" i="3" s="1"/>
  <c r="E333" i="3"/>
  <c r="D333" i="3"/>
  <c r="I333" i="3"/>
  <c r="A334" i="3"/>
  <c r="F333" i="3" l="1"/>
  <c r="B333" i="3" s="1"/>
  <c r="J333" i="3" s="1"/>
  <c r="B332" i="3"/>
  <c r="E334" i="3"/>
  <c r="D334" i="3"/>
  <c r="F334" i="3" s="1"/>
  <c r="A335" i="3"/>
  <c r="I334" i="3"/>
  <c r="I332" i="3"/>
  <c r="L332" i="3" s="1"/>
  <c r="L334" i="3" s="1"/>
  <c r="G333" i="3" l="1"/>
  <c r="K333" i="3" s="1"/>
  <c r="M333" i="3" s="1"/>
  <c r="O333" i="3" s="1"/>
  <c r="O334" i="3" s="1"/>
  <c r="O335" i="3" s="1"/>
  <c r="G334" i="3"/>
  <c r="B334" i="3"/>
  <c r="E335" i="3"/>
  <c r="D335" i="3"/>
  <c r="A336" i="3"/>
  <c r="L333" i="3" l="1"/>
  <c r="N333" i="3" s="1"/>
  <c r="N334" i="3" s="1"/>
  <c r="N335" i="3" s="1"/>
  <c r="F335" i="3"/>
  <c r="B335" i="3" s="1"/>
  <c r="E336" i="3"/>
  <c r="I336" i="3"/>
  <c r="D336" i="3"/>
  <c r="A337" i="3"/>
  <c r="G335" i="3" l="1"/>
  <c r="F336" i="3"/>
  <c r="B336" i="3" s="1"/>
  <c r="J336" i="3" s="1"/>
  <c r="E337" i="3"/>
  <c r="D337" i="3"/>
  <c r="A338" i="3"/>
  <c r="I337" i="3"/>
  <c r="I335" i="3"/>
  <c r="L335" i="3" s="1"/>
  <c r="L337" i="3" s="1"/>
  <c r="F337" i="3" l="1"/>
  <c r="G337" i="3" s="1"/>
  <c r="G336" i="3"/>
  <c r="K336" i="3" s="1"/>
  <c r="M336" i="3" s="1"/>
  <c r="O336" i="3" s="1"/>
  <c r="O337" i="3" s="1"/>
  <c r="O338" i="3" s="1"/>
  <c r="E338" i="3"/>
  <c r="D338" i="3"/>
  <c r="A339" i="3"/>
  <c r="F338" i="3" l="1"/>
  <c r="B338" i="3" s="1"/>
  <c r="B337" i="3"/>
  <c r="L336" i="3"/>
  <c r="N336" i="3" s="1"/>
  <c r="N337" i="3" s="1"/>
  <c r="N338" i="3" s="1"/>
  <c r="E339" i="3"/>
  <c r="I339" i="3"/>
  <c r="D339" i="3"/>
  <c r="A340" i="3"/>
  <c r="G338" i="3" l="1"/>
  <c r="F339" i="3"/>
  <c r="G339" i="3" s="1"/>
  <c r="K339" i="3" s="1"/>
  <c r="M339" i="3" s="1"/>
  <c r="O339" i="3" s="1"/>
  <c r="O340" i="3" s="1"/>
  <c r="O341" i="3" s="1"/>
  <c r="E340" i="3"/>
  <c r="D340" i="3"/>
  <c r="F340" i="3" s="1"/>
  <c r="A341" i="3"/>
  <c r="I340" i="3"/>
  <c r="I338" i="3"/>
  <c r="L338" i="3" s="1"/>
  <c r="L340" i="3" s="1"/>
  <c r="B339" i="3" l="1"/>
  <c r="J339" i="3" s="1"/>
  <c r="L339" i="3"/>
  <c r="N339" i="3" s="1"/>
  <c r="N340" i="3" s="1"/>
  <c r="N341" i="3" s="1"/>
  <c r="E341" i="3"/>
  <c r="D341" i="3"/>
  <c r="A342" i="3"/>
  <c r="G340" i="3"/>
  <c r="B340" i="3"/>
  <c r="F341" i="3" l="1"/>
  <c r="B341" i="3" s="1"/>
  <c r="E342" i="3"/>
  <c r="I342" i="3"/>
  <c r="D342" i="3"/>
  <c r="A343" i="3"/>
  <c r="F342" i="3" l="1"/>
  <c r="G342" i="3" s="1"/>
  <c r="K342" i="3" s="1"/>
  <c r="M342" i="3" s="1"/>
  <c r="O342" i="3" s="1"/>
  <c r="O343" i="3" s="1"/>
  <c r="O344" i="3" s="1"/>
  <c r="G341" i="3"/>
  <c r="E343" i="3"/>
  <c r="D343" i="3"/>
  <c r="A344" i="3"/>
  <c r="I341" i="3"/>
  <c r="L341" i="3" s="1"/>
  <c r="L343" i="3" s="1"/>
  <c r="I343" i="3"/>
  <c r="B342" i="3" l="1"/>
  <c r="J342" i="3" s="1"/>
  <c r="F343" i="3"/>
  <c r="B343" i="3" s="1"/>
  <c r="L342" i="3"/>
  <c r="N342" i="3" s="1"/>
  <c r="N343" i="3" s="1"/>
  <c r="N344" i="3" s="1"/>
  <c r="E344" i="3"/>
  <c r="D344" i="3"/>
  <c r="A345" i="3"/>
  <c r="F344" i="3" l="1"/>
  <c r="B344" i="3" s="1"/>
  <c r="G343" i="3"/>
  <c r="E345" i="3"/>
  <c r="I345" i="3"/>
  <c r="D345" i="3"/>
  <c r="A346" i="3"/>
  <c r="F345" i="3" l="1"/>
  <c r="B345" i="3" s="1"/>
  <c r="J345" i="3" s="1"/>
  <c r="G344" i="3"/>
  <c r="E346" i="3"/>
  <c r="D346" i="3"/>
  <c r="A347" i="3"/>
  <c r="I346" i="3"/>
  <c r="I344" i="3"/>
  <c r="L344" i="3" s="1"/>
  <c r="L346" i="3" s="1"/>
  <c r="F346" i="3" l="1"/>
  <c r="G346" i="3" s="1"/>
  <c r="G345" i="3"/>
  <c r="K345" i="3" s="1"/>
  <c r="M345" i="3" s="1"/>
  <c r="O345" i="3" s="1"/>
  <c r="O346" i="3" s="1"/>
  <c r="O347" i="3" s="1"/>
  <c r="E347" i="3"/>
  <c r="D347" i="3"/>
  <c r="A348" i="3"/>
  <c r="B346" i="3" l="1"/>
  <c r="F347" i="3"/>
  <c r="B347" i="3" s="1"/>
  <c r="L345" i="3"/>
  <c r="N345" i="3" s="1"/>
  <c r="N346" i="3" s="1"/>
  <c r="N347" i="3" s="1"/>
  <c r="E348" i="3"/>
  <c r="I348" i="3"/>
  <c r="D348" i="3"/>
  <c r="A349" i="3"/>
  <c r="F348" i="3" l="1"/>
  <c r="G348" i="3" s="1"/>
  <c r="K348" i="3" s="1"/>
  <c r="M348" i="3" s="1"/>
  <c r="O348" i="3" s="1"/>
  <c r="O349" i="3" s="1"/>
  <c r="O350" i="3" s="1"/>
  <c r="G347" i="3"/>
  <c r="E349" i="3"/>
  <c r="D349" i="3"/>
  <c r="A350" i="3"/>
  <c r="I349" i="3"/>
  <c r="I347" i="3"/>
  <c r="L347" i="3" s="1"/>
  <c r="L349" i="3" s="1"/>
  <c r="F349" i="3" l="1"/>
  <c r="B349" i="3" s="1"/>
  <c r="B348" i="3"/>
  <c r="J348" i="3" s="1"/>
  <c r="L348" i="3"/>
  <c r="N348" i="3" s="1"/>
  <c r="N349" i="3" s="1"/>
  <c r="N350" i="3" s="1"/>
  <c r="E350" i="3"/>
  <c r="D350" i="3"/>
  <c r="A351" i="3"/>
  <c r="G349" i="3" l="1"/>
  <c r="F350" i="3"/>
  <c r="G350" i="3" s="1"/>
  <c r="E351" i="3"/>
  <c r="I351" i="3"/>
  <c r="D351" i="3"/>
  <c r="A352" i="3"/>
  <c r="F351" i="3" l="1"/>
  <c r="B351" i="3" s="1"/>
  <c r="J351" i="3" s="1"/>
  <c r="B350" i="3"/>
  <c r="E352" i="3"/>
  <c r="D352" i="3"/>
  <c r="F352" i="3" s="1"/>
  <c r="A353" i="3"/>
  <c r="I352" i="3"/>
  <c r="I350" i="3"/>
  <c r="L350" i="3" s="1"/>
  <c r="L352" i="3" s="1"/>
  <c r="G351" i="3" l="1"/>
  <c r="K351" i="3" s="1"/>
  <c r="M351" i="3" s="1"/>
  <c r="O351" i="3" s="1"/>
  <c r="O352" i="3" s="1"/>
  <c r="O353" i="3" s="1"/>
  <c r="E353" i="3"/>
  <c r="D353" i="3"/>
  <c r="A354" i="3"/>
  <c r="B352" i="3"/>
  <c r="G352" i="3"/>
  <c r="F353" i="3" l="1"/>
  <c r="B353" i="3" s="1"/>
  <c r="L351" i="3"/>
  <c r="N351" i="3" s="1"/>
  <c r="N352" i="3" s="1"/>
  <c r="N353" i="3" s="1"/>
  <c r="E354" i="3"/>
  <c r="I354" i="3"/>
  <c r="D354" i="3"/>
  <c r="F354" i="3" s="1"/>
  <c r="A355" i="3"/>
  <c r="G353" i="3" l="1"/>
  <c r="D355" i="3"/>
  <c r="E355" i="3"/>
  <c r="A356" i="3"/>
  <c r="B354" i="3"/>
  <c r="J354" i="3" s="1"/>
  <c r="G354" i="3"/>
  <c r="K354" i="3" s="1"/>
  <c r="M354" i="3" s="1"/>
  <c r="O354" i="3" s="1"/>
  <c r="O355" i="3" s="1"/>
  <c r="O356" i="3" s="1"/>
  <c r="I353" i="3"/>
  <c r="L353" i="3" s="1"/>
  <c r="L355" i="3" s="1"/>
  <c r="I355" i="3"/>
  <c r="F355" i="3" l="1"/>
  <c r="B355" i="3" s="1"/>
  <c r="L354" i="3"/>
  <c r="N354" i="3" s="1"/>
  <c r="N355" i="3" s="1"/>
  <c r="N356" i="3" s="1"/>
  <c r="E356" i="3"/>
  <c r="D356" i="3"/>
  <c r="F356" i="3" s="1"/>
  <c r="A357" i="3"/>
  <c r="G355" i="3" l="1"/>
  <c r="E357" i="3"/>
  <c r="I357" i="3"/>
  <c r="D357" i="3"/>
  <c r="F357" i="3" s="1"/>
  <c r="A358" i="3"/>
  <c r="G356" i="3"/>
  <c r="B356" i="3"/>
  <c r="E358" i="3" l="1"/>
  <c r="D358" i="3"/>
  <c r="A359" i="3"/>
  <c r="B357" i="3"/>
  <c r="J357" i="3" s="1"/>
  <c r="G357" i="3"/>
  <c r="K357" i="3" s="1"/>
  <c r="M357" i="3" s="1"/>
  <c r="O357" i="3" s="1"/>
  <c r="O358" i="3" s="1"/>
  <c r="O359" i="3" s="1"/>
  <c r="I358" i="3"/>
  <c r="I356" i="3"/>
  <c r="L356" i="3" s="1"/>
  <c r="L358" i="3" s="1"/>
  <c r="F358" i="3" l="1"/>
  <c r="G358" i="3" s="1"/>
  <c r="L357" i="3"/>
  <c r="N357" i="3" s="1"/>
  <c r="N358" i="3" s="1"/>
  <c r="N359" i="3" s="1"/>
  <c r="E359" i="3"/>
  <c r="D359" i="3"/>
  <c r="F359" i="3" s="1"/>
  <c r="A360" i="3"/>
  <c r="B358" i="3" l="1"/>
  <c r="E360" i="3"/>
  <c r="I360" i="3"/>
  <c r="D360" i="3"/>
  <c r="A361" i="3"/>
  <c r="B359" i="3"/>
  <c r="G359" i="3"/>
  <c r="F360" i="3" l="1"/>
  <c r="B360" i="3" s="1"/>
  <c r="J360" i="3" s="1"/>
  <c r="E361" i="3"/>
  <c r="D361" i="3"/>
  <c r="F361" i="3" s="1"/>
  <c r="A362" i="3"/>
  <c r="I361" i="3"/>
  <c r="I359" i="3"/>
  <c r="L359" i="3" s="1"/>
  <c r="L361" i="3" s="1"/>
  <c r="G360" i="3" l="1"/>
  <c r="K360" i="3" s="1"/>
  <c r="M360" i="3" s="1"/>
  <c r="O360" i="3" s="1"/>
  <c r="O361" i="3" s="1"/>
  <c r="O362" i="3" s="1"/>
  <c r="E362" i="3"/>
  <c r="D362" i="3"/>
  <c r="F362" i="3" s="1"/>
  <c r="A363" i="3"/>
  <c r="B361" i="3"/>
  <c r="G361" i="3"/>
  <c r="L360" i="3" l="1"/>
  <c r="N360" i="3" s="1"/>
  <c r="N361" i="3" s="1"/>
  <c r="N362" i="3" s="1"/>
  <c r="E363" i="3"/>
  <c r="I363" i="3"/>
  <c r="D363" i="3"/>
  <c r="F363" i="3" s="1"/>
  <c r="A364" i="3"/>
  <c r="B362" i="3"/>
  <c r="G362" i="3"/>
  <c r="E364" i="3" l="1"/>
  <c r="D364" i="3"/>
  <c r="F364" i="3" s="1"/>
  <c r="A365" i="3"/>
  <c r="B363" i="3"/>
  <c r="J363" i="3" s="1"/>
  <c r="G363" i="3"/>
  <c r="K363" i="3" s="1"/>
  <c r="M363" i="3" s="1"/>
  <c r="O363" i="3" s="1"/>
  <c r="O364" i="3" s="1"/>
  <c r="O365" i="3" s="1"/>
  <c r="I364" i="3"/>
  <c r="I362" i="3"/>
  <c r="L362" i="3" s="1"/>
  <c r="L364" i="3" s="1"/>
  <c r="L363" i="3" l="1"/>
  <c r="N363" i="3" s="1"/>
  <c r="N364" i="3" s="1"/>
  <c r="N365" i="3" s="1"/>
  <c r="E365" i="3"/>
  <c r="D365" i="3"/>
  <c r="F365" i="3" s="1"/>
  <c r="A366" i="3"/>
  <c r="B364" i="3"/>
  <c r="G364" i="3"/>
  <c r="E366" i="3" l="1"/>
  <c r="D366" i="3"/>
  <c r="F366" i="3" s="1"/>
  <c r="I366" i="3"/>
  <c r="A367" i="3"/>
  <c r="B365" i="3"/>
  <c r="G365" i="3"/>
  <c r="E367" i="3" l="1"/>
  <c r="D367" i="3"/>
  <c r="F367" i="3" s="1"/>
  <c r="A368" i="3"/>
  <c r="I367" i="3"/>
  <c r="I365" i="3"/>
  <c r="L365" i="3" s="1"/>
  <c r="L367" i="3" s="1"/>
  <c r="B366" i="3"/>
  <c r="J366" i="3" s="1"/>
  <c r="G366" i="3"/>
  <c r="K366" i="3" s="1"/>
  <c r="M366" i="3" s="1"/>
  <c r="O366" i="3" s="1"/>
  <c r="O367" i="3" s="1"/>
  <c r="O368" i="3" s="1"/>
  <c r="E368" i="3" l="1"/>
  <c r="D368" i="3"/>
  <c r="A369" i="3"/>
  <c r="G367" i="3"/>
  <c r="B367" i="3"/>
  <c r="L366" i="3"/>
  <c r="N366" i="3" s="1"/>
  <c r="N367" i="3" s="1"/>
  <c r="N368" i="3" s="1"/>
  <c r="F368" i="3" l="1"/>
  <c r="G368" i="3" s="1"/>
  <c r="E369" i="3"/>
  <c r="D369" i="3"/>
  <c r="F369" i="3" s="1"/>
  <c r="I369" i="3"/>
  <c r="A370" i="3"/>
  <c r="B368" i="3" l="1"/>
  <c r="E370" i="3"/>
  <c r="D370" i="3"/>
  <c r="F370" i="3" s="1"/>
  <c r="A371" i="3"/>
  <c r="I370" i="3"/>
  <c r="I368" i="3"/>
  <c r="L368" i="3" s="1"/>
  <c r="L370" i="3" s="1"/>
  <c r="G369" i="3"/>
  <c r="K369" i="3" s="1"/>
  <c r="M369" i="3" s="1"/>
  <c r="O369" i="3" s="1"/>
  <c r="O370" i="3" s="1"/>
  <c r="O371" i="3" s="1"/>
  <c r="B369" i="3"/>
  <c r="J369" i="3" s="1"/>
  <c r="E371" i="3" l="1"/>
  <c r="D371" i="3"/>
  <c r="F371" i="3" s="1"/>
  <c r="A372" i="3"/>
  <c r="B370" i="3"/>
  <c r="G370" i="3"/>
  <c r="L369" i="3"/>
  <c r="N369" i="3" s="1"/>
  <c r="N370" i="3" s="1"/>
  <c r="N371" i="3" s="1"/>
  <c r="E372" i="3" l="1"/>
  <c r="I372" i="3"/>
  <c r="D372" i="3"/>
  <c r="F372" i="3" s="1"/>
  <c r="A373" i="3"/>
  <c r="G371" i="3"/>
  <c r="B371" i="3"/>
  <c r="E373" i="3" l="1"/>
  <c r="D373" i="3"/>
  <c r="F373" i="3" s="1"/>
  <c r="A374" i="3"/>
  <c r="B372" i="3"/>
  <c r="J372" i="3" s="1"/>
  <c r="G372" i="3"/>
  <c r="K372" i="3" s="1"/>
  <c r="M372" i="3" s="1"/>
  <c r="O372" i="3" s="1"/>
  <c r="O373" i="3" s="1"/>
  <c r="O374" i="3" s="1"/>
  <c r="I371" i="3"/>
  <c r="L371" i="3" s="1"/>
  <c r="L373" i="3" s="1"/>
  <c r="I373" i="3"/>
  <c r="E374" i="3" l="1"/>
  <c r="D374" i="3"/>
  <c r="A375" i="3"/>
  <c r="G373" i="3"/>
  <c r="B373" i="3"/>
  <c r="L372" i="3"/>
  <c r="N372" i="3" s="1"/>
  <c r="N373" i="3" s="1"/>
  <c r="N374" i="3" s="1"/>
  <c r="F374" i="3" l="1"/>
  <c r="B374" i="3" s="1"/>
  <c r="E375" i="3"/>
  <c r="D375" i="3"/>
  <c r="I375" i="3"/>
  <c r="A376" i="3"/>
  <c r="F375" i="3" l="1"/>
  <c r="B375" i="3" s="1"/>
  <c r="J375" i="3" s="1"/>
  <c r="G374" i="3"/>
  <c r="E376" i="3"/>
  <c r="D376" i="3"/>
  <c r="A377" i="3"/>
  <c r="I376" i="3"/>
  <c r="I374" i="3"/>
  <c r="L374" i="3" s="1"/>
  <c r="L376" i="3" s="1"/>
  <c r="F376" i="3" l="1"/>
  <c r="G376" i="3" s="1"/>
  <c r="G375" i="3"/>
  <c r="K375" i="3" s="1"/>
  <c r="M375" i="3" s="1"/>
  <c r="O375" i="3" s="1"/>
  <c r="O376" i="3" s="1"/>
  <c r="O377" i="3" s="1"/>
  <c r="E377" i="3"/>
  <c r="D377" i="3"/>
  <c r="A378" i="3"/>
  <c r="B376" i="3" l="1"/>
  <c r="L375" i="3"/>
  <c r="N375" i="3" s="1"/>
  <c r="N376" i="3" s="1"/>
  <c r="N377" i="3" s="1"/>
  <c r="F377" i="3"/>
  <c r="B377" i="3" s="1"/>
  <c r="E378" i="3"/>
  <c r="I378" i="3"/>
  <c r="D378" i="3"/>
  <c r="A379" i="3"/>
  <c r="F378" i="3" l="1"/>
  <c r="B378" i="3" s="1"/>
  <c r="J378" i="3" s="1"/>
  <c r="G377" i="3"/>
  <c r="E379" i="3"/>
  <c r="D379" i="3"/>
  <c r="A380" i="3"/>
  <c r="I379" i="3"/>
  <c r="I377" i="3"/>
  <c r="L377" i="3" s="1"/>
  <c r="L379" i="3" s="1"/>
  <c r="G378" i="3" l="1"/>
  <c r="K378" i="3" s="1"/>
  <c r="M378" i="3" s="1"/>
  <c r="O378" i="3" s="1"/>
  <c r="O379" i="3" s="1"/>
  <c r="O380" i="3" s="1"/>
  <c r="F379" i="3"/>
  <c r="B379" i="3" s="1"/>
  <c r="E380" i="3"/>
  <c r="D380" i="3"/>
  <c r="A381" i="3"/>
  <c r="F380" i="3" l="1"/>
  <c r="G380" i="3" s="1"/>
  <c r="L378" i="3"/>
  <c r="N378" i="3" s="1"/>
  <c r="N379" i="3" s="1"/>
  <c r="N380" i="3" s="1"/>
  <c r="G379" i="3"/>
  <c r="E381" i="3"/>
  <c r="I381" i="3"/>
  <c r="D381" i="3"/>
  <c r="A382" i="3"/>
  <c r="B380" i="3" l="1"/>
  <c r="F381" i="3"/>
  <c r="B381" i="3" s="1"/>
  <c r="J381" i="3" s="1"/>
  <c r="E382" i="3"/>
  <c r="D382" i="3"/>
  <c r="A383" i="3"/>
  <c r="I382" i="3"/>
  <c r="I380" i="3"/>
  <c r="L380" i="3" s="1"/>
  <c r="L382" i="3" s="1"/>
  <c r="F382" i="3" l="1"/>
  <c r="G382" i="3" s="1"/>
  <c r="G381" i="3"/>
  <c r="K381" i="3" s="1"/>
  <c r="M381" i="3" s="1"/>
  <c r="O381" i="3" s="1"/>
  <c r="O382" i="3" s="1"/>
  <c r="O383" i="3" s="1"/>
  <c r="E383" i="3"/>
  <c r="D383" i="3"/>
  <c r="A384" i="3"/>
  <c r="F383" i="3" l="1"/>
  <c r="G383" i="3" s="1"/>
  <c r="B382" i="3"/>
  <c r="L381" i="3"/>
  <c r="N381" i="3" s="1"/>
  <c r="N382" i="3" s="1"/>
  <c r="N383" i="3" s="1"/>
  <c r="E384" i="3"/>
  <c r="I384" i="3"/>
  <c r="D384" i="3"/>
  <c r="A385" i="3"/>
  <c r="B383" i="3" l="1"/>
  <c r="F384" i="3"/>
  <c r="G384" i="3" s="1"/>
  <c r="K384" i="3" s="1"/>
  <c r="M384" i="3" s="1"/>
  <c r="O384" i="3" s="1"/>
  <c r="O385" i="3" s="1"/>
  <c r="O386" i="3" s="1"/>
  <c r="E385" i="3"/>
  <c r="D385" i="3"/>
  <c r="F385" i="3" s="1"/>
  <c r="A386" i="3"/>
  <c r="I385" i="3"/>
  <c r="I383" i="3"/>
  <c r="L383" i="3" s="1"/>
  <c r="L385" i="3" s="1"/>
  <c r="B384" i="3" l="1"/>
  <c r="J384" i="3" s="1"/>
  <c r="L384" i="3"/>
  <c r="N384" i="3" s="1"/>
  <c r="N385" i="3" s="1"/>
  <c r="N386" i="3" s="1"/>
  <c r="E386" i="3"/>
  <c r="D386" i="3"/>
  <c r="A387" i="3"/>
  <c r="G385" i="3"/>
  <c r="B385" i="3"/>
  <c r="F386" i="3" l="1"/>
  <c r="B386" i="3" s="1"/>
  <c r="E387" i="3"/>
  <c r="D387" i="3"/>
  <c r="I387" i="3"/>
  <c r="A388" i="3"/>
  <c r="F387" i="3" l="1"/>
  <c r="B387" i="3" s="1"/>
  <c r="J387" i="3" s="1"/>
  <c r="G386" i="3"/>
  <c r="E388" i="3"/>
  <c r="D388" i="3"/>
  <c r="F388" i="3" s="1"/>
  <c r="A389" i="3"/>
  <c r="I388" i="3"/>
  <c r="I386" i="3"/>
  <c r="L386" i="3" s="1"/>
  <c r="L388" i="3" s="1"/>
  <c r="G387" i="3" l="1"/>
  <c r="K387" i="3" s="1"/>
  <c r="M387" i="3" s="1"/>
  <c r="O387" i="3" s="1"/>
  <c r="O388" i="3" s="1"/>
  <c r="O389" i="3" s="1"/>
  <c r="E389" i="3"/>
  <c r="D389" i="3"/>
  <c r="A390" i="3"/>
  <c r="B388" i="3"/>
  <c r="G388" i="3"/>
  <c r="L387" i="3" l="1"/>
  <c r="N387" i="3" s="1"/>
  <c r="N388" i="3" s="1"/>
  <c r="N389" i="3" s="1"/>
  <c r="F389" i="3"/>
  <c r="G389" i="3" s="1"/>
  <c r="E390" i="3"/>
  <c r="I390" i="3"/>
  <c r="D390" i="3"/>
  <c r="F390" i="3" s="1"/>
  <c r="A391" i="3"/>
  <c r="B389" i="3" l="1"/>
  <c r="E391" i="3"/>
  <c r="D391" i="3"/>
  <c r="A392" i="3"/>
  <c r="B390" i="3"/>
  <c r="J390" i="3" s="1"/>
  <c r="G390" i="3"/>
  <c r="K390" i="3" s="1"/>
  <c r="M390" i="3" s="1"/>
  <c r="O390" i="3" s="1"/>
  <c r="O391" i="3" s="1"/>
  <c r="O392" i="3" s="1"/>
  <c r="I391" i="3"/>
  <c r="I389" i="3"/>
  <c r="L389" i="3" s="1"/>
  <c r="L391" i="3" s="1"/>
  <c r="F391" i="3" l="1"/>
  <c r="G391" i="3" s="1"/>
  <c r="L390" i="3"/>
  <c r="N390" i="3" s="1"/>
  <c r="N391" i="3" s="1"/>
  <c r="N392" i="3" s="1"/>
  <c r="E392" i="3"/>
  <c r="D392" i="3"/>
  <c r="F392" i="3" s="1"/>
  <c r="A393" i="3"/>
  <c r="B391" i="3" l="1"/>
  <c r="E393" i="3"/>
  <c r="D393" i="3"/>
  <c r="I393" i="3"/>
  <c r="A394" i="3"/>
  <c r="B392" i="3"/>
  <c r="G392" i="3"/>
  <c r="F393" i="3" l="1"/>
  <c r="B393" i="3" s="1"/>
  <c r="J393" i="3" s="1"/>
  <c r="E394" i="3"/>
  <c r="D394" i="3"/>
  <c r="A395" i="3"/>
  <c r="I394" i="3"/>
  <c r="I392" i="3"/>
  <c r="L392" i="3" s="1"/>
  <c r="L394" i="3" s="1"/>
  <c r="G393" i="3" l="1"/>
  <c r="K393" i="3" s="1"/>
  <c r="M393" i="3" s="1"/>
  <c r="O393" i="3" s="1"/>
  <c r="O394" i="3" s="1"/>
  <c r="O395" i="3" s="1"/>
  <c r="F394" i="3"/>
  <c r="G394" i="3" s="1"/>
  <c r="E395" i="3"/>
  <c r="D395" i="3"/>
  <c r="F395" i="3" s="1"/>
  <c r="A396" i="3"/>
  <c r="L393" i="3" l="1"/>
  <c r="N393" i="3" s="1"/>
  <c r="N394" i="3" s="1"/>
  <c r="N395" i="3" s="1"/>
  <c r="B394" i="3"/>
  <c r="E396" i="3"/>
  <c r="I396" i="3"/>
  <c r="D396" i="3"/>
  <c r="A397" i="3"/>
  <c r="B395" i="3"/>
  <c r="G395" i="3"/>
  <c r="F396" i="3" l="1"/>
  <c r="G396" i="3" s="1"/>
  <c r="K396" i="3" s="1"/>
  <c r="M396" i="3" s="1"/>
  <c r="O396" i="3" s="1"/>
  <c r="O397" i="3" s="1"/>
  <c r="O398" i="3" s="1"/>
  <c r="E397" i="3"/>
  <c r="D397" i="3"/>
  <c r="F397" i="3" s="1"/>
  <c r="A398" i="3"/>
  <c r="I397" i="3"/>
  <c r="I395" i="3"/>
  <c r="L395" i="3" s="1"/>
  <c r="L397" i="3" s="1"/>
  <c r="B396" i="3" l="1"/>
  <c r="J396" i="3" s="1"/>
  <c r="L396" i="3"/>
  <c r="N396" i="3" s="1"/>
  <c r="N397" i="3" s="1"/>
  <c r="N398" i="3" s="1"/>
  <c r="E398" i="3"/>
  <c r="D398" i="3"/>
  <c r="F398" i="3" s="1"/>
  <c r="A399" i="3"/>
  <c r="G397" i="3"/>
  <c r="B397" i="3"/>
  <c r="E399" i="3" l="1"/>
  <c r="I399" i="3"/>
  <c r="D399" i="3"/>
  <c r="A400" i="3"/>
  <c r="B398" i="3"/>
  <c r="G398" i="3"/>
  <c r="F399" i="3" l="1"/>
  <c r="G399" i="3" s="1"/>
  <c r="K399" i="3" s="1"/>
  <c r="M399" i="3" s="1"/>
  <c r="O399" i="3" s="1"/>
  <c r="O400" i="3" s="1"/>
  <c r="O401" i="3" s="1"/>
  <c r="E400" i="3"/>
  <c r="D400" i="3"/>
  <c r="F400" i="3" s="1"/>
  <c r="A401" i="3"/>
  <c r="I400" i="3"/>
  <c r="I398" i="3"/>
  <c r="L398" i="3" s="1"/>
  <c r="L400" i="3" s="1"/>
  <c r="B399" i="3" l="1"/>
  <c r="J399" i="3" s="1"/>
  <c r="L399" i="3"/>
  <c r="N399" i="3" s="1"/>
  <c r="N400" i="3" s="1"/>
  <c r="N401" i="3" s="1"/>
  <c r="E401" i="3"/>
  <c r="D401" i="3"/>
  <c r="F401" i="3" s="1"/>
  <c r="A402" i="3"/>
  <c r="B400" i="3"/>
  <c r="G400" i="3"/>
  <c r="E402" i="3" l="1"/>
  <c r="I402" i="3"/>
  <c r="D402" i="3"/>
  <c r="A403" i="3"/>
  <c r="B401" i="3"/>
  <c r="G401" i="3"/>
  <c r="F402" i="3" l="1"/>
  <c r="G402" i="3" s="1"/>
  <c r="K402" i="3" s="1"/>
  <c r="M402" i="3" s="1"/>
  <c r="O402" i="3" s="1"/>
  <c r="O403" i="3" s="1"/>
  <c r="O404" i="3" s="1"/>
  <c r="E403" i="3"/>
  <c r="D403" i="3"/>
  <c r="A404" i="3"/>
  <c r="I403" i="3"/>
  <c r="I401" i="3"/>
  <c r="L401" i="3" s="1"/>
  <c r="L403" i="3" s="1"/>
  <c r="F403" i="3" l="1"/>
  <c r="G403" i="3" s="1"/>
  <c r="B402" i="3"/>
  <c r="J402" i="3" s="1"/>
  <c r="L402" i="3"/>
  <c r="N402" i="3" s="1"/>
  <c r="N403" i="3" s="1"/>
  <c r="N404" i="3" s="1"/>
  <c r="E404" i="3"/>
  <c r="D404" i="3"/>
  <c r="A405" i="3"/>
  <c r="B403" i="3" l="1"/>
  <c r="F404" i="3"/>
  <c r="B404" i="3" s="1"/>
  <c r="E405" i="3"/>
  <c r="D405" i="3"/>
  <c r="I405" i="3"/>
  <c r="A406" i="3"/>
  <c r="F405" i="3" l="1"/>
  <c r="B405" i="3" s="1"/>
  <c r="J405" i="3" s="1"/>
  <c r="G404" i="3"/>
  <c r="E406" i="3"/>
  <c r="D406" i="3"/>
  <c r="A407" i="3"/>
  <c r="I406" i="3"/>
  <c r="I404" i="3"/>
  <c r="L404" i="3" s="1"/>
  <c r="L406" i="3" s="1"/>
  <c r="G405" i="3" l="1"/>
  <c r="K405" i="3" s="1"/>
  <c r="M405" i="3" s="1"/>
  <c r="O405" i="3" s="1"/>
  <c r="O406" i="3" s="1"/>
  <c r="O407" i="3" s="1"/>
  <c r="F406" i="3"/>
  <c r="G406" i="3" s="1"/>
  <c r="E407" i="3"/>
  <c r="D407" i="3"/>
  <c r="A408" i="3"/>
  <c r="F407" i="3" l="1"/>
  <c r="G407" i="3" s="1"/>
  <c r="L405" i="3"/>
  <c r="N405" i="3" s="1"/>
  <c r="N406" i="3" s="1"/>
  <c r="N407" i="3" s="1"/>
  <c r="B406" i="3"/>
  <c r="E408" i="3"/>
  <c r="I408" i="3"/>
  <c r="D408" i="3"/>
  <c r="A409" i="3"/>
  <c r="F408" i="3" l="1"/>
  <c r="B408" i="3" s="1"/>
  <c r="J408" i="3" s="1"/>
  <c r="B407" i="3"/>
  <c r="E409" i="3"/>
  <c r="D409" i="3"/>
  <c r="F409" i="3" s="1"/>
  <c r="A410" i="3"/>
  <c r="I409" i="3"/>
  <c r="I407" i="3"/>
  <c r="L407" i="3" s="1"/>
  <c r="L409" i="3" s="1"/>
  <c r="G408" i="3" l="1"/>
  <c r="K408" i="3" s="1"/>
  <c r="M408" i="3" s="1"/>
  <c r="O408" i="3" s="1"/>
  <c r="O409" i="3" s="1"/>
  <c r="O410" i="3" s="1"/>
  <c r="E410" i="3"/>
  <c r="D410" i="3"/>
  <c r="A411" i="3"/>
  <c r="G409" i="3"/>
  <c r="B409" i="3"/>
  <c r="F410" i="3" l="1"/>
  <c r="G410" i="3" s="1"/>
  <c r="L408" i="3"/>
  <c r="N408" i="3" s="1"/>
  <c r="N409" i="3" s="1"/>
  <c r="N410" i="3" s="1"/>
  <c r="E411" i="3"/>
  <c r="D411" i="3"/>
  <c r="F411" i="3" s="1"/>
  <c r="I411" i="3"/>
  <c r="A412" i="3"/>
  <c r="B410" i="3" l="1"/>
  <c r="E412" i="3"/>
  <c r="D412" i="3"/>
  <c r="A413" i="3"/>
  <c r="I412" i="3"/>
  <c r="I410" i="3"/>
  <c r="L410" i="3" s="1"/>
  <c r="L412" i="3" s="1"/>
  <c r="G411" i="3"/>
  <c r="K411" i="3" s="1"/>
  <c r="M411" i="3" s="1"/>
  <c r="O411" i="3" s="1"/>
  <c r="O412" i="3" s="1"/>
  <c r="O413" i="3" s="1"/>
  <c r="B411" i="3"/>
  <c r="J411" i="3" s="1"/>
  <c r="F412" i="3" l="1"/>
  <c r="G412" i="3" s="1"/>
  <c r="E413" i="3"/>
  <c r="D413" i="3"/>
  <c r="F413" i="3" s="1"/>
  <c r="A414" i="3"/>
  <c r="L411" i="3"/>
  <c r="N411" i="3" s="1"/>
  <c r="N412" i="3" s="1"/>
  <c r="N413" i="3" s="1"/>
  <c r="B412" i="3" l="1"/>
  <c r="E414" i="3"/>
  <c r="I414" i="3"/>
  <c r="D414" i="3"/>
  <c r="F414" i="3" s="1"/>
  <c r="A415" i="3"/>
  <c r="B413" i="3"/>
  <c r="G413" i="3"/>
  <c r="E415" i="3" l="1"/>
  <c r="D415" i="3"/>
  <c r="F415" i="3" s="1"/>
  <c r="A416" i="3"/>
  <c r="B414" i="3"/>
  <c r="J414" i="3" s="1"/>
  <c r="G414" i="3"/>
  <c r="K414" i="3" s="1"/>
  <c r="M414" i="3" s="1"/>
  <c r="O414" i="3" s="1"/>
  <c r="O415" i="3" s="1"/>
  <c r="O416" i="3" s="1"/>
  <c r="I415" i="3"/>
  <c r="I413" i="3"/>
  <c r="L413" i="3" s="1"/>
  <c r="L415" i="3" s="1"/>
  <c r="L414" i="3" l="1"/>
  <c r="N414" i="3" s="1"/>
  <c r="N415" i="3" s="1"/>
  <c r="N416" i="3" s="1"/>
  <c r="E416" i="3"/>
  <c r="D416" i="3"/>
  <c r="A417" i="3"/>
  <c r="B415" i="3"/>
  <c r="G415" i="3"/>
  <c r="F416" i="3" l="1"/>
  <c r="B416" i="3" s="1"/>
  <c r="E417" i="3"/>
  <c r="D417" i="3"/>
  <c r="F417" i="3" s="1"/>
  <c r="I417" i="3"/>
  <c r="A418" i="3"/>
  <c r="G416" i="3" l="1"/>
  <c r="E418" i="3"/>
  <c r="D418" i="3"/>
  <c r="F418" i="3" s="1"/>
  <c r="A419" i="3"/>
  <c r="I418" i="3"/>
  <c r="I416" i="3"/>
  <c r="L416" i="3" s="1"/>
  <c r="L418" i="3" s="1"/>
  <c r="G417" i="3"/>
  <c r="K417" i="3" s="1"/>
  <c r="M417" i="3" s="1"/>
  <c r="O417" i="3" s="1"/>
  <c r="O418" i="3" s="1"/>
  <c r="O419" i="3" s="1"/>
  <c r="B417" i="3"/>
  <c r="J417" i="3" s="1"/>
  <c r="E419" i="3" l="1"/>
  <c r="D419" i="3"/>
  <c r="A420" i="3"/>
  <c r="G418" i="3"/>
  <c r="B418" i="3"/>
  <c r="L417" i="3"/>
  <c r="N417" i="3" s="1"/>
  <c r="N418" i="3" s="1"/>
  <c r="N419" i="3" s="1"/>
  <c r="F419" i="3" l="1"/>
  <c r="B419" i="3" s="1"/>
  <c r="I420" i="3"/>
  <c r="E420" i="3"/>
  <c r="D420" i="3"/>
  <c r="A421" i="3"/>
  <c r="F420" i="3" l="1"/>
  <c r="G420" i="3" s="1"/>
  <c r="K420" i="3" s="1"/>
  <c r="M420" i="3" s="1"/>
  <c r="O420" i="3" s="1"/>
  <c r="O421" i="3" s="1"/>
  <c r="O422" i="3" s="1"/>
  <c r="G419" i="3"/>
  <c r="E421" i="3"/>
  <c r="D421" i="3"/>
  <c r="A422" i="3"/>
  <c r="I421" i="3"/>
  <c r="I419" i="3"/>
  <c r="L419" i="3" s="1"/>
  <c r="L421" i="3" s="1"/>
  <c r="B420" i="3" l="1"/>
  <c r="J420" i="3" s="1"/>
  <c r="F421" i="3"/>
  <c r="B421" i="3" s="1"/>
  <c r="L420" i="3"/>
  <c r="N420" i="3" s="1"/>
  <c r="N421" i="3" s="1"/>
  <c r="N422" i="3" s="1"/>
  <c r="E422" i="3"/>
  <c r="D422" i="3"/>
  <c r="A423" i="3"/>
  <c r="F422" i="3" l="1"/>
  <c r="B422" i="3" s="1"/>
  <c r="G421" i="3"/>
  <c r="E423" i="3"/>
  <c r="I423" i="3"/>
  <c r="D423" i="3"/>
  <c r="F423" i="3" s="1"/>
  <c r="A424" i="3"/>
  <c r="G422" i="3" l="1"/>
  <c r="E424" i="3"/>
  <c r="D424" i="3"/>
  <c r="A425" i="3"/>
  <c r="B423" i="3"/>
  <c r="J423" i="3" s="1"/>
  <c r="G423" i="3"/>
  <c r="K423" i="3" s="1"/>
  <c r="M423" i="3" s="1"/>
  <c r="O423" i="3" s="1"/>
  <c r="O424" i="3" s="1"/>
  <c r="O425" i="3" s="1"/>
  <c r="I424" i="3"/>
  <c r="I422" i="3"/>
  <c r="L422" i="3" s="1"/>
  <c r="L424" i="3" s="1"/>
  <c r="F424" i="3" l="1"/>
  <c r="B424" i="3" s="1"/>
  <c r="L423" i="3"/>
  <c r="N423" i="3" s="1"/>
  <c r="N424" i="3" s="1"/>
  <c r="N425" i="3" s="1"/>
  <c r="E425" i="3"/>
  <c r="D425" i="3"/>
  <c r="F425" i="3" s="1"/>
  <c r="A426" i="3"/>
  <c r="G424" i="3" l="1"/>
  <c r="E426" i="3"/>
  <c r="I426" i="3"/>
  <c r="D426" i="3"/>
  <c r="A427" i="3"/>
  <c r="B425" i="3"/>
  <c r="G425" i="3"/>
  <c r="F426" i="3" l="1"/>
  <c r="G426" i="3" s="1"/>
  <c r="K426" i="3" s="1"/>
  <c r="M426" i="3" s="1"/>
  <c r="O426" i="3" s="1"/>
  <c r="O427" i="3" s="1"/>
  <c r="O428" i="3" s="1"/>
  <c r="E427" i="3"/>
  <c r="D427" i="3"/>
  <c r="F427" i="3" s="1"/>
  <c r="A428" i="3"/>
  <c r="I427" i="3"/>
  <c r="I425" i="3"/>
  <c r="L425" i="3" s="1"/>
  <c r="L427" i="3" s="1"/>
  <c r="B426" i="3" l="1"/>
  <c r="J426" i="3" s="1"/>
  <c r="L426" i="3"/>
  <c r="N426" i="3" s="1"/>
  <c r="N427" i="3" s="1"/>
  <c r="N428" i="3" s="1"/>
  <c r="E428" i="3"/>
  <c r="D428" i="3"/>
  <c r="F428" i="3" s="1"/>
  <c r="A429" i="3"/>
  <c r="G427" i="3"/>
  <c r="B427" i="3"/>
  <c r="E429" i="3" l="1"/>
  <c r="I429" i="3"/>
  <c r="D429" i="3"/>
  <c r="F429" i="3" s="1"/>
  <c r="A430" i="3"/>
  <c r="B428" i="3"/>
  <c r="G428" i="3"/>
  <c r="E430" i="3" l="1"/>
  <c r="D430" i="3"/>
  <c r="F430" i="3" s="1"/>
  <c r="A431" i="3"/>
  <c r="B429" i="3"/>
  <c r="J429" i="3" s="1"/>
  <c r="G429" i="3"/>
  <c r="K429" i="3" s="1"/>
  <c r="M429" i="3" s="1"/>
  <c r="O429" i="3" s="1"/>
  <c r="O430" i="3" s="1"/>
  <c r="O431" i="3" s="1"/>
  <c r="I430" i="3"/>
  <c r="I428" i="3"/>
  <c r="L428" i="3" s="1"/>
  <c r="L430" i="3" s="1"/>
  <c r="L429" i="3" l="1"/>
  <c r="N429" i="3" s="1"/>
  <c r="N430" i="3" s="1"/>
  <c r="N431" i="3" s="1"/>
  <c r="E431" i="3"/>
  <c r="D431" i="3"/>
  <c r="F431" i="3" s="1"/>
  <c r="A432" i="3"/>
  <c r="G430" i="3"/>
  <c r="B430" i="3"/>
  <c r="E432" i="3" l="1"/>
  <c r="D432" i="3"/>
  <c r="F432" i="3" s="1"/>
  <c r="I432" i="3"/>
  <c r="A433" i="3"/>
  <c r="B431" i="3"/>
  <c r="G431" i="3"/>
  <c r="E433" i="3" l="1"/>
  <c r="D433" i="3"/>
  <c r="F433" i="3" s="1"/>
  <c r="A434" i="3"/>
  <c r="I433" i="3"/>
  <c r="I431" i="3"/>
  <c r="L431" i="3" s="1"/>
  <c r="L433" i="3" s="1"/>
  <c r="B432" i="3"/>
  <c r="J432" i="3" s="1"/>
  <c r="G432" i="3"/>
  <c r="K432" i="3" s="1"/>
  <c r="M432" i="3" s="1"/>
  <c r="O432" i="3" s="1"/>
  <c r="O433" i="3" s="1"/>
  <c r="O434" i="3" s="1"/>
  <c r="E434" i="3" l="1"/>
  <c r="D434" i="3"/>
  <c r="A435" i="3"/>
  <c r="G433" i="3"/>
  <c r="B433" i="3"/>
  <c r="L432" i="3"/>
  <c r="N432" i="3" s="1"/>
  <c r="N433" i="3" s="1"/>
  <c r="N434" i="3" s="1"/>
  <c r="F434" i="3" l="1"/>
  <c r="B434" i="3" s="1"/>
  <c r="E435" i="3"/>
  <c r="I435" i="3"/>
  <c r="D435" i="3"/>
  <c r="F435" i="3" s="1"/>
  <c r="A436" i="3"/>
  <c r="G434" i="3" l="1"/>
  <c r="E436" i="3"/>
  <c r="D436" i="3"/>
  <c r="A437" i="3"/>
  <c r="B435" i="3"/>
  <c r="J435" i="3" s="1"/>
  <c r="G435" i="3"/>
  <c r="K435" i="3" s="1"/>
  <c r="M435" i="3" s="1"/>
  <c r="O435" i="3" s="1"/>
  <c r="O436" i="3" s="1"/>
  <c r="O437" i="3" s="1"/>
  <c r="I436" i="3"/>
  <c r="I434" i="3"/>
  <c r="L434" i="3" s="1"/>
  <c r="L436" i="3" s="1"/>
  <c r="F436" i="3" l="1"/>
  <c r="G436" i="3" s="1"/>
  <c r="L435" i="3"/>
  <c r="N435" i="3" s="1"/>
  <c r="N436" i="3" s="1"/>
  <c r="N437" i="3" s="1"/>
  <c r="E437" i="3"/>
  <c r="D437" i="3"/>
  <c r="F437" i="3" s="1"/>
  <c r="A438" i="3"/>
  <c r="B436" i="3" l="1"/>
  <c r="E438" i="3"/>
  <c r="I438" i="3"/>
  <c r="D438" i="3"/>
  <c r="F438" i="3" s="1"/>
  <c r="A439" i="3"/>
  <c r="B437" i="3"/>
  <c r="G437" i="3"/>
  <c r="E439" i="3" l="1"/>
  <c r="D439" i="3"/>
  <c r="F439" i="3" s="1"/>
  <c r="A440" i="3"/>
  <c r="I439" i="3"/>
  <c r="I437" i="3"/>
  <c r="L437" i="3" s="1"/>
  <c r="L439" i="3" s="1"/>
  <c r="B438" i="3"/>
  <c r="J438" i="3" s="1"/>
  <c r="G438" i="3"/>
  <c r="K438" i="3" s="1"/>
  <c r="M438" i="3" s="1"/>
  <c r="O438" i="3" s="1"/>
  <c r="O439" i="3" s="1"/>
  <c r="O440" i="3" s="1"/>
  <c r="E440" i="3" l="1"/>
  <c r="D440" i="3"/>
  <c r="F440" i="3" s="1"/>
  <c r="A441" i="3"/>
  <c r="B439" i="3"/>
  <c r="G439" i="3"/>
  <c r="L438" i="3"/>
  <c r="N438" i="3" s="1"/>
  <c r="N439" i="3" s="1"/>
  <c r="N440" i="3" s="1"/>
  <c r="G440" i="3" l="1"/>
  <c r="B440" i="3"/>
  <c r="E441" i="3"/>
  <c r="I441" i="3"/>
  <c r="D441" i="3"/>
  <c r="F441" i="3" s="1"/>
  <c r="A442" i="3"/>
  <c r="B441" i="3" l="1"/>
  <c r="J441" i="3" s="1"/>
  <c r="G441" i="3"/>
  <c r="K441" i="3" s="1"/>
  <c r="M441" i="3" s="1"/>
  <c r="O441" i="3" s="1"/>
  <c r="O442" i="3" s="1"/>
  <c r="O443" i="3" s="1"/>
  <c r="I442" i="3"/>
  <c r="I440" i="3"/>
  <c r="L440" i="3" s="1"/>
  <c r="L442" i="3" s="1"/>
  <c r="E442" i="3"/>
  <c r="D442" i="3"/>
  <c r="F442" i="3" s="1"/>
  <c r="A443" i="3"/>
  <c r="D443" i="3" l="1"/>
  <c r="E443" i="3"/>
  <c r="A444" i="3"/>
  <c r="L441" i="3"/>
  <c r="N441" i="3" s="1"/>
  <c r="N442" i="3" s="1"/>
  <c r="N443" i="3" s="1"/>
  <c r="G442" i="3"/>
  <c r="B442" i="3"/>
  <c r="F443" i="3" l="1"/>
  <c r="G443" i="3" s="1"/>
  <c r="E444" i="3"/>
  <c r="I444" i="3"/>
  <c r="D444" i="3"/>
  <c r="F444" i="3" s="1"/>
  <c r="A445" i="3"/>
  <c r="B443" i="3" l="1"/>
  <c r="D445" i="3"/>
  <c r="E445" i="3"/>
  <c r="A446" i="3"/>
  <c r="B444" i="3"/>
  <c r="J444" i="3" s="1"/>
  <c r="G444" i="3"/>
  <c r="K444" i="3" s="1"/>
  <c r="M444" i="3" s="1"/>
  <c r="O444" i="3" s="1"/>
  <c r="O445" i="3" s="1"/>
  <c r="O446" i="3" s="1"/>
  <c r="I445" i="3"/>
  <c r="I443" i="3"/>
  <c r="L443" i="3" s="1"/>
  <c r="L445" i="3" s="1"/>
  <c r="F445" i="3" l="1"/>
  <c r="B445" i="3" s="1"/>
  <c r="E446" i="3"/>
  <c r="D446" i="3"/>
  <c r="A447" i="3"/>
  <c r="L444" i="3"/>
  <c r="N444" i="3" s="1"/>
  <c r="N445" i="3" s="1"/>
  <c r="N446" i="3" s="1"/>
  <c r="G445" i="3" l="1"/>
  <c r="F446" i="3"/>
  <c r="B446" i="3" s="1"/>
  <c r="E447" i="3"/>
  <c r="I447" i="3"/>
  <c r="D447" i="3"/>
  <c r="A448" i="3"/>
  <c r="F447" i="3" l="1"/>
  <c r="B447" i="3" s="1"/>
  <c r="J447" i="3" s="1"/>
  <c r="G446" i="3"/>
  <c r="D448" i="3"/>
  <c r="E448" i="3"/>
  <c r="A449" i="3"/>
  <c r="I448" i="3"/>
  <c r="I446" i="3"/>
  <c r="L446" i="3" s="1"/>
  <c r="L448" i="3" s="1"/>
  <c r="G447" i="3" l="1"/>
  <c r="K447" i="3" s="1"/>
  <c r="M447" i="3" s="1"/>
  <c r="O447" i="3" s="1"/>
  <c r="O448" i="3" s="1"/>
  <c r="O449" i="3" s="1"/>
  <c r="F448" i="3"/>
  <c r="G448" i="3" s="1"/>
  <c r="E449" i="3"/>
  <c r="D449" i="3"/>
  <c r="A450" i="3"/>
  <c r="F449" i="3" l="1"/>
  <c r="B449" i="3" s="1"/>
  <c r="L447" i="3"/>
  <c r="N447" i="3" s="1"/>
  <c r="N448" i="3" s="1"/>
  <c r="N449" i="3" s="1"/>
  <c r="B448" i="3"/>
  <c r="E450" i="3"/>
  <c r="D450" i="3"/>
  <c r="I450" i="3"/>
  <c r="A451" i="3"/>
  <c r="F450" i="3" l="1"/>
  <c r="B450" i="3" s="1"/>
  <c r="J450" i="3" s="1"/>
  <c r="G449" i="3"/>
  <c r="E451" i="3"/>
  <c r="D451" i="3"/>
  <c r="A452" i="3"/>
  <c r="I451" i="3"/>
  <c r="I449" i="3"/>
  <c r="L449" i="3" s="1"/>
  <c r="L451" i="3" s="1"/>
  <c r="G450" i="3" l="1"/>
  <c r="K450" i="3" s="1"/>
  <c r="M450" i="3" s="1"/>
  <c r="O450" i="3" s="1"/>
  <c r="O451" i="3" s="1"/>
  <c r="O452" i="3" s="1"/>
  <c r="F451" i="3"/>
  <c r="G451" i="3" s="1"/>
  <c r="D452" i="3"/>
  <c r="E452" i="3"/>
  <c r="A453" i="3"/>
  <c r="L450" i="3" l="1"/>
  <c r="N450" i="3" s="1"/>
  <c r="N451" i="3" s="1"/>
  <c r="N452" i="3" s="1"/>
  <c r="B451" i="3"/>
  <c r="F452" i="3"/>
  <c r="B452" i="3" s="1"/>
  <c r="I453" i="3"/>
  <c r="E453" i="3"/>
  <c r="D453" i="3"/>
  <c r="A454" i="3"/>
  <c r="F453" i="3" l="1"/>
  <c r="G453" i="3" s="1"/>
  <c r="K453" i="3" s="1"/>
  <c r="M453" i="3" s="1"/>
  <c r="O453" i="3" s="1"/>
  <c r="O454" i="3" s="1"/>
  <c r="O455" i="3" s="1"/>
  <c r="G452" i="3"/>
  <c r="D454" i="3"/>
  <c r="E454" i="3"/>
  <c r="A455" i="3"/>
  <c r="I454" i="3"/>
  <c r="I452" i="3"/>
  <c r="L452" i="3" s="1"/>
  <c r="L454" i="3" s="1"/>
  <c r="B453" i="3" l="1"/>
  <c r="J453" i="3" s="1"/>
  <c r="F454" i="3"/>
  <c r="B454" i="3" s="1"/>
  <c r="L453" i="3"/>
  <c r="N453" i="3" s="1"/>
  <c r="N454" i="3" s="1"/>
  <c r="N455" i="3" s="1"/>
  <c r="D455" i="3"/>
  <c r="E455" i="3"/>
  <c r="A456" i="3"/>
  <c r="G454" i="3" l="1"/>
  <c r="F455" i="3"/>
  <c r="B455" i="3" s="1"/>
  <c r="I456" i="3"/>
  <c r="E456" i="3"/>
  <c r="D456" i="3"/>
  <c r="A457" i="3"/>
  <c r="F456" i="3" l="1"/>
  <c r="B456" i="3" s="1"/>
  <c r="J456" i="3" s="1"/>
  <c r="G455" i="3"/>
  <c r="E457" i="3"/>
  <c r="D457" i="3"/>
  <c r="A458" i="3"/>
  <c r="I455" i="3"/>
  <c r="L455" i="3" s="1"/>
  <c r="L457" i="3" s="1"/>
  <c r="I457" i="3"/>
  <c r="F457" i="3" l="1"/>
  <c r="B457" i="3" s="1"/>
  <c r="G456" i="3"/>
  <c r="K456" i="3" s="1"/>
  <c r="M456" i="3" s="1"/>
  <c r="O456" i="3" s="1"/>
  <c r="O457" i="3" s="1"/>
  <c r="O458" i="3" s="1"/>
  <c r="D458" i="3"/>
  <c r="E458" i="3"/>
  <c r="A459" i="3"/>
  <c r="G457" i="3" l="1"/>
  <c r="L456" i="3"/>
  <c r="N456" i="3" s="1"/>
  <c r="N457" i="3" s="1"/>
  <c r="N458" i="3" s="1"/>
  <c r="F458" i="3"/>
  <c r="G458" i="3" s="1"/>
  <c r="D459" i="3"/>
  <c r="E459" i="3"/>
  <c r="I459" i="3"/>
  <c r="A460" i="3"/>
  <c r="B458" i="3" l="1"/>
  <c r="F459" i="3"/>
  <c r="B459" i="3" s="1"/>
  <c r="J459" i="3" s="1"/>
  <c r="D460" i="3"/>
  <c r="E460" i="3"/>
  <c r="A461" i="3"/>
  <c r="I460" i="3"/>
  <c r="I458" i="3"/>
  <c r="L458" i="3" s="1"/>
  <c r="L460" i="3" s="1"/>
  <c r="G459" i="3" l="1"/>
  <c r="K459" i="3" s="1"/>
  <c r="M459" i="3" s="1"/>
  <c r="O459" i="3" s="1"/>
  <c r="O460" i="3" s="1"/>
  <c r="O461" i="3" s="1"/>
  <c r="F460" i="3"/>
  <c r="B460" i="3" s="1"/>
  <c r="E461" i="3"/>
  <c r="D461" i="3"/>
  <c r="A462" i="3"/>
  <c r="F461" i="3" l="1"/>
  <c r="G461" i="3" s="1"/>
  <c r="L459" i="3"/>
  <c r="N459" i="3" s="1"/>
  <c r="N460" i="3" s="1"/>
  <c r="N461" i="3" s="1"/>
  <c r="G460" i="3"/>
  <c r="E462" i="3"/>
  <c r="D462" i="3"/>
  <c r="I462" i="3"/>
  <c r="A463" i="3"/>
  <c r="F462" i="3" l="1"/>
  <c r="G462" i="3" s="1"/>
  <c r="K462" i="3" s="1"/>
  <c r="M462" i="3" s="1"/>
  <c r="O462" i="3" s="1"/>
  <c r="O463" i="3" s="1"/>
  <c r="O464" i="3" s="1"/>
  <c r="B461" i="3"/>
  <c r="D463" i="3"/>
  <c r="E463" i="3"/>
  <c r="A464" i="3"/>
  <c r="I461" i="3"/>
  <c r="L461" i="3" s="1"/>
  <c r="L463" i="3" s="1"/>
  <c r="I463" i="3"/>
  <c r="B462" i="3" l="1"/>
  <c r="J462" i="3" s="1"/>
  <c r="F463" i="3"/>
  <c r="B463" i="3" s="1"/>
  <c r="E464" i="3"/>
  <c r="D464" i="3"/>
  <c r="F464" i="3" s="1"/>
  <c r="A465" i="3"/>
  <c r="L462" i="3"/>
  <c r="N462" i="3" s="1"/>
  <c r="N463" i="3" s="1"/>
  <c r="N464" i="3" s="1"/>
  <c r="G463" i="3" l="1"/>
  <c r="E465" i="3"/>
  <c r="D465" i="3"/>
  <c r="F465" i="3" s="1"/>
  <c r="I465" i="3"/>
  <c r="A466" i="3"/>
  <c r="G464" i="3"/>
  <c r="B464" i="3"/>
  <c r="D466" i="3" l="1"/>
  <c r="E466" i="3"/>
  <c r="A467" i="3"/>
  <c r="I464" i="3"/>
  <c r="L464" i="3" s="1"/>
  <c r="L466" i="3" s="1"/>
  <c r="I466" i="3"/>
  <c r="B465" i="3"/>
  <c r="J465" i="3" s="1"/>
  <c r="G465" i="3"/>
  <c r="K465" i="3" s="1"/>
  <c r="M465" i="3" s="1"/>
  <c r="O465" i="3" s="1"/>
  <c r="O466" i="3" s="1"/>
  <c r="O467" i="3" s="1"/>
  <c r="F466" i="3" l="1"/>
  <c r="B466" i="3" s="1"/>
  <c r="E467" i="3"/>
  <c r="D467" i="3"/>
  <c r="A468" i="3"/>
  <c r="L465" i="3"/>
  <c r="N465" i="3" s="1"/>
  <c r="N466" i="3" s="1"/>
  <c r="N467" i="3" s="1"/>
  <c r="F467" i="3" l="1"/>
  <c r="G467" i="3" s="1"/>
  <c r="G466" i="3"/>
  <c r="E468" i="3"/>
  <c r="D468" i="3"/>
  <c r="I468" i="3"/>
  <c r="A469" i="3"/>
  <c r="B467" i="3" l="1"/>
  <c r="F468" i="3"/>
  <c r="B468" i="3" s="1"/>
  <c r="J468" i="3" s="1"/>
  <c r="D469" i="3"/>
  <c r="E469" i="3"/>
  <c r="A470" i="3"/>
  <c r="I467" i="3"/>
  <c r="L467" i="3" s="1"/>
  <c r="L469" i="3" s="1"/>
  <c r="I469" i="3"/>
  <c r="F469" i="3" l="1"/>
  <c r="B469" i="3" s="1"/>
  <c r="G468" i="3"/>
  <c r="K468" i="3" s="1"/>
  <c r="M468" i="3" s="1"/>
  <c r="O468" i="3" s="1"/>
  <c r="O469" i="3" s="1"/>
  <c r="O470" i="3" s="1"/>
  <c r="E470" i="3"/>
  <c r="D470" i="3"/>
  <c r="A471" i="3"/>
  <c r="G469" i="3" l="1"/>
  <c r="L468" i="3"/>
  <c r="N468" i="3" s="1"/>
  <c r="N469" i="3" s="1"/>
  <c r="N470" i="3" s="1"/>
  <c r="F470" i="3"/>
  <c r="G470" i="3" s="1"/>
  <c r="I471" i="3"/>
  <c r="E471" i="3"/>
  <c r="D471" i="3"/>
  <c r="A472" i="3"/>
  <c r="B470" i="3" l="1"/>
  <c r="F471" i="3"/>
  <c r="G471" i="3" s="1"/>
  <c r="K471" i="3" s="1"/>
  <c r="M471" i="3" s="1"/>
  <c r="O471" i="3" s="1"/>
  <c r="O472" i="3" s="1"/>
  <c r="O473" i="3" s="1"/>
  <c r="E472" i="3"/>
  <c r="D472" i="3"/>
  <c r="A473" i="3"/>
  <c r="I472" i="3"/>
  <c r="I470" i="3"/>
  <c r="L470" i="3" s="1"/>
  <c r="L472" i="3" s="1"/>
  <c r="F472" i="3" l="1"/>
  <c r="B472" i="3" s="1"/>
  <c r="B471" i="3"/>
  <c r="J471" i="3" s="1"/>
  <c r="L471" i="3"/>
  <c r="N471" i="3" s="1"/>
  <c r="N472" i="3" s="1"/>
  <c r="N473" i="3" s="1"/>
  <c r="D473" i="3"/>
  <c r="E473" i="3"/>
  <c r="A474" i="3"/>
  <c r="G472" i="3" l="1"/>
  <c r="F473" i="3"/>
  <c r="B473" i="3" s="1"/>
  <c r="E474" i="3"/>
  <c r="I474" i="3"/>
  <c r="D474" i="3"/>
  <c r="A475" i="3"/>
  <c r="F474" i="3" l="1"/>
  <c r="G474" i="3" s="1"/>
  <c r="K474" i="3" s="1"/>
  <c r="M474" i="3" s="1"/>
  <c r="O474" i="3" s="1"/>
  <c r="O475" i="3" s="1"/>
  <c r="O476" i="3" s="1"/>
  <c r="G473" i="3"/>
  <c r="E475" i="3"/>
  <c r="D475" i="3"/>
  <c r="A476" i="3"/>
  <c r="I473" i="3"/>
  <c r="L473" i="3" s="1"/>
  <c r="L475" i="3" s="1"/>
  <c r="I475" i="3"/>
  <c r="F475" i="3" l="1"/>
  <c r="B475" i="3" s="1"/>
  <c r="B474" i="3"/>
  <c r="J474" i="3" s="1"/>
  <c r="L474" i="3"/>
  <c r="N474" i="3" s="1"/>
  <c r="N475" i="3" s="1"/>
  <c r="N476" i="3" s="1"/>
  <c r="E476" i="3"/>
  <c r="D476" i="3"/>
  <c r="A477" i="3"/>
  <c r="F476" i="3" l="1"/>
  <c r="G476" i="3" s="1"/>
  <c r="G475" i="3"/>
  <c r="E477" i="3"/>
  <c r="I477" i="3"/>
  <c r="D477" i="3"/>
  <c r="A478" i="3"/>
  <c r="F477" i="3" l="1"/>
  <c r="G477" i="3" s="1"/>
  <c r="K477" i="3" s="1"/>
  <c r="M477" i="3" s="1"/>
  <c r="O477" i="3" s="1"/>
  <c r="O478" i="3" s="1"/>
  <c r="O479" i="3" s="1"/>
  <c r="B476" i="3"/>
  <c r="D478" i="3"/>
  <c r="E478" i="3"/>
  <c r="A479" i="3"/>
  <c r="I478" i="3"/>
  <c r="I476" i="3"/>
  <c r="L476" i="3" s="1"/>
  <c r="L478" i="3" s="1"/>
  <c r="B477" i="3" l="1"/>
  <c r="J477" i="3" s="1"/>
  <c r="F478" i="3"/>
  <c r="G478" i="3" s="1"/>
  <c r="D479" i="3"/>
  <c r="E479" i="3"/>
  <c r="A480" i="3"/>
  <c r="L477" i="3"/>
  <c r="N477" i="3" s="1"/>
  <c r="N478" i="3" s="1"/>
  <c r="N479" i="3" s="1"/>
  <c r="F479" i="3" l="1"/>
  <c r="G479" i="3" s="1"/>
  <c r="B478" i="3"/>
  <c r="E480" i="3"/>
  <c r="I480" i="3"/>
  <c r="D480" i="3"/>
  <c r="F480" i="3" s="1"/>
  <c r="A481" i="3"/>
  <c r="B479" i="3" l="1"/>
  <c r="E481" i="3"/>
  <c r="D481" i="3"/>
  <c r="F481" i="3" s="1"/>
  <c r="A482" i="3"/>
  <c r="B480" i="3"/>
  <c r="J480" i="3" s="1"/>
  <c r="G480" i="3"/>
  <c r="K480" i="3" s="1"/>
  <c r="M480" i="3" s="1"/>
  <c r="O480" i="3" s="1"/>
  <c r="O481" i="3" s="1"/>
  <c r="O482" i="3" s="1"/>
  <c r="I479" i="3"/>
  <c r="L479" i="3" s="1"/>
  <c r="L481" i="3" s="1"/>
  <c r="I481" i="3"/>
  <c r="L480" i="3" l="1"/>
  <c r="N480" i="3" s="1"/>
  <c r="N481" i="3" s="1"/>
  <c r="N482" i="3" s="1"/>
  <c r="D482" i="3"/>
  <c r="E482" i="3"/>
  <c r="A483" i="3"/>
  <c r="B481" i="3"/>
  <c r="G481" i="3"/>
  <c r="F482" i="3" l="1"/>
  <c r="B482" i="3" s="1"/>
  <c r="D483" i="3"/>
  <c r="E483" i="3"/>
  <c r="I483" i="3"/>
  <c r="A484" i="3"/>
  <c r="G482" i="3" l="1"/>
  <c r="F483" i="3"/>
  <c r="B483" i="3" s="1"/>
  <c r="J483" i="3" s="1"/>
  <c r="D484" i="3"/>
  <c r="E484" i="3"/>
  <c r="A485" i="3"/>
  <c r="I484" i="3"/>
  <c r="I482" i="3"/>
  <c r="L482" i="3" s="1"/>
  <c r="L484" i="3" s="1"/>
  <c r="F484" i="3" l="1"/>
  <c r="B484" i="3" s="1"/>
  <c r="G483" i="3"/>
  <c r="K483" i="3" s="1"/>
  <c r="M483" i="3" s="1"/>
  <c r="O483" i="3" s="1"/>
  <c r="O484" i="3" s="1"/>
  <c r="O485" i="3" s="1"/>
  <c r="D485" i="3"/>
  <c r="E485" i="3"/>
  <c r="A486" i="3"/>
  <c r="G484" i="3" l="1"/>
  <c r="F485" i="3"/>
  <c r="B485" i="3" s="1"/>
  <c r="L483" i="3"/>
  <c r="N483" i="3" s="1"/>
  <c r="N484" i="3" s="1"/>
  <c r="N485" i="3" s="1"/>
  <c r="E486" i="3"/>
  <c r="D486" i="3"/>
  <c r="I486" i="3"/>
  <c r="A487" i="3"/>
  <c r="F486" i="3" l="1"/>
  <c r="B486" i="3" s="1"/>
  <c r="J486" i="3" s="1"/>
  <c r="G485" i="3"/>
  <c r="D487" i="3"/>
  <c r="E487" i="3"/>
  <c r="A488" i="3"/>
  <c r="I485" i="3"/>
  <c r="L485" i="3" s="1"/>
  <c r="L487" i="3" s="1"/>
  <c r="I487" i="3"/>
  <c r="G486" i="3" l="1"/>
  <c r="K486" i="3" s="1"/>
  <c r="M486" i="3" s="1"/>
  <c r="O486" i="3" s="1"/>
  <c r="O487" i="3" s="1"/>
  <c r="O488" i="3" s="1"/>
  <c r="F487" i="3"/>
  <c r="B487" i="3" s="1"/>
  <c r="D488" i="3"/>
  <c r="E488" i="3"/>
  <c r="A489" i="3"/>
  <c r="L486" i="3" l="1"/>
  <c r="N486" i="3" s="1"/>
  <c r="N487" i="3" s="1"/>
  <c r="N488" i="3" s="1"/>
  <c r="G487" i="3"/>
  <c r="F488" i="3"/>
  <c r="G488" i="3" s="1"/>
  <c r="E489" i="3"/>
  <c r="I489" i="3"/>
  <c r="D489" i="3"/>
  <c r="A490" i="3"/>
  <c r="F489" i="3" l="1"/>
  <c r="B489" i="3" s="1"/>
  <c r="J489" i="3" s="1"/>
  <c r="B488" i="3"/>
  <c r="E490" i="3"/>
  <c r="D490" i="3"/>
  <c r="F490" i="3" s="1"/>
  <c r="A491" i="3"/>
  <c r="I490" i="3"/>
  <c r="I488" i="3"/>
  <c r="L488" i="3" s="1"/>
  <c r="L490" i="3" s="1"/>
  <c r="G489" i="3" l="1"/>
  <c r="K489" i="3" s="1"/>
  <c r="M489" i="3" s="1"/>
  <c r="O489" i="3" s="1"/>
  <c r="O490" i="3" s="1"/>
  <c r="O491" i="3" s="1"/>
  <c r="E491" i="3"/>
  <c r="D491" i="3"/>
  <c r="A492" i="3"/>
  <c r="B490" i="3"/>
  <c r="G490" i="3"/>
  <c r="F491" i="3" l="1"/>
  <c r="B491" i="3" s="1"/>
  <c r="L489" i="3"/>
  <c r="N489" i="3" s="1"/>
  <c r="N490" i="3" s="1"/>
  <c r="N491" i="3" s="1"/>
  <c r="E492" i="3"/>
  <c r="I492" i="3"/>
  <c r="D492" i="3"/>
  <c r="A493" i="3"/>
  <c r="F492" i="3" l="1"/>
  <c r="B492" i="3" s="1"/>
  <c r="J492" i="3" s="1"/>
  <c r="G491" i="3"/>
  <c r="D493" i="3"/>
  <c r="E493" i="3"/>
  <c r="A494" i="3"/>
  <c r="I491" i="3"/>
  <c r="L491" i="3" s="1"/>
  <c r="L493" i="3" s="1"/>
  <c r="I493" i="3"/>
  <c r="G492" i="3" l="1"/>
  <c r="K492" i="3" s="1"/>
  <c r="M492" i="3" s="1"/>
  <c r="O492" i="3" s="1"/>
  <c r="O493" i="3" s="1"/>
  <c r="O494" i="3" s="1"/>
  <c r="F493" i="3"/>
  <c r="G493" i="3" s="1"/>
  <c r="E494" i="3"/>
  <c r="D494" i="3"/>
  <c r="A495" i="3"/>
  <c r="L492" i="3" l="1"/>
  <c r="N492" i="3" s="1"/>
  <c r="N493" i="3" s="1"/>
  <c r="N494" i="3" s="1"/>
  <c r="B493" i="3"/>
  <c r="F494" i="3"/>
  <c r="B494" i="3" s="1"/>
  <c r="E495" i="3"/>
  <c r="I495" i="3"/>
  <c r="D495" i="3"/>
  <c r="A496" i="3"/>
  <c r="F495" i="3" l="1"/>
  <c r="B495" i="3" s="1"/>
  <c r="J495" i="3" s="1"/>
  <c r="G494" i="3"/>
  <c r="D496" i="3"/>
  <c r="E496" i="3"/>
  <c r="A497" i="3"/>
  <c r="I496" i="3"/>
  <c r="I494" i="3"/>
  <c r="L494" i="3" s="1"/>
  <c r="L496" i="3" s="1"/>
  <c r="G495" i="3" l="1"/>
  <c r="K495" i="3" s="1"/>
  <c r="M495" i="3" s="1"/>
  <c r="O495" i="3" s="1"/>
  <c r="O496" i="3" s="1"/>
  <c r="O497" i="3" s="1"/>
  <c r="F496" i="3"/>
  <c r="B496" i="3" s="1"/>
  <c r="E497" i="3"/>
  <c r="D497" i="3"/>
  <c r="A498" i="3"/>
  <c r="F497" i="3" l="1"/>
  <c r="B497" i="3" s="1"/>
  <c r="L495" i="3"/>
  <c r="N495" i="3" s="1"/>
  <c r="N496" i="3" s="1"/>
  <c r="N497" i="3" s="1"/>
  <c r="G496" i="3"/>
  <c r="E498" i="3"/>
  <c r="I498" i="3"/>
  <c r="D498" i="3"/>
  <c r="A499" i="3"/>
  <c r="G497" i="3" l="1"/>
  <c r="F498" i="3"/>
  <c r="G498" i="3" s="1"/>
  <c r="K498" i="3" s="1"/>
  <c r="M498" i="3" s="1"/>
  <c r="O498" i="3" s="1"/>
  <c r="O499" i="3" s="1"/>
  <c r="O500" i="3" s="1"/>
  <c r="D499" i="3"/>
  <c r="E499" i="3"/>
  <c r="A500" i="3"/>
  <c r="I497" i="3"/>
  <c r="L497" i="3" s="1"/>
  <c r="L499" i="3" s="1"/>
  <c r="I499" i="3"/>
  <c r="B498" i="3" l="1"/>
  <c r="J498" i="3" s="1"/>
  <c r="F499" i="3"/>
  <c r="B499" i="3" s="1"/>
  <c r="D500" i="3"/>
  <c r="E500" i="3"/>
  <c r="A501" i="3"/>
  <c r="L498" i="3"/>
  <c r="N498" i="3" s="1"/>
  <c r="N499" i="3" s="1"/>
  <c r="N500" i="3" s="1"/>
  <c r="F500" i="3" l="1"/>
  <c r="B500" i="3" s="1"/>
  <c r="G499" i="3"/>
  <c r="E501" i="3"/>
  <c r="I501" i="3"/>
  <c r="D501" i="3"/>
  <c r="A502" i="3"/>
  <c r="F501" i="3" l="1"/>
  <c r="B501" i="3" s="1"/>
  <c r="J501" i="3" s="1"/>
  <c r="G500" i="3"/>
  <c r="E502" i="3"/>
  <c r="D502" i="3"/>
  <c r="A503" i="3"/>
  <c r="I502" i="3"/>
  <c r="I500" i="3"/>
  <c r="L500" i="3" s="1"/>
  <c r="L502" i="3" s="1"/>
  <c r="G501" i="3" l="1"/>
  <c r="K501" i="3" s="1"/>
  <c r="M501" i="3" s="1"/>
  <c r="O501" i="3" s="1"/>
  <c r="O502" i="3" s="1"/>
  <c r="O503" i="3" s="1"/>
  <c r="F502" i="3"/>
  <c r="B502" i="3" s="1"/>
  <c r="E503" i="3"/>
  <c r="D503" i="3"/>
  <c r="A504" i="3"/>
  <c r="F503" i="3" l="1"/>
  <c r="B503" i="3" s="1"/>
  <c r="L501" i="3"/>
  <c r="N501" i="3" s="1"/>
  <c r="N502" i="3" s="1"/>
  <c r="N503" i="3" s="1"/>
  <c r="G502" i="3"/>
  <c r="I504" i="3"/>
  <c r="E504" i="3"/>
  <c r="D504" i="3"/>
  <c r="A505" i="3"/>
  <c r="F504" i="3" l="1"/>
  <c r="B504" i="3" s="1"/>
  <c r="J504" i="3" s="1"/>
  <c r="G503" i="3"/>
  <c r="D505" i="3"/>
  <c r="E505" i="3"/>
  <c r="A506" i="3"/>
  <c r="I503" i="3"/>
  <c r="L503" i="3" s="1"/>
  <c r="L505" i="3" s="1"/>
  <c r="I505" i="3"/>
  <c r="G504" i="3" l="1"/>
  <c r="K504" i="3" s="1"/>
  <c r="M504" i="3" s="1"/>
  <c r="O504" i="3" s="1"/>
  <c r="O505" i="3" s="1"/>
  <c r="O506" i="3" s="1"/>
  <c r="F505" i="3"/>
  <c r="G505" i="3" s="1"/>
  <c r="E506" i="3"/>
  <c r="D506" i="3"/>
  <c r="A507" i="3"/>
  <c r="F506" i="3" l="1"/>
  <c r="B506" i="3" s="1"/>
  <c r="L504" i="3"/>
  <c r="N504" i="3" s="1"/>
  <c r="N505" i="3" s="1"/>
  <c r="N506" i="3" s="1"/>
  <c r="B505" i="3"/>
  <c r="E507" i="3"/>
  <c r="D507" i="3"/>
  <c r="F507" i="3" s="1"/>
  <c r="I507" i="3"/>
  <c r="A508" i="3"/>
  <c r="G506" i="3" l="1"/>
  <c r="E508" i="3"/>
  <c r="D508" i="3"/>
  <c r="F508" i="3" s="1"/>
  <c r="A509" i="3"/>
  <c r="I508" i="3"/>
  <c r="I506" i="3"/>
  <c r="L506" i="3" s="1"/>
  <c r="L508" i="3" s="1"/>
  <c r="B507" i="3"/>
  <c r="J507" i="3" s="1"/>
  <c r="G507" i="3"/>
  <c r="K507" i="3" s="1"/>
  <c r="M507" i="3" s="1"/>
  <c r="O507" i="3" s="1"/>
  <c r="O508" i="3" s="1"/>
  <c r="O509" i="3" s="1"/>
  <c r="E509" i="3" l="1"/>
  <c r="D509" i="3"/>
  <c r="F509" i="3" s="1"/>
  <c r="A510" i="3"/>
  <c r="B508" i="3"/>
  <c r="G508" i="3"/>
  <c r="L507" i="3"/>
  <c r="N507" i="3" s="1"/>
  <c r="N508" i="3" s="1"/>
  <c r="N509" i="3" s="1"/>
  <c r="D510" i="3" l="1"/>
  <c r="F510" i="3" s="1"/>
  <c r="E510" i="3"/>
  <c r="I510" i="3"/>
  <c r="A511" i="3"/>
  <c r="G509" i="3"/>
  <c r="B509" i="3"/>
  <c r="E511" i="3" l="1"/>
  <c r="D511" i="3"/>
  <c r="F511" i="3" s="1"/>
  <c r="A512" i="3"/>
  <c r="I511" i="3"/>
  <c r="I509" i="3"/>
  <c r="L509" i="3" s="1"/>
  <c r="L511" i="3" s="1"/>
  <c r="B510" i="3"/>
  <c r="J510" i="3" s="1"/>
  <c r="G510" i="3"/>
  <c r="K510" i="3" s="1"/>
  <c r="M510" i="3" s="1"/>
  <c r="O510" i="3" s="1"/>
  <c r="O511" i="3" s="1"/>
  <c r="O512" i="3" s="1"/>
  <c r="E512" i="3" l="1"/>
  <c r="D512" i="3"/>
  <c r="A513" i="3"/>
  <c r="G511" i="3"/>
  <c r="B511" i="3"/>
  <c r="L510" i="3"/>
  <c r="N510" i="3" s="1"/>
  <c r="N511" i="3" s="1"/>
  <c r="N512" i="3" s="1"/>
  <c r="F512" i="3" l="1"/>
  <c r="G512" i="3" s="1"/>
  <c r="E513" i="3"/>
  <c r="D513" i="3"/>
  <c r="I513" i="3"/>
  <c r="A514" i="3"/>
  <c r="F513" i="3" l="1"/>
  <c r="B513" i="3" s="1"/>
  <c r="J513" i="3" s="1"/>
  <c r="B512" i="3"/>
  <c r="E514" i="3"/>
  <c r="D514" i="3"/>
  <c r="F514" i="3" s="1"/>
  <c r="A515" i="3"/>
  <c r="I512" i="3"/>
  <c r="L512" i="3" s="1"/>
  <c r="L514" i="3" s="1"/>
  <c r="I514" i="3"/>
  <c r="G513" i="3" l="1"/>
  <c r="K513" i="3" s="1"/>
  <c r="M513" i="3" s="1"/>
  <c r="O513" i="3" s="1"/>
  <c r="O514" i="3" s="1"/>
  <c r="O515" i="3" s="1"/>
  <c r="D515" i="3"/>
  <c r="E515" i="3"/>
  <c r="A516" i="3"/>
  <c r="B514" i="3"/>
  <c r="G514" i="3"/>
  <c r="L513" i="3" l="1"/>
  <c r="N513" i="3" s="1"/>
  <c r="N514" i="3" s="1"/>
  <c r="N515" i="3" s="1"/>
  <c r="F515" i="3"/>
  <c r="G515" i="3" s="1"/>
  <c r="E516" i="3"/>
  <c r="I516" i="3"/>
  <c r="D516" i="3"/>
  <c r="A517" i="3"/>
  <c r="F516" i="3" l="1"/>
  <c r="B516" i="3" s="1"/>
  <c r="J516" i="3" s="1"/>
  <c r="B515" i="3"/>
  <c r="E517" i="3"/>
  <c r="D517" i="3"/>
  <c r="F517" i="3" s="1"/>
  <c r="A518" i="3"/>
  <c r="I515" i="3"/>
  <c r="L515" i="3" s="1"/>
  <c r="L517" i="3" s="1"/>
  <c r="I517" i="3"/>
  <c r="G516" i="3" l="1"/>
  <c r="K516" i="3" s="1"/>
  <c r="M516" i="3" s="1"/>
  <c r="O516" i="3" s="1"/>
  <c r="O517" i="3" s="1"/>
  <c r="O518" i="3" s="1"/>
  <c r="E518" i="3"/>
  <c r="D518" i="3"/>
  <c r="F518" i="3" s="1"/>
  <c r="A519" i="3"/>
  <c r="B517" i="3"/>
  <c r="G517" i="3"/>
  <c r="L516" i="3" l="1"/>
  <c r="N516" i="3" s="1"/>
  <c r="N517" i="3" s="1"/>
  <c r="N518" i="3" s="1"/>
  <c r="I519" i="3"/>
  <c r="E519" i="3"/>
  <c r="D519" i="3"/>
  <c r="F519" i="3" s="1"/>
  <c r="A520" i="3"/>
  <c r="G518" i="3"/>
  <c r="B518" i="3"/>
  <c r="E520" i="3" l="1"/>
  <c r="D520" i="3"/>
  <c r="A521" i="3"/>
  <c r="B519" i="3"/>
  <c r="J519" i="3" s="1"/>
  <c r="G519" i="3"/>
  <c r="K519" i="3" s="1"/>
  <c r="M519" i="3" s="1"/>
  <c r="O519" i="3" s="1"/>
  <c r="O520" i="3" s="1"/>
  <c r="O521" i="3" s="1"/>
  <c r="I520" i="3"/>
  <c r="I518" i="3"/>
  <c r="L518" i="3" s="1"/>
  <c r="L520" i="3" s="1"/>
  <c r="F520" i="3" l="1"/>
  <c r="B520" i="3" s="1"/>
  <c r="L519" i="3"/>
  <c r="N519" i="3" s="1"/>
  <c r="N520" i="3" s="1"/>
  <c r="N521" i="3" s="1"/>
  <c r="E521" i="3"/>
  <c r="D521" i="3"/>
  <c r="F521" i="3" s="1"/>
  <c r="A522" i="3"/>
  <c r="G520" i="3" l="1"/>
  <c r="E522" i="3"/>
  <c r="I522" i="3"/>
  <c r="D522" i="3"/>
  <c r="A523" i="3"/>
  <c r="B521" i="3"/>
  <c r="G521" i="3"/>
  <c r="F522" i="3" l="1"/>
  <c r="B522" i="3" s="1"/>
  <c r="J522" i="3" s="1"/>
  <c r="D523" i="3"/>
  <c r="E523" i="3"/>
  <c r="A524" i="3"/>
  <c r="I521" i="3"/>
  <c r="L521" i="3" s="1"/>
  <c r="L523" i="3" s="1"/>
  <c r="I523" i="3"/>
  <c r="G522" i="3" l="1"/>
  <c r="K522" i="3" s="1"/>
  <c r="M522" i="3" s="1"/>
  <c r="O522" i="3" s="1"/>
  <c r="O523" i="3" s="1"/>
  <c r="O524" i="3" s="1"/>
  <c r="F523" i="3"/>
  <c r="G523" i="3" s="1"/>
  <c r="E524" i="3"/>
  <c r="D524" i="3"/>
  <c r="A525" i="3"/>
  <c r="L522" i="3" l="1"/>
  <c r="N522" i="3" s="1"/>
  <c r="N523" i="3" s="1"/>
  <c r="N524" i="3" s="1"/>
  <c r="F524" i="3"/>
  <c r="B524" i="3" s="1"/>
  <c r="B523" i="3"/>
  <c r="E525" i="3"/>
  <c r="D525" i="3"/>
  <c r="I525" i="3"/>
  <c r="A526" i="3"/>
  <c r="G524" i="3" l="1"/>
  <c r="F525" i="3"/>
  <c r="B525" i="3" s="1"/>
  <c r="J525" i="3" s="1"/>
  <c r="E526" i="3"/>
  <c r="D526" i="3"/>
  <c r="A527" i="3"/>
  <c r="I526" i="3"/>
  <c r="I524" i="3"/>
  <c r="L524" i="3" s="1"/>
  <c r="L526" i="3" s="1"/>
  <c r="F526" i="3" l="1"/>
  <c r="G526" i="3" s="1"/>
  <c r="G525" i="3"/>
  <c r="K525" i="3" s="1"/>
  <c r="M525" i="3" s="1"/>
  <c r="O525" i="3" s="1"/>
  <c r="O526" i="3" s="1"/>
  <c r="O527" i="3" s="1"/>
  <c r="E527" i="3"/>
  <c r="D527" i="3"/>
  <c r="A528" i="3"/>
  <c r="B526" i="3" l="1"/>
  <c r="F527" i="3"/>
  <c r="B527" i="3" s="1"/>
  <c r="L525" i="3"/>
  <c r="N525" i="3" s="1"/>
  <c r="N526" i="3" s="1"/>
  <c r="N527" i="3" s="1"/>
  <c r="E528" i="3"/>
  <c r="I528" i="3"/>
  <c r="D528" i="3"/>
  <c r="A529" i="3"/>
  <c r="F528" i="3" l="1"/>
  <c r="B528" i="3" s="1"/>
  <c r="J528" i="3" s="1"/>
  <c r="G527" i="3"/>
  <c r="D529" i="3"/>
  <c r="E529" i="3"/>
  <c r="A530" i="3"/>
  <c r="I529" i="3"/>
  <c r="I527" i="3"/>
  <c r="L527" i="3" s="1"/>
  <c r="L529" i="3" s="1"/>
  <c r="G528" i="3" l="1"/>
  <c r="K528" i="3" s="1"/>
  <c r="M528" i="3" s="1"/>
  <c r="O528" i="3" s="1"/>
  <c r="O529" i="3" s="1"/>
  <c r="O530" i="3" s="1"/>
  <c r="F529" i="3"/>
  <c r="B529" i="3" s="1"/>
  <c r="E530" i="3"/>
  <c r="D530" i="3"/>
  <c r="F530" i="3" s="1"/>
  <c r="A531" i="3"/>
  <c r="L528" i="3" l="1"/>
  <c r="N528" i="3" s="1"/>
  <c r="N529" i="3" s="1"/>
  <c r="N530" i="3" s="1"/>
  <c r="G529" i="3"/>
  <c r="E531" i="3"/>
  <c r="D531" i="3"/>
  <c r="I531" i="3"/>
  <c r="A532" i="3"/>
  <c r="G530" i="3"/>
  <c r="B530" i="3"/>
  <c r="F531" i="3" l="1"/>
  <c r="B531" i="3" s="1"/>
  <c r="J531" i="3" s="1"/>
  <c r="D532" i="3"/>
  <c r="E532" i="3"/>
  <c r="A533" i="3"/>
  <c r="I532" i="3"/>
  <c r="I530" i="3"/>
  <c r="L530" i="3" s="1"/>
  <c r="L532" i="3" s="1"/>
  <c r="G531" i="3" l="1"/>
  <c r="K531" i="3" s="1"/>
  <c r="M531" i="3" s="1"/>
  <c r="O531" i="3" s="1"/>
  <c r="O532" i="3" s="1"/>
  <c r="O533" i="3" s="1"/>
  <c r="F532" i="3"/>
  <c r="G532" i="3" s="1"/>
  <c r="E533" i="3"/>
  <c r="D533" i="3"/>
  <c r="A534" i="3"/>
  <c r="L531" i="3" l="1"/>
  <c r="N531" i="3" s="1"/>
  <c r="N532" i="3" s="1"/>
  <c r="N533" i="3" s="1"/>
  <c r="F533" i="3"/>
  <c r="B533" i="3" s="1"/>
  <c r="B532" i="3"/>
  <c r="E534" i="3"/>
  <c r="D534" i="3"/>
  <c r="I534" i="3"/>
  <c r="A535" i="3"/>
  <c r="F534" i="3" l="1"/>
  <c r="G534" i="3" s="1"/>
  <c r="K534" i="3" s="1"/>
  <c r="M534" i="3" s="1"/>
  <c r="O534" i="3" s="1"/>
  <c r="O535" i="3" s="1"/>
  <c r="O536" i="3" s="1"/>
  <c r="G533" i="3"/>
  <c r="D535" i="3"/>
  <c r="E535" i="3"/>
  <c r="A536" i="3"/>
  <c r="I533" i="3"/>
  <c r="L533" i="3" s="1"/>
  <c r="L535" i="3" s="1"/>
  <c r="I535" i="3"/>
  <c r="B534" i="3" l="1"/>
  <c r="J534" i="3" s="1"/>
  <c r="F535" i="3"/>
  <c r="B535" i="3" s="1"/>
  <c r="E536" i="3"/>
  <c r="D536" i="3"/>
  <c r="F536" i="3" s="1"/>
  <c r="A537" i="3"/>
  <c r="L534" i="3"/>
  <c r="N534" i="3" s="1"/>
  <c r="N535" i="3" s="1"/>
  <c r="N536" i="3" s="1"/>
  <c r="G535" i="3" l="1"/>
  <c r="E537" i="3"/>
  <c r="I537" i="3"/>
  <c r="D537" i="3"/>
  <c r="A538" i="3"/>
  <c r="G536" i="3"/>
  <c r="B536" i="3"/>
  <c r="F537" i="3" l="1"/>
  <c r="B537" i="3" s="1"/>
  <c r="J537" i="3" s="1"/>
  <c r="E538" i="3"/>
  <c r="D538" i="3"/>
  <c r="A539" i="3"/>
  <c r="I538" i="3"/>
  <c r="I536" i="3"/>
  <c r="L536" i="3" s="1"/>
  <c r="L538" i="3" s="1"/>
  <c r="F538" i="3" l="1"/>
  <c r="B538" i="3" s="1"/>
  <c r="G537" i="3"/>
  <c r="K537" i="3" s="1"/>
  <c r="M537" i="3" s="1"/>
  <c r="O537" i="3" s="1"/>
  <c r="O538" i="3" s="1"/>
  <c r="O539" i="3" s="1"/>
  <c r="E539" i="3"/>
  <c r="D539" i="3"/>
  <c r="A540" i="3"/>
  <c r="F539" i="3" l="1"/>
  <c r="B539" i="3" s="1"/>
  <c r="G538" i="3"/>
  <c r="L537" i="3"/>
  <c r="N537" i="3" s="1"/>
  <c r="N538" i="3" s="1"/>
  <c r="N539" i="3" s="1"/>
  <c r="E540" i="3"/>
  <c r="D540" i="3"/>
  <c r="F540" i="3" s="1"/>
  <c r="I540" i="3"/>
  <c r="A541" i="3"/>
  <c r="G539" i="3" l="1"/>
  <c r="E541" i="3"/>
  <c r="D541" i="3"/>
  <c r="A542" i="3"/>
  <c r="I541" i="3"/>
  <c r="I539" i="3"/>
  <c r="L539" i="3" s="1"/>
  <c r="L541" i="3" s="1"/>
  <c r="B540" i="3"/>
  <c r="J540" i="3" s="1"/>
  <c r="G540" i="3"/>
  <c r="K540" i="3" s="1"/>
  <c r="M540" i="3" s="1"/>
  <c r="O540" i="3" s="1"/>
  <c r="O541" i="3" s="1"/>
  <c r="O542" i="3" s="1"/>
  <c r="F541" i="3" l="1"/>
  <c r="G541" i="3" s="1"/>
  <c r="E542" i="3"/>
  <c r="D542" i="3"/>
  <c r="F542" i="3" s="1"/>
  <c r="A543" i="3"/>
  <c r="L540" i="3"/>
  <c r="N540" i="3" s="1"/>
  <c r="N541" i="3" s="1"/>
  <c r="N542" i="3" s="1"/>
  <c r="B541" i="3" l="1"/>
  <c r="I543" i="3"/>
  <c r="E543" i="3"/>
  <c r="D543" i="3"/>
  <c r="F543" i="3" s="1"/>
  <c r="A544" i="3"/>
  <c r="G542" i="3"/>
  <c r="B542" i="3"/>
  <c r="E544" i="3" l="1"/>
  <c r="D544" i="3"/>
  <c r="F544" i="3" s="1"/>
  <c r="A545" i="3"/>
  <c r="B543" i="3"/>
  <c r="J543" i="3" s="1"/>
  <c r="G543" i="3"/>
  <c r="K543" i="3" s="1"/>
  <c r="M543" i="3" s="1"/>
  <c r="O543" i="3" s="1"/>
  <c r="O544" i="3" s="1"/>
  <c r="O545" i="3" s="1"/>
  <c r="I542" i="3"/>
  <c r="L542" i="3" s="1"/>
  <c r="L544" i="3" s="1"/>
  <c r="I544" i="3"/>
  <c r="L543" i="3" l="1"/>
  <c r="N543" i="3" s="1"/>
  <c r="N544" i="3" s="1"/>
  <c r="N545" i="3" s="1"/>
  <c r="E545" i="3"/>
  <c r="D545" i="3"/>
  <c r="F545" i="3" s="1"/>
  <c r="A546" i="3"/>
  <c r="G544" i="3"/>
  <c r="B544" i="3"/>
  <c r="B545" i="3" l="1"/>
  <c r="G545" i="3"/>
  <c r="E546" i="3"/>
  <c r="I546" i="3"/>
  <c r="D546" i="3"/>
  <c r="A547" i="3"/>
  <c r="F546" i="3" l="1"/>
  <c r="B546" i="3" s="1"/>
  <c r="J546" i="3" s="1"/>
  <c r="E547" i="3"/>
  <c r="D547" i="3"/>
  <c r="F547" i="3" s="1"/>
  <c r="A548" i="3"/>
  <c r="I547" i="3"/>
  <c r="I545" i="3"/>
  <c r="L545" i="3" s="1"/>
  <c r="L547" i="3" s="1"/>
  <c r="G546" i="3" l="1"/>
  <c r="K546" i="3" s="1"/>
  <c r="M546" i="3" s="1"/>
  <c r="O546" i="3" s="1"/>
  <c r="O547" i="3" s="1"/>
  <c r="O548" i="3" s="1"/>
  <c r="E548" i="3"/>
  <c r="D548" i="3"/>
  <c r="A549" i="3"/>
  <c r="B547" i="3"/>
  <c r="G547" i="3"/>
  <c r="F548" i="3" l="1"/>
  <c r="G548" i="3" s="1"/>
  <c r="L546" i="3"/>
  <c r="N546" i="3" s="1"/>
  <c r="N547" i="3" s="1"/>
  <c r="N548" i="3" s="1"/>
  <c r="E549" i="3"/>
  <c r="I549" i="3"/>
  <c r="D549" i="3"/>
  <c r="A550" i="3"/>
  <c r="F549" i="3" l="1"/>
  <c r="B549" i="3" s="1"/>
  <c r="J549" i="3" s="1"/>
  <c r="B548" i="3"/>
  <c r="E550" i="3"/>
  <c r="D550" i="3"/>
  <c r="F550" i="3" s="1"/>
  <c r="A551" i="3"/>
  <c r="I550" i="3"/>
  <c r="I548" i="3"/>
  <c r="L548" i="3" s="1"/>
  <c r="L550" i="3" s="1"/>
  <c r="G549" i="3" l="1"/>
  <c r="K549" i="3" s="1"/>
  <c r="M549" i="3" s="1"/>
  <c r="O549" i="3" s="1"/>
  <c r="O550" i="3" s="1"/>
  <c r="O551" i="3" s="1"/>
  <c r="E551" i="3"/>
  <c r="D551" i="3"/>
  <c r="A552" i="3"/>
  <c r="B550" i="3"/>
  <c r="G550" i="3"/>
  <c r="F551" i="3" l="1"/>
  <c r="G551" i="3" s="1"/>
  <c r="L549" i="3"/>
  <c r="N549" i="3" s="1"/>
  <c r="N550" i="3" s="1"/>
  <c r="N551" i="3" s="1"/>
  <c r="E552" i="3"/>
  <c r="I552" i="3"/>
  <c r="D552" i="3"/>
  <c r="F552" i="3" s="1"/>
  <c r="A553" i="3"/>
  <c r="B551" i="3" l="1"/>
  <c r="E553" i="3"/>
  <c r="D553" i="3"/>
  <c r="F553" i="3" s="1"/>
  <c r="A554" i="3"/>
  <c r="B552" i="3"/>
  <c r="J552" i="3" s="1"/>
  <c r="G552" i="3"/>
  <c r="K552" i="3" s="1"/>
  <c r="M552" i="3" s="1"/>
  <c r="O552" i="3" s="1"/>
  <c r="O553" i="3" s="1"/>
  <c r="O554" i="3" s="1"/>
  <c r="I553" i="3"/>
  <c r="I551" i="3"/>
  <c r="L551" i="3" s="1"/>
  <c r="L553" i="3" s="1"/>
  <c r="B553" i="3" l="1"/>
  <c r="G553" i="3"/>
  <c r="L552" i="3"/>
  <c r="N552" i="3" s="1"/>
  <c r="N553" i="3" s="1"/>
  <c r="N554" i="3" s="1"/>
  <c r="E554" i="3"/>
  <c r="D554" i="3"/>
  <c r="A555" i="3"/>
  <c r="F554" i="3" l="1"/>
  <c r="G554" i="3" s="1"/>
  <c r="E555" i="3"/>
  <c r="I555" i="3"/>
  <c r="D555" i="3"/>
  <c r="A556" i="3"/>
  <c r="F555" i="3" l="1"/>
  <c r="G555" i="3" s="1"/>
  <c r="K555" i="3" s="1"/>
  <c r="M555" i="3" s="1"/>
  <c r="O555" i="3" s="1"/>
  <c r="O556" i="3" s="1"/>
  <c r="O557" i="3" s="1"/>
  <c r="B554" i="3"/>
  <c r="E556" i="3"/>
  <c r="D556" i="3"/>
  <c r="A557" i="3"/>
  <c r="I556" i="3"/>
  <c r="I554" i="3"/>
  <c r="L554" i="3" s="1"/>
  <c r="L556" i="3" s="1"/>
  <c r="F556" i="3" l="1"/>
  <c r="B556" i="3" s="1"/>
  <c r="B555" i="3"/>
  <c r="J555" i="3" s="1"/>
  <c r="L555" i="3"/>
  <c r="N555" i="3" s="1"/>
  <c r="N556" i="3" s="1"/>
  <c r="N557" i="3" s="1"/>
  <c r="E557" i="3"/>
  <c r="D557" i="3"/>
  <c r="A558" i="3"/>
  <c r="F557" i="3" l="1"/>
  <c r="G557" i="3" s="1"/>
  <c r="G556" i="3"/>
  <c r="E558" i="3"/>
  <c r="I558" i="3"/>
  <c r="D558" i="3"/>
  <c r="A559" i="3"/>
  <c r="F558" i="3" l="1"/>
  <c r="G558" i="3" s="1"/>
  <c r="K558" i="3" s="1"/>
  <c r="M558" i="3" s="1"/>
  <c r="O558" i="3" s="1"/>
  <c r="O559" i="3" s="1"/>
  <c r="O560" i="3" s="1"/>
  <c r="B557" i="3"/>
  <c r="E559" i="3"/>
  <c r="D559" i="3"/>
  <c r="A560" i="3"/>
  <c r="I559" i="3"/>
  <c r="I557" i="3"/>
  <c r="L557" i="3" s="1"/>
  <c r="L559" i="3" s="1"/>
  <c r="F559" i="3" l="1"/>
  <c r="G559" i="3" s="1"/>
  <c r="B558" i="3"/>
  <c r="J558" i="3" s="1"/>
  <c r="L558" i="3"/>
  <c r="N558" i="3" s="1"/>
  <c r="N559" i="3" s="1"/>
  <c r="N560" i="3" s="1"/>
  <c r="E560" i="3"/>
  <c r="D560" i="3"/>
  <c r="F560" i="3" s="1"/>
  <c r="A561" i="3"/>
  <c r="B559" i="3" l="1"/>
  <c r="E561" i="3"/>
  <c r="I561" i="3"/>
  <c r="D561" i="3"/>
  <c r="F561" i="3" s="1"/>
  <c r="A562" i="3"/>
  <c r="G560" i="3"/>
  <c r="B560" i="3"/>
  <c r="E562" i="3" l="1"/>
  <c r="D562" i="3"/>
  <c r="F562" i="3" s="1"/>
  <c r="A563" i="3"/>
  <c r="B561" i="3"/>
  <c r="J561" i="3" s="1"/>
  <c r="G561" i="3"/>
  <c r="K561" i="3" s="1"/>
  <c r="M561" i="3" s="1"/>
  <c r="O561" i="3" s="1"/>
  <c r="O562" i="3" s="1"/>
  <c r="O563" i="3" s="1"/>
  <c r="I562" i="3"/>
  <c r="I560" i="3"/>
  <c r="L560" i="3" s="1"/>
  <c r="L562" i="3" s="1"/>
  <c r="L561" i="3" l="1"/>
  <c r="N561" i="3" s="1"/>
  <c r="N562" i="3" s="1"/>
  <c r="N563" i="3" s="1"/>
  <c r="D563" i="3"/>
  <c r="E563" i="3"/>
  <c r="A564" i="3"/>
  <c r="G562" i="3"/>
  <c r="B562" i="3"/>
  <c r="F563" i="3" l="1"/>
  <c r="B563" i="3" s="1"/>
  <c r="D564" i="3"/>
  <c r="E564" i="3"/>
  <c r="I564" i="3"/>
  <c r="A565" i="3"/>
  <c r="G563" i="3" l="1"/>
  <c r="F564" i="3"/>
  <c r="G564" i="3" s="1"/>
  <c r="K564" i="3" s="1"/>
  <c r="M564" i="3" s="1"/>
  <c r="O564" i="3" s="1"/>
  <c r="O565" i="3" s="1"/>
  <c r="O566" i="3" s="1"/>
  <c r="D565" i="3"/>
  <c r="E565" i="3"/>
  <c r="A566" i="3"/>
  <c r="I565" i="3"/>
  <c r="I563" i="3"/>
  <c r="L563" i="3" s="1"/>
  <c r="L565" i="3" s="1"/>
  <c r="F565" i="3" l="1"/>
  <c r="G565" i="3" s="1"/>
  <c r="B564" i="3"/>
  <c r="J564" i="3" s="1"/>
  <c r="L564" i="3"/>
  <c r="N564" i="3" s="1"/>
  <c r="N565" i="3" s="1"/>
  <c r="N566" i="3" s="1"/>
  <c r="E566" i="3"/>
  <c r="D566" i="3"/>
  <c r="F566" i="3" s="1"/>
  <c r="A567" i="3"/>
  <c r="B565" i="3" l="1"/>
  <c r="E567" i="3"/>
  <c r="D567" i="3"/>
  <c r="F567" i="3" s="1"/>
  <c r="I567" i="3"/>
  <c r="A568" i="3"/>
  <c r="G566" i="3"/>
  <c r="B566" i="3"/>
  <c r="E568" i="3" l="1"/>
  <c r="D568" i="3"/>
  <c r="A569" i="3"/>
  <c r="I568" i="3"/>
  <c r="I566" i="3"/>
  <c r="L566" i="3" s="1"/>
  <c r="L568" i="3" s="1"/>
  <c r="B567" i="3"/>
  <c r="J567" i="3" s="1"/>
  <c r="G567" i="3"/>
  <c r="K567" i="3" s="1"/>
  <c r="M567" i="3" s="1"/>
  <c r="O567" i="3" s="1"/>
  <c r="O568" i="3" s="1"/>
  <c r="O569" i="3" s="1"/>
  <c r="F568" i="3" l="1"/>
  <c r="G568" i="3" s="1"/>
  <c r="D569" i="3"/>
  <c r="E569" i="3"/>
  <c r="A570" i="3"/>
  <c r="L567" i="3"/>
  <c r="N567" i="3" s="1"/>
  <c r="N568" i="3" s="1"/>
  <c r="N569" i="3" s="1"/>
  <c r="F569" i="3" l="1"/>
  <c r="B569" i="3" s="1"/>
  <c r="B568" i="3"/>
  <c r="I570" i="3"/>
  <c r="E570" i="3"/>
  <c r="D570" i="3"/>
  <c r="A571" i="3"/>
  <c r="F570" i="3" l="1"/>
  <c r="B570" i="3" s="1"/>
  <c r="J570" i="3" s="1"/>
  <c r="G569" i="3"/>
  <c r="D571" i="3"/>
  <c r="E571" i="3"/>
  <c r="A572" i="3"/>
  <c r="I569" i="3"/>
  <c r="L569" i="3" s="1"/>
  <c r="L571" i="3" s="1"/>
  <c r="I571" i="3"/>
  <c r="G570" i="3" l="1"/>
  <c r="K570" i="3" s="1"/>
  <c r="M570" i="3" s="1"/>
  <c r="O570" i="3" s="1"/>
  <c r="O571" i="3" s="1"/>
  <c r="O572" i="3" s="1"/>
  <c r="F571" i="3"/>
  <c r="G571" i="3" s="1"/>
  <c r="E572" i="3"/>
  <c r="D572" i="3"/>
  <c r="A573" i="3"/>
  <c r="F572" i="3" l="1"/>
  <c r="B572" i="3" s="1"/>
  <c r="L570" i="3"/>
  <c r="N570" i="3" s="1"/>
  <c r="N571" i="3" s="1"/>
  <c r="N572" i="3" s="1"/>
  <c r="B571" i="3"/>
  <c r="E573" i="3"/>
  <c r="D573" i="3"/>
  <c r="F573" i="3" s="1"/>
  <c r="I573" i="3"/>
  <c r="A574" i="3"/>
  <c r="G572" i="3" l="1"/>
  <c r="E574" i="3"/>
  <c r="D574" i="3"/>
  <c r="A575" i="3"/>
  <c r="I574" i="3"/>
  <c r="I572" i="3"/>
  <c r="L572" i="3" s="1"/>
  <c r="L574" i="3" s="1"/>
  <c r="B573" i="3"/>
  <c r="J573" i="3" s="1"/>
  <c r="G573" i="3"/>
  <c r="K573" i="3" s="1"/>
  <c r="M573" i="3" s="1"/>
  <c r="O573" i="3" s="1"/>
  <c r="O574" i="3" s="1"/>
  <c r="O575" i="3" s="1"/>
  <c r="F574" i="3" l="1"/>
  <c r="G574" i="3" s="1"/>
  <c r="E575" i="3"/>
  <c r="D575" i="3"/>
  <c r="A576" i="3"/>
  <c r="L573" i="3"/>
  <c r="N573" i="3" s="1"/>
  <c r="N574" i="3" s="1"/>
  <c r="N575" i="3" s="1"/>
  <c r="B574" i="3" l="1"/>
  <c r="F575" i="3"/>
  <c r="B575" i="3" s="1"/>
  <c r="I576" i="3"/>
  <c r="E576" i="3"/>
  <c r="D576" i="3"/>
  <c r="F576" i="3" s="1"/>
  <c r="A577" i="3"/>
  <c r="G575" i="3" l="1"/>
  <c r="E577" i="3"/>
  <c r="D577" i="3"/>
  <c r="A578" i="3"/>
  <c r="B576" i="3"/>
  <c r="J576" i="3" s="1"/>
  <c r="G576" i="3"/>
  <c r="K576" i="3" s="1"/>
  <c r="M576" i="3" s="1"/>
  <c r="O576" i="3" s="1"/>
  <c r="O577" i="3" s="1"/>
  <c r="O578" i="3" s="1"/>
  <c r="I577" i="3"/>
  <c r="I575" i="3"/>
  <c r="L575" i="3" s="1"/>
  <c r="L577" i="3" s="1"/>
  <c r="F577" i="3" l="1"/>
  <c r="G577" i="3" s="1"/>
  <c r="L576" i="3"/>
  <c r="N576" i="3" s="1"/>
  <c r="N577" i="3" s="1"/>
  <c r="N578" i="3" s="1"/>
  <c r="E578" i="3"/>
  <c r="D578" i="3"/>
  <c r="F578" i="3" s="1"/>
  <c r="A579" i="3"/>
  <c r="B577" i="3" l="1"/>
  <c r="E579" i="3"/>
  <c r="D579" i="3"/>
  <c r="F579" i="3" s="1"/>
  <c r="I579" i="3"/>
  <c r="A580" i="3"/>
  <c r="G578" i="3"/>
  <c r="B578" i="3"/>
  <c r="E580" i="3" l="1"/>
  <c r="D580" i="3"/>
  <c r="A581" i="3"/>
  <c r="I580" i="3"/>
  <c r="I578" i="3"/>
  <c r="L578" i="3" s="1"/>
  <c r="L580" i="3" s="1"/>
  <c r="B579" i="3"/>
  <c r="J579" i="3" s="1"/>
  <c r="G579" i="3"/>
  <c r="K579" i="3" s="1"/>
  <c r="M579" i="3" s="1"/>
  <c r="O579" i="3" s="1"/>
  <c r="O580" i="3" s="1"/>
  <c r="O581" i="3" s="1"/>
  <c r="F580" i="3" l="1"/>
  <c r="B580" i="3" s="1"/>
  <c r="E581" i="3"/>
  <c r="D581" i="3"/>
  <c r="A582" i="3"/>
  <c r="L579" i="3"/>
  <c r="N579" i="3" s="1"/>
  <c r="N580" i="3" s="1"/>
  <c r="N581" i="3" s="1"/>
  <c r="F581" i="3" l="1"/>
  <c r="G581" i="3" s="1"/>
  <c r="G580" i="3"/>
  <c r="I582" i="3"/>
  <c r="D582" i="3"/>
  <c r="E582" i="3"/>
  <c r="A583" i="3"/>
  <c r="B581" i="3" l="1"/>
  <c r="F582" i="3"/>
  <c r="B582" i="3" s="1"/>
  <c r="J582" i="3" s="1"/>
  <c r="D583" i="3"/>
  <c r="E583" i="3"/>
  <c r="A584" i="3"/>
  <c r="I581" i="3"/>
  <c r="L581" i="3" s="1"/>
  <c r="L583" i="3" s="1"/>
  <c r="I583" i="3"/>
  <c r="F583" i="3" l="1"/>
  <c r="G583" i="3" s="1"/>
  <c r="G582" i="3"/>
  <c r="K582" i="3" s="1"/>
  <c r="M582" i="3" s="1"/>
  <c r="O582" i="3" s="1"/>
  <c r="O583" i="3" s="1"/>
  <c r="O584" i="3" s="1"/>
  <c r="E584" i="3"/>
  <c r="D584" i="3"/>
  <c r="A585" i="3"/>
  <c r="F584" i="3" l="1"/>
  <c r="G584" i="3" s="1"/>
  <c r="B583" i="3"/>
  <c r="L582" i="3"/>
  <c r="N582" i="3" s="1"/>
  <c r="N583" i="3" s="1"/>
  <c r="N584" i="3" s="1"/>
  <c r="E585" i="3"/>
  <c r="D585" i="3"/>
  <c r="F585" i="3" s="1"/>
  <c r="I585" i="3"/>
  <c r="A586" i="3"/>
  <c r="B584" i="3" l="1"/>
  <c r="E586" i="3"/>
  <c r="D586" i="3"/>
  <c r="A587" i="3"/>
  <c r="I586" i="3"/>
  <c r="I584" i="3"/>
  <c r="L584" i="3" s="1"/>
  <c r="L586" i="3" s="1"/>
  <c r="B585" i="3"/>
  <c r="J585" i="3" s="1"/>
  <c r="G585" i="3"/>
  <c r="K585" i="3" s="1"/>
  <c r="M585" i="3" s="1"/>
  <c r="O585" i="3" s="1"/>
  <c r="O586" i="3" s="1"/>
  <c r="O587" i="3" s="1"/>
  <c r="F586" i="3" l="1"/>
  <c r="G586" i="3" s="1"/>
  <c r="D587" i="3"/>
  <c r="E587" i="3"/>
  <c r="A588" i="3"/>
  <c r="L585" i="3"/>
  <c r="N585" i="3" s="1"/>
  <c r="N586" i="3" s="1"/>
  <c r="N587" i="3" s="1"/>
  <c r="B586" i="3" l="1"/>
  <c r="F587" i="3"/>
  <c r="G587" i="3" s="1"/>
  <c r="D588" i="3"/>
  <c r="I588" i="3"/>
  <c r="E588" i="3"/>
  <c r="A589" i="3"/>
  <c r="B587" i="3" l="1"/>
  <c r="F588" i="3"/>
  <c r="B588" i="3" s="1"/>
  <c r="J588" i="3" s="1"/>
  <c r="E589" i="3"/>
  <c r="D589" i="3"/>
  <c r="F589" i="3" s="1"/>
  <c r="A590" i="3"/>
  <c r="I589" i="3"/>
  <c r="I587" i="3"/>
  <c r="L587" i="3" s="1"/>
  <c r="L589" i="3" s="1"/>
  <c r="G588" i="3" l="1"/>
  <c r="K588" i="3" s="1"/>
  <c r="M588" i="3" s="1"/>
  <c r="O588" i="3" s="1"/>
  <c r="O589" i="3" s="1"/>
  <c r="O590" i="3" s="1"/>
  <c r="E590" i="3"/>
  <c r="D590" i="3"/>
  <c r="F590" i="3" s="1"/>
  <c r="A591" i="3"/>
  <c r="B589" i="3"/>
  <c r="G589" i="3"/>
  <c r="L588" i="3" l="1"/>
  <c r="N588" i="3" s="1"/>
  <c r="N589" i="3" s="1"/>
  <c r="N590" i="3" s="1"/>
  <c r="E591" i="3"/>
  <c r="I591" i="3"/>
  <c r="D591" i="3"/>
  <c r="F591" i="3" s="1"/>
  <c r="A592" i="3"/>
  <c r="B590" i="3"/>
  <c r="G590" i="3"/>
  <c r="D592" i="3" l="1"/>
  <c r="E592" i="3"/>
  <c r="A593" i="3"/>
  <c r="B591" i="3"/>
  <c r="J591" i="3" s="1"/>
  <c r="G591" i="3"/>
  <c r="K591" i="3" s="1"/>
  <c r="M591" i="3" s="1"/>
  <c r="O591" i="3" s="1"/>
  <c r="O592" i="3" s="1"/>
  <c r="O593" i="3" s="1"/>
  <c r="I592" i="3"/>
  <c r="I590" i="3"/>
  <c r="L590" i="3" s="1"/>
  <c r="L592" i="3" s="1"/>
  <c r="F592" i="3" l="1"/>
  <c r="B592" i="3" s="1"/>
  <c r="E593" i="3"/>
  <c r="D593" i="3"/>
  <c r="F593" i="3" s="1"/>
  <c r="A594" i="3"/>
  <c r="L591" i="3"/>
  <c r="N591" i="3" s="1"/>
  <c r="N592" i="3" s="1"/>
  <c r="N593" i="3" s="1"/>
  <c r="G592" i="3" l="1"/>
  <c r="I594" i="3"/>
  <c r="E594" i="3"/>
  <c r="D594" i="3"/>
  <c r="F594" i="3" s="1"/>
  <c r="A595" i="3"/>
  <c r="B593" i="3"/>
  <c r="G593" i="3"/>
  <c r="E595" i="3" l="1"/>
  <c r="D595" i="3"/>
  <c r="A596" i="3"/>
  <c r="B594" i="3"/>
  <c r="J594" i="3" s="1"/>
  <c r="G594" i="3"/>
  <c r="K594" i="3" s="1"/>
  <c r="M594" i="3" s="1"/>
  <c r="O594" i="3" s="1"/>
  <c r="O595" i="3" s="1"/>
  <c r="O596" i="3" s="1"/>
  <c r="I593" i="3"/>
  <c r="L593" i="3" s="1"/>
  <c r="L595" i="3" s="1"/>
  <c r="I595" i="3"/>
  <c r="F595" i="3" l="1"/>
  <c r="B595" i="3" s="1"/>
  <c r="L594" i="3"/>
  <c r="N594" i="3" s="1"/>
  <c r="N595" i="3" s="1"/>
  <c r="N596" i="3" s="1"/>
  <c r="E596" i="3"/>
  <c r="D596" i="3"/>
  <c r="A597" i="3"/>
  <c r="F596" i="3" l="1"/>
  <c r="G596" i="3" s="1"/>
  <c r="G595" i="3"/>
  <c r="I597" i="3"/>
  <c r="E597" i="3"/>
  <c r="D597" i="3"/>
  <c r="F597" i="3" s="1"/>
  <c r="A598" i="3"/>
  <c r="B596" i="3" l="1"/>
  <c r="E598" i="3"/>
  <c r="D598" i="3"/>
  <c r="F598" i="3" s="1"/>
  <c r="A599" i="3"/>
  <c r="B597" i="3"/>
  <c r="J597" i="3" s="1"/>
  <c r="G597" i="3"/>
  <c r="K597" i="3" s="1"/>
  <c r="M597" i="3" s="1"/>
  <c r="O597" i="3" s="1"/>
  <c r="O598" i="3" s="1"/>
  <c r="O599" i="3" s="1"/>
  <c r="I598" i="3"/>
  <c r="I596" i="3"/>
  <c r="L596" i="3" s="1"/>
  <c r="L598" i="3" s="1"/>
  <c r="L597" i="3" l="1"/>
  <c r="N597" i="3" s="1"/>
  <c r="N598" i="3" s="1"/>
  <c r="N599" i="3" s="1"/>
  <c r="E599" i="3"/>
  <c r="D599" i="3"/>
  <c r="F599" i="3" s="1"/>
  <c r="A600" i="3"/>
  <c r="B598" i="3"/>
  <c r="G598" i="3"/>
  <c r="E600" i="3" l="1"/>
  <c r="I600" i="3"/>
  <c r="D600" i="3"/>
  <c r="F600" i="3" s="1"/>
  <c r="A601" i="3"/>
  <c r="B599" i="3"/>
  <c r="G599" i="3"/>
  <c r="E601" i="3" l="1"/>
  <c r="D601" i="3"/>
  <c r="F601" i="3" s="1"/>
  <c r="A602" i="3"/>
  <c r="B600" i="3"/>
  <c r="J600" i="3" s="1"/>
  <c r="G600" i="3"/>
  <c r="K600" i="3" s="1"/>
  <c r="M600" i="3" s="1"/>
  <c r="O600" i="3" s="1"/>
  <c r="O601" i="3" s="1"/>
  <c r="O602" i="3" s="1"/>
  <c r="I601" i="3"/>
  <c r="I599" i="3"/>
  <c r="L599" i="3" s="1"/>
  <c r="L601" i="3" s="1"/>
  <c r="L600" i="3" l="1"/>
  <c r="N600" i="3" s="1"/>
  <c r="N601" i="3" s="1"/>
  <c r="N602" i="3" s="1"/>
  <c r="D602" i="3"/>
  <c r="E602" i="3"/>
  <c r="A603" i="3"/>
  <c r="G601" i="3"/>
  <c r="B601" i="3"/>
  <c r="F602" i="3" l="1"/>
  <c r="G602" i="3" s="1"/>
  <c r="E603" i="3"/>
  <c r="I603" i="3"/>
  <c r="D603" i="3"/>
  <c r="A604" i="3"/>
  <c r="F603" i="3" l="1"/>
  <c r="B603" i="3" s="1"/>
  <c r="J603" i="3" s="1"/>
  <c r="B602" i="3"/>
  <c r="E604" i="3"/>
  <c r="D604" i="3"/>
  <c r="F604" i="3" s="1"/>
  <c r="A605" i="3"/>
  <c r="I602" i="3"/>
  <c r="L602" i="3" s="1"/>
  <c r="L604" i="3" s="1"/>
  <c r="I604" i="3"/>
  <c r="G603" i="3" l="1"/>
  <c r="K603" i="3" s="1"/>
  <c r="M603" i="3" s="1"/>
  <c r="O603" i="3" s="1"/>
  <c r="O604" i="3" s="1"/>
  <c r="O605" i="3" s="1"/>
  <c r="B604" i="3"/>
  <c r="G604" i="3"/>
  <c r="E605" i="3"/>
  <c r="D605" i="3"/>
  <c r="F605" i="3" s="1"/>
  <c r="A606" i="3"/>
  <c r="L603" i="3" l="1"/>
  <c r="N603" i="3" s="1"/>
  <c r="N604" i="3" s="1"/>
  <c r="N605" i="3" s="1"/>
  <c r="B605" i="3"/>
  <c r="G605" i="3"/>
  <c r="I606" i="3"/>
  <c r="E606" i="3"/>
  <c r="D606" i="3"/>
  <c r="A607" i="3"/>
  <c r="F606" i="3" l="1"/>
  <c r="B606" i="3" s="1"/>
  <c r="J606" i="3" s="1"/>
  <c r="E607" i="3"/>
  <c r="D607" i="3"/>
  <c r="A608" i="3"/>
  <c r="I607" i="3"/>
  <c r="I605" i="3"/>
  <c r="L605" i="3" s="1"/>
  <c r="L607" i="3" s="1"/>
  <c r="G606" i="3" l="1"/>
  <c r="K606" i="3" s="1"/>
  <c r="M606" i="3" s="1"/>
  <c r="O606" i="3" s="1"/>
  <c r="O607" i="3" s="1"/>
  <c r="O608" i="3" s="1"/>
  <c r="F607" i="3"/>
  <c r="G607" i="3" s="1"/>
  <c r="E608" i="3"/>
  <c r="D608" i="3"/>
  <c r="A609" i="3"/>
  <c r="F608" i="3" l="1"/>
  <c r="B608" i="3" s="1"/>
  <c r="B607" i="3"/>
  <c r="L606" i="3"/>
  <c r="N606" i="3" s="1"/>
  <c r="N607" i="3" s="1"/>
  <c r="N608" i="3" s="1"/>
  <c r="E609" i="3"/>
  <c r="I609" i="3"/>
  <c r="D609" i="3"/>
  <c r="A610" i="3"/>
  <c r="F609" i="3" l="1"/>
  <c r="B609" i="3" s="1"/>
  <c r="J609" i="3" s="1"/>
  <c r="G608" i="3"/>
  <c r="E610" i="3"/>
  <c r="D610" i="3"/>
  <c r="A611" i="3"/>
  <c r="I610" i="3"/>
  <c r="I608" i="3"/>
  <c r="L608" i="3" s="1"/>
  <c r="L610" i="3" s="1"/>
  <c r="F610" i="3" l="1"/>
  <c r="G610" i="3" s="1"/>
  <c r="G609" i="3"/>
  <c r="K609" i="3" s="1"/>
  <c r="M609" i="3" s="1"/>
  <c r="O609" i="3" s="1"/>
  <c r="O610" i="3" s="1"/>
  <c r="O611" i="3" s="1"/>
  <c r="E611" i="3"/>
  <c r="D611" i="3"/>
  <c r="A612" i="3"/>
  <c r="F611" i="3" l="1"/>
  <c r="G611" i="3" s="1"/>
  <c r="B610" i="3"/>
  <c r="L609" i="3"/>
  <c r="N609" i="3" s="1"/>
  <c r="N610" i="3" s="1"/>
  <c r="N611" i="3" s="1"/>
  <c r="E612" i="3"/>
  <c r="I612" i="3"/>
  <c r="D612" i="3"/>
  <c r="A613" i="3"/>
  <c r="F612" i="3" l="1"/>
  <c r="G612" i="3" s="1"/>
  <c r="K612" i="3" s="1"/>
  <c r="M612" i="3" s="1"/>
  <c r="O612" i="3" s="1"/>
  <c r="O613" i="3" s="1"/>
  <c r="O614" i="3" s="1"/>
  <c r="B611" i="3"/>
  <c r="D613" i="3"/>
  <c r="E613" i="3"/>
  <c r="A614" i="3"/>
  <c r="I613" i="3"/>
  <c r="I611" i="3"/>
  <c r="L611" i="3" s="1"/>
  <c r="L613" i="3" s="1"/>
  <c r="B612" i="3" l="1"/>
  <c r="J612" i="3" s="1"/>
  <c r="F613" i="3"/>
  <c r="G613" i="3" s="1"/>
  <c r="L612" i="3"/>
  <c r="N612" i="3" s="1"/>
  <c r="N613" i="3" s="1"/>
  <c r="N614" i="3" s="1"/>
  <c r="E614" i="3"/>
  <c r="D614" i="3"/>
  <c r="A615" i="3"/>
  <c r="B613" i="3" l="1"/>
  <c r="F614" i="3"/>
  <c r="G614" i="3" s="1"/>
  <c r="E615" i="3"/>
  <c r="I615" i="3"/>
  <c r="D615" i="3"/>
  <c r="A616" i="3"/>
  <c r="F615" i="3" l="1"/>
  <c r="B615" i="3" s="1"/>
  <c r="J615" i="3" s="1"/>
  <c r="B614" i="3"/>
  <c r="E616" i="3"/>
  <c r="D616" i="3"/>
  <c r="A617" i="3"/>
  <c r="I616" i="3"/>
  <c r="I614" i="3"/>
  <c r="L614" i="3" s="1"/>
  <c r="L616" i="3" s="1"/>
  <c r="F616" i="3" l="1"/>
  <c r="G616" i="3" s="1"/>
  <c r="G615" i="3"/>
  <c r="K615" i="3" s="1"/>
  <c r="M615" i="3" s="1"/>
  <c r="O615" i="3" s="1"/>
  <c r="O616" i="3" s="1"/>
  <c r="O617" i="3" s="1"/>
  <c r="D617" i="3"/>
  <c r="E617" i="3"/>
  <c r="A618" i="3"/>
  <c r="B616" i="3" l="1"/>
  <c r="L615" i="3"/>
  <c r="N615" i="3" s="1"/>
  <c r="N616" i="3" s="1"/>
  <c r="N617" i="3" s="1"/>
  <c r="F617" i="3"/>
  <c r="G617" i="3" s="1"/>
  <c r="E618" i="3"/>
  <c r="D618" i="3"/>
  <c r="I618" i="3"/>
  <c r="A619" i="3"/>
  <c r="B617" i="3" l="1"/>
  <c r="F618" i="3"/>
  <c r="B618" i="3" s="1"/>
  <c r="J618" i="3" s="1"/>
  <c r="D619" i="3"/>
  <c r="E619" i="3"/>
  <c r="A620" i="3"/>
  <c r="I619" i="3"/>
  <c r="I617" i="3"/>
  <c r="L617" i="3" s="1"/>
  <c r="L619" i="3" s="1"/>
  <c r="F619" i="3" l="1"/>
  <c r="B619" i="3" s="1"/>
  <c r="G618" i="3"/>
  <c r="K618" i="3" s="1"/>
  <c r="M618" i="3" s="1"/>
  <c r="O618" i="3" s="1"/>
  <c r="O619" i="3" s="1"/>
  <c r="O620" i="3" s="1"/>
  <c r="E620" i="3"/>
  <c r="D620" i="3"/>
  <c r="A621" i="3"/>
  <c r="F620" i="3" l="1"/>
  <c r="G620" i="3" s="1"/>
  <c r="L618" i="3"/>
  <c r="N618" i="3" s="1"/>
  <c r="N619" i="3" s="1"/>
  <c r="N620" i="3" s="1"/>
  <c r="G619" i="3"/>
  <c r="E621" i="3"/>
  <c r="I621" i="3"/>
  <c r="D621" i="3"/>
  <c r="A622" i="3"/>
  <c r="B620" i="3" l="1"/>
  <c r="F621" i="3"/>
  <c r="G621" i="3" s="1"/>
  <c r="K621" i="3" s="1"/>
  <c r="M621" i="3" s="1"/>
  <c r="O621" i="3" s="1"/>
  <c r="O622" i="3" s="1"/>
  <c r="O623" i="3" s="1"/>
  <c r="E622" i="3"/>
  <c r="D622" i="3"/>
  <c r="F622" i="3" s="1"/>
  <c r="A623" i="3"/>
  <c r="I622" i="3"/>
  <c r="I620" i="3"/>
  <c r="L620" i="3" s="1"/>
  <c r="L622" i="3" s="1"/>
  <c r="B621" i="3" l="1"/>
  <c r="J621" i="3" s="1"/>
  <c r="L621" i="3"/>
  <c r="N621" i="3" s="1"/>
  <c r="N622" i="3" s="1"/>
  <c r="N623" i="3" s="1"/>
  <c r="E623" i="3"/>
  <c r="D623" i="3"/>
  <c r="F623" i="3" s="1"/>
  <c r="A624" i="3"/>
  <c r="G622" i="3"/>
  <c r="B622" i="3"/>
  <c r="E624" i="3" l="1"/>
  <c r="I624" i="3"/>
  <c r="D624" i="3"/>
  <c r="F624" i="3" s="1"/>
  <c r="A625" i="3"/>
  <c r="B623" i="3"/>
  <c r="G623" i="3"/>
  <c r="E625" i="3" l="1"/>
  <c r="D625" i="3"/>
  <c r="A626" i="3"/>
  <c r="B624" i="3"/>
  <c r="J624" i="3" s="1"/>
  <c r="G624" i="3"/>
  <c r="K624" i="3" s="1"/>
  <c r="M624" i="3" s="1"/>
  <c r="O624" i="3" s="1"/>
  <c r="O625" i="3" s="1"/>
  <c r="O626" i="3" s="1"/>
  <c r="I625" i="3"/>
  <c r="I623" i="3"/>
  <c r="L623" i="3" s="1"/>
  <c r="L625" i="3" s="1"/>
  <c r="F625" i="3" l="1"/>
  <c r="G625" i="3" s="1"/>
  <c r="L624" i="3"/>
  <c r="N624" i="3" s="1"/>
  <c r="N625" i="3" s="1"/>
  <c r="N626" i="3" s="1"/>
  <c r="D626" i="3"/>
  <c r="E626" i="3"/>
  <c r="A627" i="3"/>
  <c r="B625" i="3" l="1"/>
  <c r="F626" i="3"/>
  <c r="B626" i="3" s="1"/>
  <c r="E627" i="3"/>
  <c r="I627" i="3"/>
  <c r="D627" i="3"/>
  <c r="A628" i="3"/>
  <c r="F627" i="3" l="1"/>
  <c r="B627" i="3" s="1"/>
  <c r="J627" i="3" s="1"/>
  <c r="G626" i="3"/>
  <c r="E628" i="3"/>
  <c r="D628" i="3"/>
  <c r="A629" i="3"/>
  <c r="I628" i="3"/>
  <c r="I626" i="3"/>
  <c r="L626" i="3" s="1"/>
  <c r="L628" i="3" s="1"/>
  <c r="G627" i="3" l="1"/>
  <c r="K627" i="3" s="1"/>
  <c r="M627" i="3" s="1"/>
  <c r="O627" i="3" s="1"/>
  <c r="O628" i="3" s="1"/>
  <c r="O629" i="3" s="1"/>
  <c r="F628" i="3"/>
  <c r="B628" i="3" s="1"/>
  <c r="E629" i="3"/>
  <c r="D629" i="3"/>
  <c r="F629" i="3" s="1"/>
  <c r="A630" i="3"/>
  <c r="L627" i="3" l="1"/>
  <c r="N627" i="3" s="1"/>
  <c r="N628" i="3" s="1"/>
  <c r="N629" i="3" s="1"/>
  <c r="G628" i="3"/>
  <c r="E630" i="3"/>
  <c r="I630" i="3"/>
  <c r="D630" i="3"/>
  <c r="A631" i="3"/>
  <c r="G629" i="3"/>
  <c r="B629" i="3"/>
  <c r="F630" i="3" l="1"/>
  <c r="G630" i="3" s="1"/>
  <c r="K630" i="3" s="1"/>
  <c r="M630" i="3" s="1"/>
  <c r="O630" i="3" s="1"/>
  <c r="O631" i="3" s="1"/>
  <c r="O632" i="3" s="1"/>
  <c r="E631" i="3"/>
  <c r="D631" i="3"/>
  <c r="A632" i="3"/>
  <c r="I631" i="3"/>
  <c r="I629" i="3"/>
  <c r="L629" i="3" s="1"/>
  <c r="L631" i="3" s="1"/>
  <c r="F631" i="3" l="1"/>
  <c r="G631" i="3" s="1"/>
  <c r="B630" i="3"/>
  <c r="J630" i="3" s="1"/>
  <c r="L630" i="3"/>
  <c r="N630" i="3" s="1"/>
  <c r="N631" i="3" s="1"/>
  <c r="N632" i="3" s="1"/>
  <c r="E632" i="3"/>
  <c r="D632" i="3"/>
  <c r="A633" i="3"/>
  <c r="B631" i="3" l="1"/>
  <c r="F632" i="3"/>
  <c r="B632" i="3" s="1"/>
  <c r="E633" i="3"/>
  <c r="I633" i="3"/>
  <c r="D633" i="3"/>
  <c r="A634" i="3"/>
  <c r="F633" i="3" l="1"/>
  <c r="B633" i="3" s="1"/>
  <c r="J633" i="3" s="1"/>
  <c r="G632" i="3"/>
  <c r="I634" i="3"/>
  <c r="I632" i="3"/>
  <c r="L632" i="3" s="1"/>
  <c r="L634" i="3" s="1"/>
  <c r="E634" i="3"/>
  <c r="D634" i="3"/>
  <c r="A635" i="3"/>
  <c r="F634" i="3" l="1"/>
  <c r="B634" i="3" s="1"/>
  <c r="G633" i="3"/>
  <c r="K633" i="3" s="1"/>
  <c r="M633" i="3" s="1"/>
  <c r="O633" i="3" s="1"/>
  <c r="O634" i="3" s="1"/>
  <c r="O635" i="3" s="1"/>
  <c r="D635" i="3"/>
  <c r="E635" i="3"/>
  <c r="A636" i="3"/>
  <c r="G634" i="3" l="1"/>
  <c r="F635" i="3"/>
  <c r="G635" i="3" s="1"/>
  <c r="L633" i="3"/>
  <c r="N633" i="3" s="1"/>
  <c r="N634" i="3" s="1"/>
  <c r="N635" i="3" s="1"/>
  <c r="E636" i="3"/>
  <c r="D636" i="3"/>
  <c r="I636" i="3"/>
  <c r="A637" i="3"/>
  <c r="F636" i="3" l="1"/>
  <c r="B636" i="3" s="1"/>
  <c r="J636" i="3" s="1"/>
  <c r="B635" i="3"/>
  <c r="E637" i="3"/>
  <c r="D637" i="3"/>
  <c r="A638" i="3"/>
  <c r="I637" i="3"/>
  <c r="I635" i="3"/>
  <c r="L635" i="3" s="1"/>
  <c r="L637" i="3" s="1"/>
  <c r="G636" i="3" l="1"/>
  <c r="K636" i="3" s="1"/>
  <c r="M636" i="3" s="1"/>
  <c r="O636" i="3" s="1"/>
  <c r="O637" i="3" s="1"/>
  <c r="O638" i="3" s="1"/>
  <c r="F637" i="3"/>
  <c r="G637" i="3" s="1"/>
  <c r="E638" i="3"/>
  <c r="D638" i="3"/>
  <c r="A639" i="3"/>
  <c r="F638" i="3" l="1"/>
  <c r="B638" i="3" s="1"/>
  <c r="L636" i="3"/>
  <c r="N636" i="3" s="1"/>
  <c r="N637" i="3" s="1"/>
  <c r="N638" i="3" s="1"/>
  <c r="B637" i="3"/>
  <c r="E639" i="3"/>
  <c r="I639" i="3"/>
  <c r="D639" i="3"/>
  <c r="A640" i="3"/>
  <c r="F639" i="3" l="1"/>
  <c r="B639" i="3" s="1"/>
  <c r="J639" i="3" s="1"/>
  <c r="G638" i="3"/>
  <c r="E640" i="3"/>
  <c r="D640" i="3"/>
  <c r="A641" i="3"/>
  <c r="I640" i="3"/>
  <c r="I638" i="3"/>
  <c r="L638" i="3" s="1"/>
  <c r="L640" i="3" s="1"/>
  <c r="F640" i="3" l="1"/>
  <c r="B640" i="3" s="1"/>
  <c r="G639" i="3"/>
  <c r="K639" i="3" s="1"/>
  <c r="M639" i="3" s="1"/>
  <c r="O639" i="3" s="1"/>
  <c r="O640" i="3" s="1"/>
  <c r="O641" i="3" s="1"/>
  <c r="D641" i="3"/>
  <c r="E641" i="3"/>
  <c r="A642" i="3"/>
  <c r="G640" i="3" l="1"/>
  <c r="L639" i="3"/>
  <c r="N639" i="3" s="1"/>
  <c r="N640" i="3" s="1"/>
  <c r="N641" i="3" s="1"/>
  <c r="F641" i="3"/>
  <c r="B641" i="3" s="1"/>
  <c r="E642" i="3"/>
  <c r="I642" i="3"/>
  <c r="D642" i="3"/>
  <c r="A643" i="3"/>
  <c r="F642" i="3" l="1"/>
  <c r="B642" i="3" s="1"/>
  <c r="J642" i="3" s="1"/>
  <c r="G641" i="3"/>
  <c r="E643" i="3"/>
  <c r="D643" i="3"/>
  <c r="A644" i="3"/>
  <c r="I643" i="3"/>
  <c r="I641" i="3"/>
  <c r="L641" i="3" s="1"/>
  <c r="L643" i="3" s="1"/>
  <c r="G642" i="3" l="1"/>
  <c r="K642" i="3" s="1"/>
  <c r="M642" i="3" s="1"/>
  <c r="O642" i="3" s="1"/>
  <c r="O643" i="3" s="1"/>
  <c r="O644" i="3" s="1"/>
  <c r="F643" i="3"/>
  <c r="G643" i="3" s="1"/>
  <c r="E644" i="3"/>
  <c r="D644" i="3"/>
  <c r="F644" i="3" s="1"/>
  <c r="A645" i="3"/>
  <c r="L642" i="3" l="1"/>
  <c r="N642" i="3" s="1"/>
  <c r="N643" i="3" s="1"/>
  <c r="N644" i="3" s="1"/>
  <c r="B643" i="3"/>
  <c r="E645" i="3"/>
  <c r="I645" i="3"/>
  <c r="D645" i="3"/>
  <c r="A646" i="3"/>
  <c r="B644" i="3"/>
  <c r="G644" i="3"/>
  <c r="F645" i="3" l="1"/>
  <c r="B645" i="3" s="1"/>
  <c r="J645" i="3" s="1"/>
  <c r="E646" i="3"/>
  <c r="D646" i="3"/>
  <c r="F646" i="3" s="1"/>
  <c r="A647" i="3"/>
  <c r="I646" i="3"/>
  <c r="I644" i="3"/>
  <c r="L644" i="3" s="1"/>
  <c r="L646" i="3" s="1"/>
  <c r="G645" i="3" l="1"/>
  <c r="K645" i="3" s="1"/>
  <c r="M645" i="3" s="1"/>
  <c r="O645" i="3" s="1"/>
  <c r="O646" i="3" s="1"/>
  <c r="O647" i="3" s="1"/>
  <c r="B646" i="3"/>
  <c r="G646" i="3"/>
  <c r="E647" i="3"/>
  <c r="D647" i="3"/>
  <c r="A648" i="3"/>
  <c r="F647" i="3" l="1"/>
  <c r="G647" i="3" s="1"/>
  <c r="L645" i="3"/>
  <c r="N645" i="3" s="1"/>
  <c r="N646" i="3" s="1"/>
  <c r="N647" i="3" s="1"/>
  <c r="E648" i="3"/>
  <c r="I648" i="3"/>
  <c r="D648" i="3"/>
  <c r="F648" i="3" s="1"/>
  <c r="A649" i="3"/>
  <c r="B647" i="3" l="1"/>
  <c r="E649" i="3"/>
  <c r="D649" i="3"/>
  <c r="F649" i="3" s="1"/>
  <c r="A650" i="3"/>
  <c r="G648" i="3"/>
  <c r="K648" i="3" s="1"/>
  <c r="M648" i="3" s="1"/>
  <c r="O648" i="3" s="1"/>
  <c r="O649" i="3" s="1"/>
  <c r="O650" i="3" s="1"/>
  <c r="B648" i="3"/>
  <c r="J648" i="3" s="1"/>
  <c r="I649" i="3"/>
  <c r="I647" i="3"/>
  <c r="L647" i="3" s="1"/>
  <c r="L649" i="3" s="1"/>
  <c r="L648" i="3" l="1"/>
  <c r="N648" i="3" s="1"/>
  <c r="N649" i="3" s="1"/>
  <c r="N650" i="3" s="1"/>
  <c r="E650" i="3"/>
  <c r="D650" i="3"/>
  <c r="F650" i="3" s="1"/>
  <c r="A651" i="3"/>
  <c r="B649" i="3"/>
  <c r="G649" i="3"/>
  <c r="E651" i="3" l="1"/>
  <c r="D651" i="3"/>
  <c r="I651" i="3"/>
  <c r="A652" i="3"/>
  <c r="B650" i="3"/>
  <c r="G650" i="3"/>
  <c r="F651" i="3" l="1"/>
  <c r="B651" i="3" s="1"/>
  <c r="J651" i="3" s="1"/>
  <c r="E652" i="3"/>
  <c r="D652" i="3"/>
  <c r="F652" i="3" s="1"/>
  <c r="A653" i="3"/>
  <c r="I652" i="3"/>
  <c r="I650" i="3"/>
  <c r="L650" i="3" s="1"/>
  <c r="L652" i="3" s="1"/>
  <c r="G651" i="3" l="1"/>
  <c r="K651" i="3" s="1"/>
  <c r="M651" i="3" s="1"/>
  <c r="O651" i="3" s="1"/>
  <c r="O652" i="3" s="1"/>
  <c r="O653" i="3" s="1"/>
  <c r="E653" i="3"/>
  <c r="D653" i="3"/>
  <c r="A654" i="3"/>
  <c r="B652" i="3"/>
  <c r="G652" i="3"/>
  <c r="F653" i="3" l="1"/>
  <c r="B653" i="3" s="1"/>
  <c r="L651" i="3"/>
  <c r="N651" i="3" s="1"/>
  <c r="N652" i="3" s="1"/>
  <c r="N653" i="3" s="1"/>
  <c r="E654" i="3"/>
  <c r="I654" i="3"/>
  <c r="D654" i="3"/>
  <c r="A655" i="3"/>
  <c r="G653" i="3" l="1"/>
  <c r="F654" i="3"/>
  <c r="B654" i="3" s="1"/>
  <c r="J654" i="3" s="1"/>
  <c r="D655" i="3"/>
  <c r="E655" i="3"/>
  <c r="A656" i="3"/>
  <c r="I655" i="3"/>
  <c r="I653" i="3"/>
  <c r="L653" i="3" s="1"/>
  <c r="L655" i="3" s="1"/>
  <c r="G654" i="3" l="1"/>
  <c r="K654" i="3" s="1"/>
  <c r="M654" i="3" s="1"/>
  <c r="O654" i="3" s="1"/>
  <c r="O655" i="3" s="1"/>
  <c r="O656" i="3" s="1"/>
  <c r="F655" i="3"/>
  <c r="G655" i="3" s="1"/>
  <c r="E656" i="3"/>
  <c r="D656" i="3"/>
  <c r="A657" i="3"/>
  <c r="F656" i="3" l="1"/>
  <c r="B656" i="3" s="1"/>
  <c r="L654" i="3"/>
  <c r="N654" i="3" s="1"/>
  <c r="N655" i="3" s="1"/>
  <c r="N656" i="3" s="1"/>
  <c r="B655" i="3"/>
  <c r="E657" i="3"/>
  <c r="I657" i="3"/>
  <c r="D657" i="3"/>
  <c r="A658" i="3"/>
  <c r="F657" i="3" l="1"/>
  <c r="B657" i="3" s="1"/>
  <c r="J657" i="3" s="1"/>
  <c r="G656" i="3"/>
  <c r="E658" i="3"/>
  <c r="D658" i="3"/>
  <c r="F658" i="3" s="1"/>
  <c r="A659" i="3"/>
  <c r="I658" i="3"/>
  <c r="I656" i="3"/>
  <c r="L656" i="3" s="1"/>
  <c r="L658" i="3" s="1"/>
  <c r="G657" i="3" l="1"/>
  <c r="K657" i="3" s="1"/>
  <c r="M657" i="3" s="1"/>
  <c r="O657" i="3" s="1"/>
  <c r="O658" i="3" s="1"/>
  <c r="O659" i="3" s="1"/>
  <c r="E659" i="3"/>
  <c r="D659" i="3"/>
  <c r="F659" i="3" s="1"/>
  <c r="A660" i="3"/>
  <c r="B658" i="3"/>
  <c r="G658" i="3"/>
  <c r="L657" i="3" l="1"/>
  <c r="N657" i="3" s="1"/>
  <c r="N658" i="3" s="1"/>
  <c r="N659" i="3" s="1"/>
  <c r="E660" i="3"/>
  <c r="I660" i="3"/>
  <c r="D660" i="3"/>
  <c r="A661" i="3"/>
  <c r="G659" i="3"/>
  <c r="B659" i="3"/>
  <c r="F660" i="3" l="1"/>
  <c r="B660" i="3" s="1"/>
  <c r="J660" i="3" s="1"/>
  <c r="D661" i="3"/>
  <c r="E661" i="3"/>
  <c r="A662" i="3"/>
  <c r="I661" i="3"/>
  <c r="I659" i="3"/>
  <c r="L659" i="3" s="1"/>
  <c r="L661" i="3" s="1"/>
  <c r="F661" i="3" l="1"/>
  <c r="G661" i="3" s="1"/>
  <c r="G660" i="3"/>
  <c r="K660" i="3" s="1"/>
  <c r="M660" i="3" s="1"/>
  <c r="O660" i="3" s="1"/>
  <c r="O661" i="3" s="1"/>
  <c r="O662" i="3" s="1"/>
  <c r="E662" i="3"/>
  <c r="D662" i="3"/>
  <c r="A663" i="3"/>
  <c r="F662" i="3" l="1"/>
  <c r="G662" i="3" s="1"/>
  <c r="B661" i="3"/>
  <c r="L660" i="3"/>
  <c r="N660" i="3" s="1"/>
  <c r="N661" i="3" s="1"/>
  <c r="N662" i="3" s="1"/>
  <c r="E663" i="3"/>
  <c r="I663" i="3"/>
  <c r="D663" i="3"/>
  <c r="A664" i="3"/>
  <c r="B662" i="3" l="1"/>
  <c r="F663" i="3"/>
  <c r="G663" i="3" s="1"/>
  <c r="K663" i="3" s="1"/>
  <c r="M663" i="3" s="1"/>
  <c r="O663" i="3" s="1"/>
  <c r="O664" i="3" s="1"/>
  <c r="O665" i="3" s="1"/>
  <c r="E664" i="3"/>
  <c r="D664" i="3"/>
  <c r="F664" i="3" s="1"/>
  <c r="A665" i="3"/>
  <c r="I664" i="3"/>
  <c r="I662" i="3"/>
  <c r="L662" i="3" s="1"/>
  <c r="L664" i="3" s="1"/>
  <c r="B663" i="3" l="1"/>
  <c r="J663" i="3" s="1"/>
  <c r="L663" i="3"/>
  <c r="N663" i="3" s="1"/>
  <c r="N664" i="3" s="1"/>
  <c r="N665" i="3" s="1"/>
  <c r="D665" i="3"/>
  <c r="E665" i="3"/>
  <c r="A666" i="3"/>
  <c r="B664" i="3"/>
  <c r="G664" i="3"/>
  <c r="F665" i="3" l="1"/>
  <c r="G665" i="3" s="1"/>
  <c r="E666" i="3"/>
  <c r="I666" i="3"/>
  <c r="D666" i="3"/>
  <c r="F666" i="3" s="1"/>
  <c r="A667" i="3"/>
  <c r="B665" i="3" l="1"/>
  <c r="E667" i="3"/>
  <c r="D667" i="3"/>
  <c r="F667" i="3" s="1"/>
  <c r="A668" i="3"/>
  <c r="B666" i="3"/>
  <c r="J666" i="3" s="1"/>
  <c r="G666" i="3"/>
  <c r="K666" i="3" s="1"/>
  <c r="M666" i="3" s="1"/>
  <c r="O666" i="3" s="1"/>
  <c r="O667" i="3" s="1"/>
  <c r="O668" i="3" s="1"/>
  <c r="I667" i="3"/>
  <c r="I665" i="3"/>
  <c r="L665" i="3" s="1"/>
  <c r="L667" i="3" s="1"/>
  <c r="L666" i="3" l="1"/>
  <c r="N666" i="3" s="1"/>
  <c r="N667" i="3" s="1"/>
  <c r="N668" i="3" s="1"/>
  <c r="E668" i="3"/>
  <c r="D668" i="3"/>
  <c r="F668" i="3" s="1"/>
  <c r="A669" i="3"/>
  <c r="G667" i="3"/>
  <c r="B667" i="3"/>
  <c r="E669" i="3" l="1"/>
  <c r="D669" i="3"/>
  <c r="F669" i="3" s="1"/>
  <c r="I669" i="3"/>
  <c r="A670" i="3"/>
  <c r="B668" i="3"/>
  <c r="G668" i="3"/>
  <c r="E670" i="3" l="1"/>
  <c r="D670" i="3"/>
  <c r="A671" i="3"/>
  <c r="I670" i="3"/>
  <c r="I668" i="3"/>
  <c r="L668" i="3" s="1"/>
  <c r="L670" i="3" s="1"/>
  <c r="B669" i="3"/>
  <c r="J669" i="3" s="1"/>
  <c r="G669" i="3"/>
  <c r="K669" i="3" s="1"/>
  <c r="M669" i="3" s="1"/>
  <c r="O669" i="3" s="1"/>
  <c r="O670" i="3" s="1"/>
  <c r="O671" i="3" s="1"/>
  <c r="F670" i="3" l="1"/>
  <c r="G670" i="3" s="1"/>
  <c r="D671" i="3"/>
  <c r="E671" i="3"/>
  <c r="A672" i="3"/>
  <c r="L669" i="3"/>
  <c r="N669" i="3" s="1"/>
  <c r="N670" i="3" s="1"/>
  <c r="N671" i="3" s="1"/>
  <c r="B670" i="3" l="1"/>
  <c r="F671" i="3"/>
  <c r="G671" i="3" s="1"/>
  <c r="E672" i="3"/>
  <c r="I672" i="3"/>
  <c r="D672" i="3"/>
  <c r="A673" i="3"/>
  <c r="F672" i="3" l="1"/>
  <c r="G672" i="3" s="1"/>
  <c r="K672" i="3" s="1"/>
  <c r="M672" i="3" s="1"/>
  <c r="O672" i="3" s="1"/>
  <c r="O673" i="3" s="1"/>
  <c r="O674" i="3" s="1"/>
  <c r="B671" i="3"/>
  <c r="D673" i="3"/>
  <c r="E673" i="3"/>
  <c r="A674" i="3"/>
  <c r="I673" i="3"/>
  <c r="I671" i="3"/>
  <c r="L671" i="3" s="1"/>
  <c r="L673" i="3" s="1"/>
  <c r="B672" i="3" l="1"/>
  <c r="J672" i="3" s="1"/>
  <c r="F673" i="3"/>
  <c r="G673" i="3" s="1"/>
  <c r="L672" i="3"/>
  <c r="N672" i="3" s="1"/>
  <c r="N673" i="3" s="1"/>
  <c r="N674" i="3" s="1"/>
  <c r="E674" i="3"/>
  <c r="D674" i="3"/>
  <c r="A675" i="3"/>
  <c r="B673" i="3" l="1"/>
  <c r="F674" i="3"/>
  <c r="B674" i="3" s="1"/>
  <c r="E675" i="3"/>
  <c r="I675" i="3"/>
  <c r="D675" i="3"/>
  <c r="A676" i="3"/>
  <c r="F675" i="3" l="1"/>
  <c r="B675" i="3" s="1"/>
  <c r="J675" i="3" s="1"/>
  <c r="G674" i="3"/>
  <c r="E676" i="3"/>
  <c r="D676" i="3"/>
  <c r="A677" i="3"/>
  <c r="I674" i="3"/>
  <c r="L674" i="3" s="1"/>
  <c r="L676" i="3" s="1"/>
  <c r="I676" i="3"/>
  <c r="F676" i="3" l="1"/>
  <c r="B676" i="3" s="1"/>
  <c r="G675" i="3"/>
  <c r="K675" i="3" s="1"/>
  <c r="M675" i="3" s="1"/>
  <c r="O675" i="3" s="1"/>
  <c r="O676" i="3" s="1"/>
  <c r="O677" i="3" s="1"/>
  <c r="E677" i="3"/>
  <c r="D677" i="3"/>
  <c r="A678" i="3"/>
  <c r="F677" i="3" l="1"/>
  <c r="G677" i="3" s="1"/>
  <c r="G676" i="3"/>
  <c r="L675" i="3"/>
  <c r="N675" i="3" s="1"/>
  <c r="N676" i="3" s="1"/>
  <c r="N677" i="3" s="1"/>
  <c r="E678" i="3"/>
  <c r="D678" i="3"/>
  <c r="I678" i="3"/>
  <c r="A679" i="3"/>
  <c r="F678" i="3" l="1"/>
  <c r="B678" i="3" s="1"/>
  <c r="J678" i="3" s="1"/>
  <c r="B677" i="3"/>
  <c r="D679" i="3"/>
  <c r="E679" i="3"/>
  <c r="A680" i="3"/>
  <c r="I679" i="3"/>
  <c r="I677" i="3"/>
  <c r="L677" i="3" s="1"/>
  <c r="L679" i="3" s="1"/>
  <c r="G678" i="3" l="1"/>
  <c r="K678" i="3" s="1"/>
  <c r="M678" i="3" s="1"/>
  <c r="O678" i="3" s="1"/>
  <c r="O679" i="3" s="1"/>
  <c r="O680" i="3" s="1"/>
  <c r="F679" i="3"/>
  <c r="G679" i="3" s="1"/>
  <c r="E680" i="3"/>
  <c r="D680" i="3"/>
  <c r="A681" i="3"/>
  <c r="L678" i="3" l="1"/>
  <c r="N678" i="3" s="1"/>
  <c r="N679" i="3" s="1"/>
  <c r="N680" i="3" s="1"/>
  <c r="B679" i="3"/>
  <c r="F680" i="3"/>
  <c r="G680" i="3" s="1"/>
  <c r="E681" i="3"/>
  <c r="I681" i="3"/>
  <c r="D681" i="3"/>
  <c r="A682" i="3"/>
  <c r="F681" i="3" l="1"/>
  <c r="B681" i="3" s="1"/>
  <c r="J681" i="3" s="1"/>
  <c r="B680" i="3"/>
  <c r="E682" i="3"/>
  <c r="D682" i="3"/>
  <c r="A683" i="3"/>
  <c r="I682" i="3"/>
  <c r="I680" i="3"/>
  <c r="L680" i="3" s="1"/>
  <c r="L682" i="3" s="1"/>
  <c r="G681" i="3" l="1"/>
  <c r="K681" i="3" s="1"/>
  <c r="M681" i="3" s="1"/>
  <c r="O681" i="3" s="1"/>
  <c r="O682" i="3" s="1"/>
  <c r="O683" i="3" s="1"/>
  <c r="F682" i="3"/>
  <c r="G682" i="3" s="1"/>
  <c r="E683" i="3"/>
  <c r="D683" i="3"/>
  <c r="A684" i="3"/>
  <c r="L681" i="3" l="1"/>
  <c r="N681" i="3" s="1"/>
  <c r="N682" i="3" s="1"/>
  <c r="N683" i="3" s="1"/>
  <c r="B682" i="3"/>
  <c r="F683" i="3"/>
  <c r="G683" i="3" s="1"/>
  <c r="E684" i="3"/>
  <c r="I684" i="3"/>
  <c r="D684" i="3"/>
  <c r="A685" i="3"/>
  <c r="F684" i="3" l="1"/>
  <c r="G684" i="3" s="1"/>
  <c r="K684" i="3" s="1"/>
  <c r="M684" i="3" s="1"/>
  <c r="O684" i="3" s="1"/>
  <c r="O685" i="3" s="1"/>
  <c r="O686" i="3" s="1"/>
  <c r="B683" i="3"/>
  <c r="E685" i="3"/>
  <c r="D685" i="3"/>
  <c r="F685" i="3" s="1"/>
  <c r="A686" i="3"/>
  <c r="I685" i="3"/>
  <c r="I683" i="3"/>
  <c r="L683" i="3" s="1"/>
  <c r="L685" i="3" s="1"/>
  <c r="B684" i="3" l="1"/>
  <c r="J684" i="3" s="1"/>
  <c r="L684" i="3"/>
  <c r="N684" i="3" s="1"/>
  <c r="N685" i="3" s="1"/>
  <c r="N686" i="3" s="1"/>
  <c r="E686" i="3"/>
  <c r="D686" i="3"/>
  <c r="A687" i="3"/>
  <c r="G685" i="3"/>
  <c r="B685" i="3"/>
  <c r="F686" i="3" l="1"/>
  <c r="B686" i="3" s="1"/>
  <c r="E687" i="3"/>
  <c r="D687" i="3"/>
  <c r="F687" i="3" s="1"/>
  <c r="I687" i="3"/>
  <c r="A688" i="3"/>
  <c r="G686" i="3" l="1"/>
  <c r="E688" i="3"/>
  <c r="D688" i="3"/>
  <c r="F688" i="3" s="1"/>
  <c r="A689" i="3"/>
  <c r="I688" i="3"/>
  <c r="I686" i="3"/>
  <c r="L686" i="3" s="1"/>
  <c r="L688" i="3" s="1"/>
  <c r="B687" i="3"/>
  <c r="J687" i="3" s="1"/>
  <c r="G687" i="3"/>
  <c r="K687" i="3" s="1"/>
  <c r="M687" i="3" s="1"/>
  <c r="O687" i="3" s="1"/>
  <c r="O688" i="3" s="1"/>
  <c r="O689" i="3" s="1"/>
  <c r="E689" i="3" l="1"/>
  <c r="D689" i="3"/>
  <c r="F689" i="3" s="1"/>
  <c r="A690" i="3"/>
  <c r="B688" i="3"/>
  <c r="G688" i="3"/>
  <c r="L687" i="3"/>
  <c r="N687" i="3" s="1"/>
  <c r="N688" i="3" s="1"/>
  <c r="N689" i="3" s="1"/>
  <c r="E690" i="3" l="1"/>
  <c r="D690" i="3"/>
  <c r="F690" i="3" s="1"/>
  <c r="I690" i="3"/>
  <c r="A691" i="3"/>
  <c r="B689" i="3"/>
  <c r="G689" i="3"/>
  <c r="E691" i="3" l="1"/>
  <c r="D691" i="3"/>
  <c r="A692" i="3"/>
  <c r="I691" i="3"/>
  <c r="I689" i="3"/>
  <c r="L689" i="3" s="1"/>
  <c r="L691" i="3" s="1"/>
  <c r="B690" i="3"/>
  <c r="J690" i="3" s="1"/>
  <c r="G690" i="3"/>
  <c r="K690" i="3" s="1"/>
  <c r="M690" i="3" s="1"/>
  <c r="O690" i="3" s="1"/>
  <c r="O691" i="3" s="1"/>
  <c r="O692" i="3" s="1"/>
  <c r="F691" i="3" l="1"/>
  <c r="G691" i="3" s="1"/>
  <c r="E692" i="3"/>
  <c r="D692" i="3"/>
  <c r="A693" i="3"/>
  <c r="L690" i="3"/>
  <c r="N690" i="3" s="1"/>
  <c r="N691" i="3" s="1"/>
  <c r="N692" i="3" s="1"/>
  <c r="F692" i="3" l="1"/>
  <c r="G692" i="3" s="1"/>
  <c r="B691" i="3"/>
  <c r="E693" i="3"/>
  <c r="I693" i="3"/>
  <c r="D693" i="3"/>
  <c r="A694" i="3"/>
  <c r="B692" i="3" l="1"/>
  <c r="F693" i="3"/>
  <c r="G693" i="3" s="1"/>
  <c r="K693" i="3" s="1"/>
  <c r="M693" i="3" s="1"/>
  <c r="O693" i="3" s="1"/>
  <c r="O694" i="3" s="1"/>
  <c r="O695" i="3" s="1"/>
  <c r="E694" i="3"/>
  <c r="D694" i="3"/>
  <c r="F694" i="3" s="1"/>
  <c r="A695" i="3"/>
  <c r="I694" i="3"/>
  <c r="I692" i="3"/>
  <c r="L692" i="3" s="1"/>
  <c r="L694" i="3" s="1"/>
  <c r="B693" i="3" l="1"/>
  <c r="J693" i="3" s="1"/>
  <c r="L693" i="3"/>
  <c r="N693" i="3" s="1"/>
  <c r="N694" i="3" s="1"/>
  <c r="N695" i="3" s="1"/>
  <c r="E695" i="3"/>
  <c r="D695" i="3"/>
  <c r="F695" i="3" s="1"/>
  <c r="A696" i="3"/>
  <c r="B694" i="3"/>
  <c r="G694" i="3"/>
  <c r="E696" i="3" l="1"/>
  <c r="I696" i="3"/>
  <c r="D696" i="3"/>
  <c r="F696" i="3" s="1"/>
  <c r="A697" i="3"/>
  <c r="G695" i="3"/>
  <c r="B695" i="3"/>
  <c r="E697" i="3" l="1"/>
  <c r="D697" i="3"/>
  <c r="F697" i="3" s="1"/>
  <c r="A698" i="3"/>
  <c r="G696" i="3"/>
  <c r="K696" i="3" s="1"/>
  <c r="M696" i="3" s="1"/>
  <c r="O696" i="3" s="1"/>
  <c r="O697" i="3" s="1"/>
  <c r="O698" i="3" s="1"/>
  <c r="B696" i="3"/>
  <c r="J696" i="3" s="1"/>
  <c r="I697" i="3"/>
  <c r="I695" i="3"/>
  <c r="L695" i="3" s="1"/>
  <c r="L697" i="3" s="1"/>
  <c r="L696" i="3" l="1"/>
  <c r="N696" i="3" s="1"/>
  <c r="N697" i="3" s="1"/>
  <c r="N698" i="3" s="1"/>
  <c r="E698" i="3"/>
  <c r="D698" i="3"/>
  <c r="F698" i="3" s="1"/>
  <c r="A699" i="3"/>
  <c r="B697" i="3"/>
  <c r="G697" i="3"/>
  <c r="E699" i="3" l="1"/>
  <c r="I699" i="3"/>
  <c r="D699" i="3"/>
  <c r="F699" i="3" s="1"/>
  <c r="A700" i="3"/>
  <c r="B698" i="3"/>
  <c r="G698" i="3"/>
  <c r="E700" i="3" l="1"/>
  <c r="D700" i="3"/>
  <c r="A701" i="3"/>
  <c r="B699" i="3"/>
  <c r="J699" i="3" s="1"/>
  <c r="G699" i="3"/>
  <c r="K699" i="3" s="1"/>
  <c r="M699" i="3" s="1"/>
  <c r="O699" i="3" s="1"/>
  <c r="O700" i="3" s="1"/>
  <c r="O701" i="3" s="1"/>
  <c r="I700" i="3"/>
  <c r="I698" i="3"/>
  <c r="L698" i="3" s="1"/>
  <c r="L700" i="3" s="1"/>
  <c r="F700" i="3" l="1"/>
  <c r="B700" i="3" s="1"/>
  <c r="L699" i="3"/>
  <c r="N699" i="3" s="1"/>
  <c r="N700" i="3" s="1"/>
  <c r="N701" i="3" s="1"/>
  <c r="E701" i="3"/>
  <c r="D701" i="3"/>
  <c r="F701" i="3" s="1"/>
  <c r="A702" i="3"/>
  <c r="G700" i="3" l="1"/>
  <c r="E702" i="3"/>
  <c r="I702" i="3"/>
  <c r="D702" i="3"/>
  <c r="A703" i="3"/>
  <c r="B701" i="3"/>
  <c r="G701" i="3"/>
  <c r="F702" i="3" l="1"/>
  <c r="B702" i="3" s="1"/>
  <c r="J702" i="3" s="1"/>
  <c r="E703" i="3"/>
  <c r="D703" i="3"/>
  <c r="A704" i="3"/>
  <c r="I703" i="3"/>
  <c r="I701" i="3"/>
  <c r="L701" i="3" s="1"/>
  <c r="L703" i="3" s="1"/>
  <c r="G702" i="3" l="1"/>
  <c r="K702" i="3" s="1"/>
  <c r="M702" i="3" s="1"/>
  <c r="O702" i="3" s="1"/>
  <c r="O703" i="3" s="1"/>
  <c r="O704" i="3" s="1"/>
  <c r="F703" i="3"/>
  <c r="G703" i="3" s="1"/>
  <c r="E704" i="3"/>
  <c r="D704" i="3"/>
  <c r="A705" i="3"/>
  <c r="F704" i="3" l="1"/>
  <c r="G704" i="3" s="1"/>
  <c r="L702" i="3"/>
  <c r="N702" i="3" s="1"/>
  <c r="N703" i="3" s="1"/>
  <c r="N704" i="3" s="1"/>
  <c r="B703" i="3"/>
  <c r="E705" i="3"/>
  <c r="D705" i="3"/>
  <c r="F705" i="3" s="1"/>
  <c r="I705" i="3"/>
  <c r="A706" i="3"/>
  <c r="B704" i="3" l="1"/>
  <c r="E706" i="3"/>
  <c r="D706" i="3"/>
  <c r="A707" i="3"/>
  <c r="I704" i="3"/>
  <c r="L704" i="3" s="1"/>
  <c r="L706" i="3" s="1"/>
  <c r="I706" i="3"/>
  <c r="B705" i="3"/>
  <c r="J705" i="3" s="1"/>
  <c r="G705" i="3"/>
  <c r="K705" i="3" s="1"/>
  <c r="M705" i="3" s="1"/>
  <c r="O705" i="3" s="1"/>
  <c r="O706" i="3" s="1"/>
  <c r="O707" i="3" s="1"/>
  <c r="F706" i="3" l="1"/>
  <c r="B706" i="3" s="1"/>
  <c r="L705" i="3"/>
  <c r="N705" i="3" s="1"/>
  <c r="N706" i="3" s="1"/>
  <c r="N707" i="3" s="1"/>
  <c r="E707" i="3"/>
  <c r="D707" i="3"/>
  <c r="A708" i="3"/>
  <c r="F707" i="3" l="1"/>
  <c r="G707" i="3" s="1"/>
  <c r="G706" i="3"/>
  <c r="E708" i="3"/>
  <c r="I708" i="3"/>
  <c r="D708" i="3"/>
  <c r="A709" i="3"/>
  <c r="B707" i="3" l="1"/>
  <c r="F708" i="3"/>
  <c r="G708" i="3" s="1"/>
  <c r="K708" i="3" s="1"/>
  <c r="M708" i="3" s="1"/>
  <c r="O708" i="3" s="1"/>
  <c r="O709" i="3" s="1"/>
  <c r="O710" i="3" s="1"/>
  <c r="E709" i="3"/>
  <c r="D709" i="3"/>
  <c r="F709" i="3" s="1"/>
  <c r="A710" i="3"/>
  <c r="I709" i="3"/>
  <c r="I707" i="3"/>
  <c r="L707" i="3" s="1"/>
  <c r="L709" i="3" s="1"/>
  <c r="B708" i="3" l="1"/>
  <c r="J708" i="3" s="1"/>
  <c r="L708" i="3"/>
  <c r="N708" i="3" s="1"/>
  <c r="N709" i="3" s="1"/>
  <c r="N710" i="3" s="1"/>
  <c r="E710" i="3"/>
  <c r="D710" i="3"/>
  <c r="F710" i="3" s="1"/>
  <c r="A711" i="3"/>
  <c r="B709" i="3"/>
  <c r="G709" i="3"/>
  <c r="E711" i="3" l="1"/>
  <c r="D711" i="3"/>
  <c r="I711" i="3"/>
  <c r="A712" i="3"/>
  <c r="G710" i="3"/>
  <c r="B710" i="3"/>
  <c r="F711" i="3" l="1"/>
  <c r="B711" i="3" s="1"/>
  <c r="J711" i="3" s="1"/>
  <c r="E712" i="3"/>
  <c r="D712" i="3"/>
  <c r="F712" i="3" s="1"/>
  <c r="A713" i="3"/>
  <c r="I712" i="3"/>
  <c r="I710" i="3"/>
  <c r="L710" i="3" s="1"/>
  <c r="L712" i="3" s="1"/>
  <c r="G711" i="3" l="1"/>
  <c r="K711" i="3" s="1"/>
  <c r="M711" i="3" s="1"/>
  <c r="O711" i="3" s="1"/>
  <c r="O712" i="3" s="1"/>
  <c r="O713" i="3" s="1"/>
  <c r="E713" i="3"/>
  <c r="D713" i="3"/>
  <c r="A714" i="3"/>
  <c r="B712" i="3"/>
  <c r="G712" i="3"/>
  <c r="F713" i="3" l="1"/>
  <c r="B713" i="3" s="1"/>
  <c r="L711" i="3"/>
  <c r="N711" i="3" s="1"/>
  <c r="N712" i="3" s="1"/>
  <c r="N713" i="3" s="1"/>
  <c r="E714" i="3"/>
  <c r="I714" i="3"/>
  <c r="D714" i="3"/>
  <c r="F714" i="3" s="1"/>
  <c r="A715" i="3"/>
  <c r="G713" i="3" l="1"/>
  <c r="E715" i="3"/>
  <c r="D715" i="3"/>
  <c r="F715" i="3" s="1"/>
  <c r="A716" i="3"/>
  <c r="G714" i="3"/>
  <c r="K714" i="3" s="1"/>
  <c r="M714" i="3" s="1"/>
  <c r="O714" i="3" s="1"/>
  <c r="O715" i="3" s="1"/>
  <c r="O716" i="3" s="1"/>
  <c r="B714" i="3"/>
  <c r="J714" i="3" s="1"/>
  <c r="I715" i="3"/>
  <c r="I713" i="3"/>
  <c r="L713" i="3" s="1"/>
  <c r="L715" i="3" s="1"/>
  <c r="L714" i="3" l="1"/>
  <c r="N714" i="3" s="1"/>
  <c r="N715" i="3" s="1"/>
  <c r="N716" i="3" s="1"/>
  <c r="E716" i="3"/>
  <c r="D716" i="3"/>
  <c r="A717" i="3"/>
  <c r="G715" i="3"/>
  <c r="B715" i="3"/>
  <c r="F716" i="3" l="1"/>
  <c r="G716" i="3" s="1"/>
  <c r="E717" i="3"/>
  <c r="I717" i="3"/>
  <c r="D717" i="3"/>
  <c r="A718" i="3"/>
  <c r="F717" i="3" l="1"/>
  <c r="B717" i="3" s="1"/>
  <c r="J717" i="3" s="1"/>
  <c r="B716" i="3"/>
  <c r="E718" i="3"/>
  <c r="D718" i="3"/>
  <c r="F718" i="3" s="1"/>
  <c r="A719" i="3"/>
  <c r="I718" i="3"/>
  <c r="I716" i="3"/>
  <c r="L716" i="3" s="1"/>
  <c r="L718" i="3" s="1"/>
  <c r="G717" i="3" l="1"/>
  <c r="K717" i="3" s="1"/>
  <c r="M717" i="3" s="1"/>
  <c r="O717" i="3" s="1"/>
  <c r="O718" i="3" s="1"/>
  <c r="O719" i="3" s="1"/>
  <c r="E719" i="3"/>
  <c r="D719" i="3"/>
  <c r="F719" i="3" s="1"/>
  <c r="A720" i="3"/>
  <c r="G718" i="3"/>
  <c r="B718" i="3"/>
  <c r="L717" i="3" l="1"/>
  <c r="N717" i="3" s="1"/>
  <c r="N718" i="3" s="1"/>
  <c r="N719" i="3" s="1"/>
  <c r="E720" i="3"/>
  <c r="I720" i="3"/>
  <c r="D720" i="3"/>
  <c r="F720" i="3" s="1"/>
  <c r="A721" i="3"/>
  <c r="G719" i="3"/>
  <c r="B719" i="3"/>
  <c r="E721" i="3" l="1"/>
  <c r="D721" i="3"/>
  <c r="F721" i="3" s="1"/>
  <c r="A722" i="3"/>
  <c r="G720" i="3"/>
  <c r="K720" i="3" s="1"/>
  <c r="M720" i="3" s="1"/>
  <c r="O720" i="3" s="1"/>
  <c r="O721" i="3" s="1"/>
  <c r="O722" i="3" s="1"/>
  <c r="B720" i="3"/>
  <c r="J720" i="3" s="1"/>
  <c r="I721" i="3"/>
  <c r="I719" i="3"/>
  <c r="L719" i="3" s="1"/>
  <c r="L721" i="3" s="1"/>
  <c r="L720" i="3" l="1"/>
  <c r="N720" i="3" s="1"/>
  <c r="N721" i="3" s="1"/>
  <c r="N722" i="3" s="1"/>
  <c r="E722" i="3"/>
  <c r="D722" i="3"/>
  <c r="A723" i="3"/>
  <c r="G721" i="3"/>
  <c r="B721" i="3"/>
  <c r="F722" i="3" l="1"/>
  <c r="G722" i="3" s="1"/>
  <c r="E723" i="3"/>
  <c r="I723" i="3"/>
  <c r="D723" i="3"/>
  <c r="A724" i="3"/>
  <c r="B722" i="3" l="1"/>
  <c r="I724" i="3"/>
  <c r="I722" i="3"/>
  <c r="L722" i="3" s="1"/>
  <c r="L724" i="3" s="1"/>
  <c r="E724" i="3"/>
  <c r="D724" i="3"/>
  <c r="A725" i="3"/>
  <c r="F723" i="3"/>
  <c r="B723" i="3" l="1"/>
  <c r="J723" i="3" s="1"/>
  <c r="G723" i="3"/>
  <c r="K723" i="3" s="1"/>
  <c r="D725" i="3"/>
  <c r="E725" i="3"/>
  <c r="A726" i="3"/>
  <c r="F724" i="3"/>
  <c r="F725" i="3" l="1"/>
  <c r="M723" i="3"/>
  <c r="O723" i="3" s="1"/>
  <c r="O724" i="3" s="1"/>
  <c r="O725" i="3" s="1"/>
  <c r="L723" i="3"/>
  <c r="N723" i="3" s="1"/>
  <c r="N724" i="3" s="1"/>
  <c r="N725" i="3" s="1"/>
  <c r="B724" i="3"/>
  <c r="G724" i="3"/>
  <c r="E726" i="3"/>
  <c r="D726" i="3"/>
  <c r="I726" i="3"/>
  <c r="A727" i="3"/>
  <c r="F726" i="3" l="1"/>
  <c r="B726" i="3" s="1"/>
  <c r="J726" i="3" s="1"/>
  <c r="I727" i="3"/>
  <c r="I725" i="3"/>
  <c r="L725" i="3" s="1"/>
  <c r="L727" i="3" s="1"/>
  <c r="D727" i="3"/>
  <c r="E727" i="3"/>
  <c r="A728" i="3"/>
  <c r="G725" i="3"/>
  <c r="B725" i="3"/>
  <c r="G726" i="3" l="1"/>
  <c r="K726" i="3" s="1"/>
  <c r="M726" i="3" s="1"/>
  <c r="O726" i="3" s="1"/>
  <c r="O727" i="3" s="1"/>
  <c r="O728" i="3" s="1"/>
  <c r="F727" i="3"/>
  <c r="B727" i="3" s="1"/>
  <c r="E728" i="3"/>
  <c r="D728" i="3"/>
  <c r="A729" i="3"/>
  <c r="F728" i="3" l="1"/>
  <c r="G728" i="3" s="1"/>
  <c r="L726" i="3"/>
  <c r="N726" i="3" s="1"/>
  <c r="N727" i="3" s="1"/>
  <c r="N728" i="3" s="1"/>
  <c r="G727" i="3"/>
  <c r="E729" i="3"/>
  <c r="I729" i="3"/>
  <c r="D729" i="3"/>
  <c r="A730" i="3"/>
  <c r="F729" i="3" l="1"/>
  <c r="G729" i="3" s="1"/>
  <c r="K729" i="3" s="1"/>
  <c r="M729" i="3" s="1"/>
  <c r="O729" i="3" s="1"/>
  <c r="O730" i="3" s="1"/>
  <c r="O731" i="3" s="1"/>
  <c r="B728" i="3"/>
  <c r="I728" i="3"/>
  <c r="L728" i="3" s="1"/>
  <c r="L730" i="3" s="1"/>
  <c r="I730" i="3"/>
  <c r="E730" i="3"/>
  <c r="D730" i="3"/>
  <c r="A731" i="3"/>
  <c r="F730" i="3" l="1"/>
  <c r="B730" i="3" s="1"/>
  <c r="B729" i="3"/>
  <c r="J729" i="3" s="1"/>
  <c r="D731" i="3"/>
  <c r="F731" i="3" s="1"/>
  <c r="E731" i="3"/>
  <c r="A732" i="3"/>
  <c r="L729" i="3"/>
  <c r="N729" i="3" s="1"/>
  <c r="N730" i="3" s="1"/>
  <c r="N731" i="3" s="1"/>
  <c r="G730" i="3" l="1"/>
  <c r="G731" i="3"/>
  <c r="B731" i="3"/>
  <c r="E732" i="3"/>
  <c r="I732" i="3"/>
  <c r="D732" i="3"/>
  <c r="A733" i="3"/>
  <c r="F732" i="3" l="1"/>
  <c r="B732" i="3" s="1"/>
  <c r="J732" i="3" s="1"/>
  <c r="I733" i="3"/>
  <c r="I731" i="3"/>
  <c r="L731" i="3" s="1"/>
  <c r="L733" i="3" s="1"/>
  <c r="E733" i="3"/>
  <c r="D733" i="3"/>
  <c r="A734" i="3"/>
  <c r="F733" i="3" l="1"/>
  <c r="B733" i="3" s="1"/>
  <c r="G732" i="3"/>
  <c r="K732" i="3" s="1"/>
  <c r="M732" i="3" s="1"/>
  <c r="O732" i="3" s="1"/>
  <c r="O733" i="3" s="1"/>
  <c r="O734" i="3" s="1"/>
  <c r="E734" i="3"/>
  <c r="D734" i="3"/>
  <c r="A735" i="3"/>
  <c r="G733" i="3" l="1"/>
  <c r="F734" i="3"/>
  <c r="B734" i="3" s="1"/>
  <c r="L732" i="3"/>
  <c r="N732" i="3" s="1"/>
  <c r="N733" i="3" s="1"/>
  <c r="N734" i="3" s="1"/>
  <c r="E735" i="3"/>
  <c r="I735" i="3"/>
  <c r="D735" i="3"/>
  <c r="A736" i="3"/>
  <c r="G734" i="3" l="1"/>
  <c r="F735" i="3"/>
  <c r="G735" i="3" s="1"/>
  <c r="K735" i="3" s="1"/>
  <c r="M735" i="3" s="1"/>
  <c r="O735" i="3" s="1"/>
  <c r="O736" i="3" s="1"/>
  <c r="O737" i="3" s="1"/>
  <c r="E736" i="3"/>
  <c r="D736" i="3"/>
  <c r="A737" i="3"/>
  <c r="I736" i="3"/>
  <c r="I734" i="3"/>
  <c r="L734" i="3" s="1"/>
  <c r="L736" i="3" s="1"/>
  <c r="F736" i="3" l="1"/>
  <c r="B736" i="3" s="1"/>
  <c r="B735" i="3"/>
  <c r="J735" i="3" s="1"/>
  <c r="E737" i="3"/>
  <c r="D737" i="3"/>
  <c r="F737" i="3" s="1"/>
  <c r="A738" i="3"/>
  <c r="L735" i="3"/>
  <c r="N735" i="3" s="1"/>
  <c r="N736" i="3" s="1"/>
  <c r="N737" i="3" s="1"/>
  <c r="G736" i="3" l="1"/>
  <c r="G737" i="3"/>
  <c r="B737" i="3"/>
  <c r="E738" i="3"/>
  <c r="I738" i="3"/>
  <c r="D738" i="3"/>
  <c r="F738" i="3" s="1"/>
  <c r="A739" i="3"/>
  <c r="B738" i="3" l="1"/>
  <c r="J738" i="3" s="1"/>
  <c r="G738" i="3"/>
  <c r="K738" i="3" s="1"/>
  <c r="M738" i="3" s="1"/>
  <c r="O738" i="3" s="1"/>
  <c r="O739" i="3" s="1"/>
  <c r="O740" i="3" s="1"/>
  <c r="I739" i="3"/>
  <c r="I737" i="3"/>
  <c r="L737" i="3" s="1"/>
  <c r="L739" i="3" s="1"/>
  <c r="E739" i="3"/>
  <c r="D739" i="3"/>
  <c r="F739" i="3" s="1"/>
  <c r="A740" i="3"/>
  <c r="E740" i="3" l="1"/>
  <c r="D740" i="3"/>
  <c r="F740" i="3" s="1"/>
  <c r="A741" i="3"/>
  <c r="B739" i="3"/>
  <c r="G739" i="3"/>
  <c r="L738" i="3"/>
  <c r="N738" i="3" s="1"/>
  <c r="N739" i="3" s="1"/>
  <c r="N740" i="3" s="1"/>
  <c r="E741" i="3" l="1"/>
  <c r="I741" i="3"/>
  <c r="D741" i="3"/>
  <c r="F741" i="3" s="1"/>
  <c r="A742" i="3"/>
  <c r="G740" i="3"/>
  <c r="B740" i="3"/>
  <c r="E742" i="3" l="1"/>
  <c r="D742" i="3"/>
  <c r="F742" i="3" s="1"/>
  <c r="A743" i="3"/>
  <c r="B741" i="3"/>
  <c r="J741" i="3" s="1"/>
  <c r="G741" i="3"/>
  <c r="K741" i="3" s="1"/>
  <c r="M741" i="3" s="1"/>
  <c r="O741" i="3" s="1"/>
  <c r="O742" i="3" s="1"/>
  <c r="O743" i="3" s="1"/>
  <c r="I742" i="3"/>
  <c r="I740" i="3"/>
  <c r="L740" i="3" s="1"/>
  <c r="L742" i="3" s="1"/>
  <c r="L741" i="3" l="1"/>
  <c r="N741" i="3" s="1"/>
  <c r="N742" i="3" s="1"/>
  <c r="N743" i="3" s="1"/>
  <c r="E743" i="3"/>
  <c r="D743" i="3"/>
  <c r="F743" i="3" s="1"/>
  <c r="A744" i="3"/>
  <c r="B742" i="3"/>
  <c r="G742" i="3"/>
  <c r="E744" i="3" l="1"/>
  <c r="I744" i="3"/>
  <c r="D744" i="3"/>
  <c r="F744" i="3" s="1"/>
  <c r="A745" i="3"/>
  <c r="B743" i="3"/>
  <c r="G743" i="3"/>
  <c r="E745" i="3" l="1"/>
  <c r="D745" i="3"/>
  <c r="F745" i="3" s="1"/>
  <c r="A746" i="3"/>
  <c r="B744" i="3"/>
  <c r="J744" i="3" s="1"/>
  <c r="G744" i="3"/>
  <c r="K744" i="3" s="1"/>
  <c r="M744" i="3" s="1"/>
  <c r="O744" i="3" s="1"/>
  <c r="O745" i="3" s="1"/>
  <c r="O746" i="3" s="1"/>
  <c r="I745" i="3"/>
  <c r="I743" i="3"/>
  <c r="L743" i="3" s="1"/>
  <c r="L745" i="3" s="1"/>
  <c r="L744" i="3" l="1"/>
  <c r="N744" i="3" s="1"/>
  <c r="N745" i="3" s="1"/>
  <c r="N746" i="3" s="1"/>
  <c r="E746" i="3"/>
  <c r="D746" i="3"/>
  <c r="A747" i="3"/>
  <c r="B745" i="3"/>
  <c r="G745" i="3"/>
  <c r="F746" i="3" l="1"/>
  <c r="G746" i="3" s="1"/>
  <c r="E747" i="3"/>
  <c r="I747" i="3"/>
  <c r="D747" i="3"/>
  <c r="A748" i="3"/>
  <c r="F747" i="3" l="1"/>
  <c r="G747" i="3" s="1"/>
  <c r="K747" i="3" s="1"/>
  <c r="M747" i="3" s="1"/>
  <c r="O747" i="3" s="1"/>
  <c r="O748" i="3" s="1"/>
  <c r="O749" i="3" s="1"/>
  <c r="B746" i="3"/>
  <c r="E748" i="3"/>
  <c r="D748" i="3"/>
  <c r="A749" i="3"/>
  <c r="I748" i="3"/>
  <c r="I746" i="3"/>
  <c r="L746" i="3" s="1"/>
  <c r="L748" i="3" s="1"/>
  <c r="B747" i="3" l="1"/>
  <c r="J747" i="3" s="1"/>
  <c r="F748" i="3"/>
  <c r="G748" i="3" s="1"/>
  <c r="L747" i="3"/>
  <c r="N747" i="3" s="1"/>
  <c r="N748" i="3" s="1"/>
  <c r="N749" i="3" s="1"/>
  <c r="E749" i="3"/>
  <c r="D749" i="3"/>
  <c r="A750" i="3"/>
  <c r="B748" i="3" l="1"/>
  <c r="F749" i="3"/>
  <c r="G749" i="3" s="1"/>
  <c r="E750" i="3"/>
  <c r="I750" i="3"/>
  <c r="D750" i="3"/>
  <c r="A751" i="3"/>
  <c r="F750" i="3" l="1"/>
  <c r="G750" i="3" s="1"/>
  <c r="K750" i="3" s="1"/>
  <c r="M750" i="3" s="1"/>
  <c r="O750" i="3" s="1"/>
  <c r="O751" i="3" s="1"/>
  <c r="O752" i="3" s="1"/>
  <c r="B749" i="3"/>
  <c r="D751" i="3"/>
  <c r="E751" i="3"/>
  <c r="A752" i="3"/>
  <c r="I749" i="3"/>
  <c r="L749" i="3" s="1"/>
  <c r="L751" i="3" s="1"/>
  <c r="I751" i="3"/>
  <c r="B750" i="3" l="1"/>
  <c r="J750" i="3" s="1"/>
  <c r="F751" i="3"/>
  <c r="G751" i="3" s="1"/>
  <c r="L750" i="3"/>
  <c r="N750" i="3" s="1"/>
  <c r="N751" i="3" s="1"/>
  <c r="N752" i="3" s="1"/>
  <c r="E752" i="3"/>
  <c r="D752" i="3"/>
  <c r="A753" i="3"/>
  <c r="F752" i="3" l="1"/>
  <c r="G752" i="3" s="1"/>
  <c r="B751" i="3"/>
  <c r="E753" i="3"/>
  <c r="I753" i="3"/>
  <c r="D753" i="3"/>
  <c r="F753" i="3" s="1"/>
  <c r="A754" i="3"/>
  <c r="B752" i="3" l="1"/>
  <c r="E754" i="3"/>
  <c r="D754" i="3"/>
  <c r="F754" i="3" s="1"/>
  <c r="A755" i="3"/>
  <c r="B753" i="3"/>
  <c r="J753" i="3" s="1"/>
  <c r="G753" i="3"/>
  <c r="K753" i="3" s="1"/>
  <c r="M753" i="3" s="1"/>
  <c r="O753" i="3" s="1"/>
  <c r="O754" i="3" s="1"/>
  <c r="O755" i="3" s="1"/>
  <c r="I754" i="3"/>
  <c r="I752" i="3"/>
  <c r="L752" i="3" s="1"/>
  <c r="L754" i="3" s="1"/>
  <c r="L753" i="3" l="1"/>
  <c r="N753" i="3" s="1"/>
  <c r="N754" i="3" s="1"/>
  <c r="N755" i="3" s="1"/>
  <c r="E755" i="3"/>
  <c r="D755" i="3"/>
  <c r="F755" i="3" s="1"/>
  <c r="A756" i="3"/>
  <c r="G754" i="3"/>
  <c r="B754" i="3"/>
  <c r="E756" i="3" l="1"/>
  <c r="D756" i="3"/>
  <c r="F756" i="3" s="1"/>
  <c r="I756" i="3"/>
  <c r="A757" i="3"/>
  <c r="B755" i="3"/>
  <c r="G755" i="3"/>
  <c r="E757" i="3" l="1"/>
  <c r="D757" i="3"/>
  <c r="A758" i="3"/>
  <c r="I757" i="3"/>
  <c r="I755" i="3"/>
  <c r="L755" i="3" s="1"/>
  <c r="L757" i="3" s="1"/>
  <c r="G756" i="3"/>
  <c r="K756" i="3" s="1"/>
  <c r="M756" i="3" s="1"/>
  <c r="O756" i="3" s="1"/>
  <c r="O757" i="3" s="1"/>
  <c r="O758" i="3" s="1"/>
  <c r="B756" i="3"/>
  <c r="J756" i="3" s="1"/>
  <c r="F757" i="3" l="1"/>
  <c r="B757" i="3" s="1"/>
  <c r="E758" i="3"/>
  <c r="D758" i="3"/>
  <c r="F758" i="3" s="1"/>
  <c r="A759" i="3"/>
  <c r="L756" i="3"/>
  <c r="N756" i="3" s="1"/>
  <c r="N757" i="3" s="1"/>
  <c r="N758" i="3" s="1"/>
  <c r="G757" i="3" l="1"/>
  <c r="E759" i="3"/>
  <c r="I759" i="3"/>
  <c r="D759" i="3"/>
  <c r="A760" i="3"/>
  <c r="G758" i="3"/>
  <c r="B758" i="3"/>
  <c r="F759" i="3" l="1"/>
  <c r="G759" i="3" s="1"/>
  <c r="K759" i="3" s="1"/>
  <c r="M759" i="3" s="1"/>
  <c r="O759" i="3" s="1"/>
  <c r="O760" i="3" s="1"/>
  <c r="O761" i="3" s="1"/>
  <c r="E760" i="3"/>
  <c r="D760" i="3"/>
  <c r="F760" i="3" s="1"/>
  <c r="A761" i="3"/>
  <c r="I760" i="3"/>
  <c r="I758" i="3"/>
  <c r="L758" i="3" s="1"/>
  <c r="L760" i="3" s="1"/>
  <c r="B759" i="3" l="1"/>
  <c r="J759" i="3" s="1"/>
  <c r="L759" i="3"/>
  <c r="N759" i="3" s="1"/>
  <c r="N760" i="3" s="1"/>
  <c r="N761" i="3" s="1"/>
  <c r="E761" i="3"/>
  <c r="D761" i="3"/>
  <c r="F761" i="3" s="1"/>
  <c r="A762" i="3"/>
  <c r="G760" i="3"/>
  <c r="B760" i="3"/>
  <c r="I762" i="3" l="1"/>
  <c r="E762" i="3"/>
  <c r="D762" i="3"/>
  <c r="F762" i="3" s="1"/>
  <c r="A763" i="3"/>
  <c r="B761" i="3"/>
  <c r="G761" i="3"/>
  <c r="D763" i="3" l="1"/>
  <c r="E763" i="3"/>
  <c r="A764" i="3"/>
  <c r="G762" i="3"/>
  <c r="K762" i="3" s="1"/>
  <c r="M762" i="3" s="1"/>
  <c r="O762" i="3" s="1"/>
  <c r="O763" i="3" s="1"/>
  <c r="O764" i="3" s="1"/>
  <c r="B762" i="3"/>
  <c r="J762" i="3" s="1"/>
  <c r="I763" i="3"/>
  <c r="I761" i="3"/>
  <c r="L761" i="3" s="1"/>
  <c r="L763" i="3" s="1"/>
  <c r="F763" i="3" l="1"/>
  <c r="G763" i="3" s="1"/>
  <c r="L762" i="3"/>
  <c r="N762" i="3" s="1"/>
  <c r="N763" i="3" s="1"/>
  <c r="N764" i="3" s="1"/>
  <c r="E764" i="3"/>
  <c r="D764" i="3"/>
  <c r="A765" i="3"/>
  <c r="B763" i="3" l="1"/>
  <c r="F764" i="3"/>
  <c r="G764" i="3" s="1"/>
  <c r="E765" i="3"/>
  <c r="I765" i="3"/>
  <c r="D765" i="3"/>
  <c r="A766" i="3"/>
  <c r="F765" i="3" l="1"/>
  <c r="B765" i="3" s="1"/>
  <c r="J765" i="3" s="1"/>
  <c r="B764" i="3"/>
  <c r="E766" i="3"/>
  <c r="D766" i="3"/>
  <c r="A767" i="3"/>
  <c r="I766" i="3"/>
  <c r="I764" i="3"/>
  <c r="L764" i="3" s="1"/>
  <c r="L766" i="3" s="1"/>
  <c r="F766" i="3" l="1"/>
  <c r="B766" i="3" s="1"/>
  <c r="G765" i="3"/>
  <c r="K765" i="3" s="1"/>
  <c r="M765" i="3" s="1"/>
  <c r="O765" i="3" s="1"/>
  <c r="O766" i="3" s="1"/>
  <c r="O767" i="3" s="1"/>
  <c r="E767" i="3"/>
  <c r="D767" i="3"/>
  <c r="A768" i="3"/>
  <c r="G766" i="3" l="1"/>
  <c r="F767" i="3"/>
  <c r="G767" i="3" s="1"/>
  <c r="L765" i="3"/>
  <c r="N765" i="3" s="1"/>
  <c r="N766" i="3" s="1"/>
  <c r="N767" i="3" s="1"/>
  <c r="I768" i="3"/>
  <c r="D768" i="3"/>
  <c r="E768" i="3"/>
  <c r="A769" i="3"/>
  <c r="B767" i="3" l="1"/>
  <c r="F768" i="3"/>
  <c r="G768" i="3" s="1"/>
  <c r="K768" i="3" s="1"/>
  <c r="M768" i="3" s="1"/>
  <c r="O768" i="3" s="1"/>
  <c r="O769" i="3" s="1"/>
  <c r="O770" i="3" s="1"/>
  <c r="E769" i="3"/>
  <c r="D769" i="3"/>
  <c r="A770" i="3"/>
  <c r="I769" i="3"/>
  <c r="I767" i="3"/>
  <c r="L767" i="3" s="1"/>
  <c r="L769" i="3" s="1"/>
  <c r="F769" i="3" l="1"/>
  <c r="B769" i="3" s="1"/>
  <c r="B768" i="3"/>
  <c r="J768" i="3" s="1"/>
  <c r="L768" i="3"/>
  <c r="N768" i="3" s="1"/>
  <c r="N769" i="3" s="1"/>
  <c r="N770" i="3" s="1"/>
  <c r="E770" i="3"/>
  <c r="D770" i="3"/>
  <c r="F770" i="3" s="1"/>
  <c r="A771" i="3"/>
  <c r="G769" i="3" l="1"/>
  <c r="E771" i="3"/>
  <c r="D771" i="3"/>
  <c r="F771" i="3" s="1"/>
  <c r="I771" i="3"/>
  <c r="A772" i="3"/>
  <c r="B770" i="3"/>
  <c r="G770" i="3"/>
  <c r="E772" i="3" l="1"/>
  <c r="D772" i="3"/>
  <c r="F772" i="3" s="1"/>
  <c r="A773" i="3"/>
  <c r="I772" i="3"/>
  <c r="I770" i="3"/>
  <c r="L770" i="3" s="1"/>
  <c r="L772" i="3" s="1"/>
  <c r="B771" i="3"/>
  <c r="J771" i="3" s="1"/>
  <c r="G771" i="3"/>
  <c r="K771" i="3" s="1"/>
  <c r="M771" i="3" s="1"/>
  <c r="O771" i="3" s="1"/>
  <c r="O772" i="3" s="1"/>
  <c r="O773" i="3" s="1"/>
  <c r="E773" i="3" l="1"/>
  <c r="D773" i="3"/>
  <c r="F773" i="3" s="1"/>
  <c r="A774" i="3"/>
  <c r="B772" i="3"/>
  <c r="G772" i="3"/>
  <c r="L771" i="3"/>
  <c r="N771" i="3" s="1"/>
  <c r="N772" i="3" s="1"/>
  <c r="N773" i="3" s="1"/>
  <c r="E774" i="3" l="1"/>
  <c r="D774" i="3"/>
  <c r="F774" i="3" s="1"/>
  <c r="I774" i="3"/>
  <c r="A775" i="3"/>
  <c r="G773" i="3"/>
  <c r="B773" i="3"/>
  <c r="E775" i="3" l="1"/>
  <c r="D775" i="3"/>
  <c r="F775" i="3" s="1"/>
  <c r="A776" i="3"/>
  <c r="I775" i="3"/>
  <c r="I773" i="3"/>
  <c r="L773" i="3" s="1"/>
  <c r="L775" i="3" s="1"/>
  <c r="G774" i="3"/>
  <c r="K774" i="3" s="1"/>
  <c r="M774" i="3" s="1"/>
  <c r="O774" i="3" s="1"/>
  <c r="O775" i="3" s="1"/>
  <c r="O776" i="3" s="1"/>
  <c r="B774" i="3"/>
  <c r="J774" i="3" s="1"/>
  <c r="E776" i="3" l="1"/>
  <c r="D776" i="3"/>
  <c r="F776" i="3" s="1"/>
  <c r="A777" i="3"/>
  <c r="B775" i="3"/>
  <c r="G775" i="3"/>
  <c r="L774" i="3"/>
  <c r="N774" i="3" s="1"/>
  <c r="N775" i="3" s="1"/>
  <c r="N776" i="3" s="1"/>
  <c r="E777" i="3" l="1"/>
  <c r="I777" i="3"/>
  <c r="D777" i="3"/>
  <c r="F777" i="3" s="1"/>
  <c r="A778" i="3"/>
  <c r="B776" i="3"/>
  <c r="G776" i="3"/>
  <c r="E778" i="3" l="1"/>
  <c r="D778" i="3"/>
  <c r="F778" i="3" s="1"/>
  <c r="A779" i="3"/>
  <c r="B777" i="3"/>
  <c r="J777" i="3" s="1"/>
  <c r="G777" i="3"/>
  <c r="K777" i="3" s="1"/>
  <c r="M777" i="3" s="1"/>
  <c r="O777" i="3" s="1"/>
  <c r="O778" i="3" s="1"/>
  <c r="O779" i="3" s="1"/>
  <c r="I778" i="3"/>
  <c r="I776" i="3"/>
  <c r="L776" i="3" s="1"/>
  <c r="L778" i="3" s="1"/>
  <c r="L777" i="3" l="1"/>
  <c r="N777" i="3" s="1"/>
  <c r="N778" i="3" s="1"/>
  <c r="N779" i="3" s="1"/>
  <c r="E779" i="3"/>
  <c r="D779" i="3"/>
  <c r="A780" i="3"/>
  <c r="B778" i="3"/>
  <c r="G778" i="3"/>
  <c r="F779" i="3" l="1"/>
  <c r="G779" i="3" s="1"/>
  <c r="E780" i="3"/>
  <c r="D780" i="3"/>
  <c r="F780" i="3" s="1"/>
  <c r="I780" i="3"/>
  <c r="A781" i="3"/>
  <c r="B779" i="3" l="1"/>
  <c r="E781" i="3"/>
  <c r="D781" i="3"/>
  <c r="F781" i="3" s="1"/>
  <c r="A782" i="3"/>
  <c r="I781" i="3"/>
  <c r="I779" i="3"/>
  <c r="L779" i="3" s="1"/>
  <c r="L781" i="3" s="1"/>
  <c r="B780" i="3"/>
  <c r="J780" i="3" s="1"/>
  <c r="G780" i="3"/>
  <c r="K780" i="3" s="1"/>
  <c r="M780" i="3" s="1"/>
  <c r="O780" i="3" s="1"/>
  <c r="O781" i="3" s="1"/>
  <c r="O782" i="3" s="1"/>
  <c r="E782" i="3" l="1"/>
  <c r="D782" i="3"/>
  <c r="F782" i="3" s="1"/>
  <c r="A783" i="3"/>
  <c r="B781" i="3"/>
  <c r="G781" i="3"/>
  <c r="L780" i="3"/>
  <c r="N780" i="3" s="1"/>
  <c r="N781" i="3" s="1"/>
  <c r="N782" i="3" s="1"/>
  <c r="E783" i="3" l="1"/>
  <c r="D783" i="3"/>
  <c r="F783" i="3" s="1"/>
  <c r="I783" i="3"/>
  <c r="A784" i="3"/>
  <c r="B782" i="3"/>
  <c r="G782" i="3"/>
  <c r="D784" i="3" l="1"/>
  <c r="E784" i="3"/>
  <c r="A785" i="3"/>
  <c r="I784" i="3"/>
  <c r="I782" i="3"/>
  <c r="L782" i="3" s="1"/>
  <c r="L784" i="3" s="1"/>
  <c r="G783" i="3"/>
  <c r="K783" i="3" s="1"/>
  <c r="M783" i="3" s="1"/>
  <c r="O783" i="3" s="1"/>
  <c r="O784" i="3" s="1"/>
  <c r="O785" i="3" s="1"/>
  <c r="B783" i="3"/>
  <c r="J783" i="3" s="1"/>
  <c r="F784" i="3" l="1"/>
  <c r="G784" i="3" s="1"/>
  <c r="L783" i="3"/>
  <c r="N783" i="3" s="1"/>
  <c r="N784" i="3" s="1"/>
  <c r="N785" i="3" s="1"/>
  <c r="E785" i="3"/>
  <c r="D785" i="3"/>
  <c r="F785" i="3" s="1"/>
  <c r="A786" i="3"/>
  <c r="B784" i="3" l="1"/>
  <c r="E786" i="3"/>
  <c r="I786" i="3"/>
  <c r="D786" i="3"/>
  <c r="A787" i="3"/>
  <c r="G785" i="3"/>
  <c r="B785" i="3"/>
  <c r="F786" i="3" l="1"/>
  <c r="G786" i="3" s="1"/>
  <c r="K786" i="3" s="1"/>
  <c r="M786" i="3" s="1"/>
  <c r="O786" i="3" s="1"/>
  <c r="O787" i="3" s="1"/>
  <c r="O788" i="3" s="1"/>
  <c r="E787" i="3"/>
  <c r="D787" i="3"/>
  <c r="F787" i="3" s="1"/>
  <c r="A788" i="3"/>
  <c r="I787" i="3"/>
  <c r="I785" i="3"/>
  <c r="L785" i="3" s="1"/>
  <c r="L787" i="3" s="1"/>
  <c r="B786" i="3" l="1"/>
  <c r="J786" i="3" s="1"/>
  <c r="L786" i="3"/>
  <c r="N786" i="3" s="1"/>
  <c r="N787" i="3" s="1"/>
  <c r="N788" i="3" s="1"/>
  <c r="E788" i="3"/>
  <c r="D788" i="3"/>
  <c r="F788" i="3" s="1"/>
  <c r="A789" i="3"/>
  <c r="G787" i="3"/>
  <c r="B787" i="3"/>
  <c r="E789" i="3" l="1"/>
  <c r="D789" i="3"/>
  <c r="F789" i="3" s="1"/>
  <c r="I789" i="3"/>
  <c r="A790" i="3"/>
  <c r="B788" i="3"/>
  <c r="G788" i="3"/>
  <c r="D790" i="3" l="1"/>
  <c r="E790" i="3"/>
  <c r="A791" i="3"/>
  <c r="I790" i="3"/>
  <c r="I788" i="3"/>
  <c r="L788" i="3" s="1"/>
  <c r="L790" i="3" s="1"/>
  <c r="B789" i="3"/>
  <c r="J789" i="3" s="1"/>
  <c r="G789" i="3"/>
  <c r="K789" i="3" s="1"/>
  <c r="M789" i="3" s="1"/>
  <c r="O789" i="3" s="1"/>
  <c r="O790" i="3" s="1"/>
  <c r="O791" i="3" s="1"/>
  <c r="F790" i="3" l="1"/>
  <c r="B790" i="3" s="1"/>
  <c r="L789" i="3"/>
  <c r="N789" i="3" s="1"/>
  <c r="N790" i="3" s="1"/>
  <c r="N791" i="3" s="1"/>
  <c r="E791" i="3"/>
  <c r="D791" i="3"/>
  <c r="F791" i="3" s="1"/>
  <c r="A792" i="3"/>
  <c r="G790" i="3" l="1"/>
  <c r="E792" i="3"/>
  <c r="I792" i="3"/>
  <c r="D792" i="3"/>
  <c r="F792" i="3" s="1"/>
  <c r="A793" i="3"/>
  <c r="G791" i="3"/>
  <c r="B791" i="3"/>
  <c r="E793" i="3" l="1"/>
  <c r="D793" i="3"/>
  <c r="F793" i="3" s="1"/>
  <c r="A794" i="3"/>
  <c r="B792" i="3"/>
  <c r="J792" i="3" s="1"/>
  <c r="G792" i="3"/>
  <c r="K792" i="3" s="1"/>
  <c r="M792" i="3" s="1"/>
  <c r="O792" i="3" s="1"/>
  <c r="O793" i="3" s="1"/>
  <c r="O794" i="3" s="1"/>
  <c r="I793" i="3"/>
  <c r="I791" i="3"/>
  <c r="L791" i="3" s="1"/>
  <c r="L793" i="3" s="1"/>
  <c r="L792" i="3" l="1"/>
  <c r="N792" i="3" s="1"/>
  <c r="N793" i="3" s="1"/>
  <c r="N794" i="3" s="1"/>
  <c r="E794" i="3"/>
  <c r="D794" i="3"/>
  <c r="F794" i="3" s="1"/>
  <c r="A795" i="3"/>
  <c r="B793" i="3"/>
  <c r="G793" i="3"/>
  <c r="E795" i="3" l="1"/>
  <c r="D795" i="3"/>
  <c r="F795" i="3" s="1"/>
  <c r="I795" i="3"/>
  <c r="A796" i="3"/>
  <c r="B794" i="3"/>
  <c r="G794" i="3"/>
  <c r="E796" i="3" l="1"/>
  <c r="D796" i="3"/>
  <c r="F796" i="3" s="1"/>
  <c r="A797" i="3"/>
  <c r="I796" i="3"/>
  <c r="I794" i="3"/>
  <c r="L794" i="3" s="1"/>
  <c r="L796" i="3" s="1"/>
  <c r="B795" i="3"/>
  <c r="J795" i="3" s="1"/>
  <c r="G795" i="3"/>
  <c r="K795" i="3" s="1"/>
  <c r="M795" i="3" s="1"/>
  <c r="O795" i="3" s="1"/>
  <c r="O796" i="3" s="1"/>
  <c r="O797" i="3" s="1"/>
  <c r="D797" i="3" l="1"/>
  <c r="E797" i="3"/>
  <c r="A798" i="3"/>
  <c r="G796" i="3"/>
  <c r="B796" i="3"/>
  <c r="L795" i="3"/>
  <c r="N795" i="3" s="1"/>
  <c r="N796" i="3" s="1"/>
  <c r="N797" i="3" s="1"/>
  <c r="F797" i="3" l="1"/>
  <c r="G797" i="3" s="1"/>
  <c r="E798" i="3"/>
  <c r="I798" i="3"/>
  <c r="D798" i="3"/>
  <c r="A799" i="3"/>
  <c r="F798" i="3" l="1"/>
  <c r="G798" i="3" s="1"/>
  <c r="K798" i="3" s="1"/>
  <c r="M798" i="3" s="1"/>
  <c r="O798" i="3" s="1"/>
  <c r="O799" i="3" s="1"/>
  <c r="O800" i="3" s="1"/>
  <c r="B797" i="3"/>
  <c r="E799" i="3"/>
  <c r="D799" i="3"/>
  <c r="F799" i="3" s="1"/>
  <c r="A800" i="3"/>
  <c r="I799" i="3"/>
  <c r="I797" i="3"/>
  <c r="L797" i="3" s="1"/>
  <c r="L799" i="3" s="1"/>
  <c r="B798" i="3" l="1"/>
  <c r="J798" i="3" s="1"/>
  <c r="L798" i="3"/>
  <c r="N798" i="3" s="1"/>
  <c r="N799" i="3" s="1"/>
  <c r="N800" i="3" s="1"/>
  <c r="D800" i="3"/>
  <c r="E800" i="3"/>
  <c r="A801" i="3"/>
  <c r="B799" i="3"/>
  <c r="G799" i="3"/>
  <c r="F800" i="3" l="1"/>
  <c r="G800" i="3" s="1"/>
  <c r="E801" i="3"/>
  <c r="I801" i="3"/>
  <c r="D801" i="3"/>
  <c r="A802" i="3"/>
  <c r="F801" i="3" l="1"/>
  <c r="B801" i="3" s="1"/>
  <c r="J801" i="3" s="1"/>
  <c r="B800" i="3"/>
  <c r="E802" i="3"/>
  <c r="D802" i="3"/>
  <c r="A803" i="3"/>
  <c r="I802" i="3"/>
  <c r="I800" i="3"/>
  <c r="L800" i="3" s="1"/>
  <c r="L802" i="3" s="1"/>
  <c r="G801" i="3" l="1"/>
  <c r="K801" i="3" s="1"/>
  <c r="M801" i="3" s="1"/>
  <c r="O801" i="3" s="1"/>
  <c r="O802" i="3" s="1"/>
  <c r="O803" i="3" s="1"/>
  <c r="F802" i="3"/>
  <c r="B802" i="3" s="1"/>
  <c r="E803" i="3"/>
  <c r="D803" i="3"/>
  <c r="F803" i="3" s="1"/>
  <c r="A804" i="3"/>
  <c r="L801" i="3" l="1"/>
  <c r="N801" i="3" s="1"/>
  <c r="N802" i="3" s="1"/>
  <c r="N803" i="3" s="1"/>
  <c r="G802" i="3"/>
  <c r="E804" i="3"/>
  <c r="I804" i="3"/>
  <c r="D804" i="3"/>
  <c r="A805" i="3"/>
  <c r="B803" i="3"/>
  <c r="G803" i="3"/>
  <c r="F804" i="3" l="1"/>
  <c r="B804" i="3" s="1"/>
  <c r="J804" i="3" s="1"/>
  <c r="E805" i="3"/>
  <c r="D805" i="3"/>
  <c r="F805" i="3" s="1"/>
  <c r="A806" i="3"/>
  <c r="I803" i="3"/>
  <c r="L803" i="3" s="1"/>
  <c r="L805" i="3" s="1"/>
  <c r="I805" i="3"/>
  <c r="G804" i="3" l="1"/>
  <c r="K804" i="3" s="1"/>
  <c r="M804" i="3" s="1"/>
  <c r="O804" i="3" s="1"/>
  <c r="O805" i="3" s="1"/>
  <c r="O806" i="3" s="1"/>
  <c r="E806" i="3"/>
  <c r="D806" i="3"/>
  <c r="F806" i="3" s="1"/>
  <c r="A807" i="3"/>
  <c r="G805" i="3"/>
  <c r="B805" i="3"/>
  <c r="L804" i="3" l="1"/>
  <c r="N804" i="3" s="1"/>
  <c r="N805" i="3" s="1"/>
  <c r="N806" i="3" s="1"/>
  <c r="E807" i="3"/>
  <c r="I807" i="3"/>
  <c r="D807" i="3"/>
  <c r="A808" i="3"/>
  <c r="G806" i="3"/>
  <c r="B806" i="3"/>
  <c r="F807" i="3" l="1"/>
  <c r="G807" i="3" s="1"/>
  <c r="K807" i="3" s="1"/>
  <c r="M807" i="3" s="1"/>
  <c r="O807" i="3" s="1"/>
  <c r="O808" i="3" s="1"/>
  <c r="O809" i="3" s="1"/>
  <c r="E808" i="3"/>
  <c r="D808" i="3"/>
  <c r="A809" i="3"/>
  <c r="I808" i="3"/>
  <c r="I806" i="3"/>
  <c r="L806" i="3" s="1"/>
  <c r="L808" i="3" s="1"/>
  <c r="F808" i="3" l="1"/>
  <c r="G808" i="3" s="1"/>
  <c r="B807" i="3"/>
  <c r="J807" i="3" s="1"/>
  <c r="L807" i="3"/>
  <c r="N807" i="3" s="1"/>
  <c r="N808" i="3" s="1"/>
  <c r="N809" i="3" s="1"/>
  <c r="E809" i="3"/>
  <c r="D809" i="3"/>
  <c r="A810" i="3"/>
  <c r="F809" i="3" l="1"/>
  <c r="G809" i="3" s="1"/>
  <c r="B808" i="3"/>
  <c r="E810" i="3"/>
  <c r="I810" i="3"/>
  <c r="D810" i="3"/>
  <c r="F810" i="3" s="1"/>
  <c r="A811" i="3"/>
  <c r="B809" i="3" l="1"/>
  <c r="E811" i="3"/>
  <c r="D811" i="3"/>
  <c r="A812" i="3"/>
  <c r="B810" i="3"/>
  <c r="J810" i="3" s="1"/>
  <c r="G810" i="3"/>
  <c r="K810" i="3" s="1"/>
  <c r="M810" i="3" s="1"/>
  <c r="O810" i="3" s="1"/>
  <c r="O811" i="3" s="1"/>
  <c r="O812" i="3" s="1"/>
  <c r="I811" i="3"/>
  <c r="I809" i="3"/>
  <c r="L809" i="3" s="1"/>
  <c r="L811" i="3" s="1"/>
  <c r="F811" i="3" l="1"/>
  <c r="B811" i="3" s="1"/>
  <c r="L810" i="3"/>
  <c r="N810" i="3" s="1"/>
  <c r="N811" i="3" s="1"/>
  <c r="N812" i="3" s="1"/>
  <c r="E812" i="3"/>
  <c r="D812" i="3"/>
  <c r="F812" i="3" s="1"/>
  <c r="A813" i="3"/>
  <c r="G811" i="3" l="1"/>
  <c r="E813" i="3"/>
  <c r="I813" i="3"/>
  <c r="D813" i="3"/>
  <c r="A814" i="3"/>
  <c r="B812" i="3"/>
  <c r="G812" i="3"/>
  <c r="F813" i="3" l="1"/>
  <c r="G813" i="3" s="1"/>
  <c r="K813" i="3" s="1"/>
  <c r="M813" i="3" s="1"/>
  <c r="O813" i="3" s="1"/>
  <c r="O814" i="3" s="1"/>
  <c r="O815" i="3" s="1"/>
  <c r="E814" i="3"/>
  <c r="D814" i="3"/>
  <c r="A815" i="3"/>
  <c r="I814" i="3"/>
  <c r="I812" i="3"/>
  <c r="L812" i="3" s="1"/>
  <c r="L814" i="3" s="1"/>
  <c r="B813" i="3" l="1"/>
  <c r="J813" i="3" s="1"/>
  <c r="F814" i="3"/>
  <c r="B814" i="3" s="1"/>
  <c r="L813" i="3"/>
  <c r="N813" i="3" s="1"/>
  <c r="N814" i="3" s="1"/>
  <c r="N815" i="3" s="1"/>
  <c r="E815" i="3"/>
  <c r="D815" i="3"/>
  <c r="A816" i="3"/>
  <c r="F815" i="3" l="1"/>
  <c r="G815" i="3" s="1"/>
  <c r="G814" i="3"/>
  <c r="E816" i="3"/>
  <c r="I816" i="3"/>
  <c r="D816" i="3"/>
  <c r="A817" i="3"/>
  <c r="B815" i="3" l="1"/>
  <c r="F816" i="3"/>
  <c r="B816" i="3" s="1"/>
  <c r="J816" i="3" s="1"/>
  <c r="E817" i="3"/>
  <c r="D817" i="3"/>
  <c r="A818" i="3"/>
  <c r="I817" i="3"/>
  <c r="I815" i="3"/>
  <c r="L815" i="3" s="1"/>
  <c r="L817" i="3" s="1"/>
  <c r="F817" i="3" l="1"/>
  <c r="G817" i="3" s="1"/>
  <c r="G816" i="3"/>
  <c r="K816" i="3" s="1"/>
  <c r="M816" i="3" s="1"/>
  <c r="O816" i="3" s="1"/>
  <c r="O817" i="3" s="1"/>
  <c r="O818" i="3" s="1"/>
  <c r="E818" i="3"/>
  <c r="D818" i="3"/>
  <c r="F818" i="3" s="1"/>
  <c r="A819" i="3"/>
  <c r="B817" i="3" l="1"/>
  <c r="L816" i="3"/>
  <c r="N816" i="3" s="1"/>
  <c r="N817" i="3" s="1"/>
  <c r="N818" i="3" s="1"/>
  <c r="E819" i="3"/>
  <c r="D819" i="3"/>
  <c r="F819" i="3" s="1"/>
  <c r="I819" i="3"/>
  <c r="A820" i="3"/>
  <c r="G818" i="3"/>
  <c r="B818" i="3"/>
  <c r="E820" i="3" l="1"/>
  <c r="D820" i="3"/>
  <c r="A821" i="3"/>
  <c r="I820" i="3"/>
  <c r="I818" i="3"/>
  <c r="L818" i="3" s="1"/>
  <c r="L820" i="3" s="1"/>
  <c r="B819" i="3"/>
  <c r="J819" i="3" s="1"/>
  <c r="G819" i="3"/>
  <c r="K819" i="3" s="1"/>
  <c r="M819" i="3" s="1"/>
  <c r="O819" i="3" s="1"/>
  <c r="O820" i="3" s="1"/>
  <c r="O821" i="3" s="1"/>
  <c r="F820" i="3" l="1"/>
  <c r="G820" i="3" s="1"/>
  <c r="E821" i="3"/>
  <c r="D821" i="3"/>
  <c r="A822" i="3"/>
  <c r="L819" i="3"/>
  <c r="N819" i="3" s="1"/>
  <c r="N820" i="3" s="1"/>
  <c r="N821" i="3" s="1"/>
  <c r="F821" i="3" l="1"/>
  <c r="B821" i="3" s="1"/>
  <c r="B820" i="3"/>
  <c r="E822" i="3"/>
  <c r="D822" i="3"/>
  <c r="F822" i="3" s="1"/>
  <c r="I822" i="3"/>
  <c r="A823" i="3"/>
  <c r="G821" i="3" l="1"/>
  <c r="E823" i="3"/>
  <c r="D823" i="3"/>
  <c r="A824" i="3"/>
  <c r="I823" i="3"/>
  <c r="I821" i="3"/>
  <c r="L821" i="3" s="1"/>
  <c r="L823" i="3" s="1"/>
  <c r="B822" i="3"/>
  <c r="J822" i="3" s="1"/>
  <c r="G822" i="3"/>
  <c r="K822" i="3" s="1"/>
  <c r="M822" i="3" s="1"/>
  <c r="O822" i="3" s="1"/>
  <c r="O823" i="3" s="1"/>
  <c r="O824" i="3" s="1"/>
  <c r="F823" i="3" l="1"/>
  <c r="G823" i="3" s="1"/>
  <c r="D824" i="3"/>
  <c r="E824" i="3"/>
  <c r="A825" i="3"/>
  <c r="L822" i="3"/>
  <c r="N822" i="3" s="1"/>
  <c r="N823" i="3" s="1"/>
  <c r="N824" i="3" s="1"/>
  <c r="B823" i="3" l="1"/>
  <c r="F824" i="3"/>
  <c r="B824" i="3" s="1"/>
  <c r="E825" i="3"/>
  <c r="I825" i="3"/>
  <c r="D825" i="3"/>
  <c r="A826" i="3"/>
  <c r="F825" i="3" l="1"/>
  <c r="G825" i="3" s="1"/>
  <c r="K825" i="3" s="1"/>
  <c r="M825" i="3" s="1"/>
  <c r="O825" i="3" s="1"/>
  <c r="O826" i="3" s="1"/>
  <c r="O827" i="3" s="1"/>
  <c r="G824" i="3"/>
  <c r="D826" i="3"/>
  <c r="E826" i="3"/>
  <c r="A827" i="3"/>
  <c r="I826" i="3"/>
  <c r="I824" i="3"/>
  <c r="L824" i="3" s="1"/>
  <c r="L826" i="3" s="1"/>
  <c r="B825" i="3" l="1"/>
  <c r="J825" i="3" s="1"/>
  <c r="F826" i="3"/>
  <c r="B826" i="3" s="1"/>
  <c r="L825" i="3"/>
  <c r="N825" i="3" s="1"/>
  <c r="N826" i="3" s="1"/>
  <c r="N827" i="3" s="1"/>
  <c r="E827" i="3"/>
  <c r="D827" i="3"/>
  <c r="A828" i="3"/>
  <c r="F827" i="3" l="1"/>
  <c r="G827" i="3" s="1"/>
  <c r="G826" i="3"/>
  <c r="I828" i="3"/>
  <c r="E828" i="3"/>
  <c r="D828" i="3"/>
  <c r="F828" i="3" s="1"/>
  <c r="A829" i="3"/>
  <c r="B827" i="3" l="1"/>
  <c r="E829" i="3"/>
  <c r="D829" i="3"/>
  <c r="F829" i="3" s="1"/>
  <c r="A830" i="3"/>
  <c r="B828" i="3"/>
  <c r="J828" i="3" s="1"/>
  <c r="G828" i="3"/>
  <c r="K828" i="3" s="1"/>
  <c r="M828" i="3" s="1"/>
  <c r="O828" i="3" s="1"/>
  <c r="O829" i="3" s="1"/>
  <c r="O830" i="3" s="1"/>
  <c r="I829" i="3"/>
  <c r="I827" i="3"/>
  <c r="L827" i="3" s="1"/>
  <c r="L829" i="3" s="1"/>
  <c r="L828" i="3" l="1"/>
  <c r="N828" i="3" s="1"/>
  <c r="N829" i="3" s="1"/>
  <c r="N830" i="3" s="1"/>
  <c r="E830" i="3"/>
  <c r="D830" i="3"/>
  <c r="F830" i="3" s="1"/>
  <c r="A831" i="3"/>
  <c r="G829" i="3"/>
  <c r="B829" i="3"/>
  <c r="E831" i="3" l="1"/>
  <c r="I831" i="3"/>
  <c r="D831" i="3"/>
  <c r="F831" i="3" s="1"/>
  <c r="A832" i="3"/>
  <c r="G830" i="3"/>
  <c r="B830" i="3"/>
  <c r="B831" i="3" l="1"/>
  <c r="J831" i="3" s="1"/>
  <c r="G831" i="3"/>
  <c r="K831" i="3" s="1"/>
  <c r="M831" i="3" s="1"/>
  <c r="O831" i="3" s="1"/>
  <c r="O832" i="3" s="1"/>
  <c r="O833" i="3" s="1"/>
  <c r="D832" i="3"/>
  <c r="E832" i="3"/>
  <c r="A833" i="3"/>
  <c r="I832" i="3"/>
  <c r="I830" i="3"/>
  <c r="L830" i="3" s="1"/>
  <c r="L832" i="3" s="1"/>
  <c r="F832" i="3" l="1"/>
  <c r="G832" i="3" s="1"/>
  <c r="L831" i="3"/>
  <c r="N831" i="3" s="1"/>
  <c r="N832" i="3" s="1"/>
  <c r="N833" i="3" s="1"/>
  <c r="E833" i="3"/>
  <c r="D833" i="3"/>
  <c r="F833" i="3" s="1"/>
  <c r="A834" i="3"/>
  <c r="B832" i="3" l="1"/>
  <c r="I834" i="3"/>
  <c r="E834" i="3"/>
  <c r="D834" i="3"/>
  <c r="A835" i="3"/>
  <c r="G833" i="3"/>
  <c r="B833" i="3"/>
  <c r="F834" i="3" l="1"/>
  <c r="G834" i="3" s="1"/>
  <c r="K834" i="3" s="1"/>
  <c r="M834" i="3" s="1"/>
  <c r="O834" i="3" s="1"/>
  <c r="O835" i="3" s="1"/>
  <c r="O836" i="3" s="1"/>
  <c r="E835" i="3"/>
  <c r="D835" i="3"/>
  <c r="F835" i="3" s="1"/>
  <c r="A836" i="3"/>
  <c r="I835" i="3"/>
  <c r="I833" i="3"/>
  <c r="L833" i="3" s="1"/>
  <c r="L835" i="3" s="1"/>
  <c r="B834" i="3" l="1"/>
  <c r="J834" i="3" s="1"/>
  <c r="L834" i="3"/>
  <c r="N834" i="3" s="1"/>
  <c r="N835" i="3" s="1"/>
  <c r="N836" i="3" s="1"/>
  <c r="E836" i="3"/>
  <c r="D836" i="3"/>
  <c r="F836" i="3" s="1"/>
  <c r="A837" i="3"/>
  <c r="G835" i="3"/>
  <c r="B835" i="3"/>
  <c r="E837" i="3" l="1"/>
  <c r="I837" i="3"/>
  <c r="D837" i="3"/>
  <c r="A838" i="3"/>
  <c r="B836" i="3"/>
  <c r="G836" i="3"/>
  <c r="F837" i="3" l="1"/>
  <c r="B837" i="3" s="1"/>
  <c r="J837" i="3" s="1"/>
  <c r="E838" i="3"/>
  <c r="D838" i="3"/>
  <c r="F838" i="3" s="1"/>
  <c r="A839" i="3"/>
  <c r="I838" i="3"/>
  <c r="I836" i="3"/>
  <c r="L836" i="3" s="1"/>
  <c r="L838" i="3" s="1"/>
  <c r="G837" i="3" l="1"/>
  <c r="K837" i="3" s="1"/>
  <c r="M837" i="3" s="1"/>
  <c r="O837" i="3" s="1"/>
  <c r="O838" i="3" s="1"/>
  <c r="O839" i="3" s="1"/>
  <c r="E839" i="3"/>
  <c r="D839" i="3"/>
  <c r="F839" i="3" s="1"/>
  <c r="A840" i="3"/>
  <c r="B838" i="3"/>
  <c r="G838" i="3"/>
  <c r="L837" i="3" l="1"/>
  <c r="N837" i="3" s="1"/>
  <c r="N838" i="3" s="1"/>
  <c r="N839" i="3" s="1"/>
  <c r="E840" i="3"/>
  <c r="I840" i="3"/>
  <c r="D840" i="3"/>
  <c r="F840" i="3" s="1"/>
  <c r="A841" i="3"/>
  <c r="B839" i="3"/>
  <c r="G839" i="3"/>
  <c r="E841" i="3" l="1"/>
  <c r="D841" i="3"/>
  <c r="F841" i="3" s="1"/>
  <c r="A842" i="3"/>
  <c r="B840" i="3"/>
  <c r="J840" i="3" s="1"/>
  <c r="G840" i="3"/>
  <c r="K840" i="3" s="1"/>
  <c r="M840" i="3" s="1"/>
  <c r="O840" i="3" s="1"/>
  <c r="O841" i="3" s="1"/>
  <c r="O842" i="3" s="1"/>
  <c r="I841" i="3"/>
  <c r="I839" i="3"/>
  <c r="L839" i="3" s="1"/>
  <c r="L841" i="3" s="1"/>
  <c r="L840" i="3" l="1"/>
  <c r="N840" i="3" s="1"/>
  <c r="N841" i="3" s="1"/>
  <c r="N842" i="3" s="1"/>
  <c r="E842" i="3"/>
  <c r="D842" i="3"/>
  <c r="F842" i="3" s="1"/>
  <c r="A843" i="3"/>
  <c r="G841" i="3"/>
  <c r="B841" i="3"/>
  <c r="E843" i="3" l="1"/>
  <c r="I843" i="3"/>
  <c r="D843" i="3"/>
  <c r="F843" i="3" s="1"/>
  <c r="A844" i="3"/>
  <c r="G842" i="3"/>
  <c r="B842" i="3"/>
  <c r="E844" i="3" l="1"/>
  <c r="D844" i="3"/>
  <c r="F844" i="3" s="1"/>
  <c r="A845" i="3"/>
  <c r="B843" i="3"/>
  <c r="J843" i="3" s="1"/>
  <c r="G843" i="3"/>
  <c r="K843" i="3" s="1"/>
  <c r="M843" i="3" s="1"/>
  <c r="O843" i="3" s="1"/>
  <c r="O844" i="3" s="1"/>
  <c r="O845" i="3" s="1"/>
  <c r="I844" i="3"/>
  <c r="I842" i="3"/>
  <c r="L842" i="3" s="1"/>
  <c r="L844" i="3" s="1"/>
  <c r="L843" i="3" l="1"/>
  <c r="N843" i="3" s="1"/>
  <c r="N844" i="3" s="1"/>
  <c r="N845" i="3" s="1"/>
  <c r="E845" i="3"/>
  <c r="D845" i="3"/>
  <c r="F845" i="3" s="1"/>
  <c r="A846" i="3"/>
  <c r="G844" i="3"/>
  <c r="B844" i="3"/>
  <c r="I846" i="3" l="1"/>
  <c r="E846" i="3"/>
  <c r="D846" i="3"/>
  <c r="F846" i="3" s="1"/>
  <c r="A847" i="3"/>
  <c r="G845" i="3"/>
  <c r="B845" i="3"/>
  <c r="E847" i="3" l="1"/>
  <c r="D847" i="3"/>
  <c r="F847" i="3" s="1"/>
  <c r="A848" i="3"/>
  <c r="B846" i="3"/>
  <c r="J846" i="3" s="1"/>
  <c r="G846" i="3"/>
  <c r="K846" i="3" s="1"/>
  <c r="M846" i="3" s="1"/>
  <c r="O846" i="3" s="1"/>
  <c r="O847" i="3" s="1"/>
  <c r="O848" i="3" s="1"/>
  <c r="I847" i="3"/>
  <c r="I845" i="3"/>
  <c r="L845" i="3" s="1"/>
  <c r="L847" i="3" s="1"/>
  <c r="L846" i="3" l="1"/>
  <c r="N846" i="3" s="1"/>
  <c r="N847" i="3" s="1"/>
  <c r="N848" i="3" s="1"/>
  <c r="E848" i="3"/>
  <c r="D848" i="3"/>
  <c r="F848" i="3" s="1"/>
  <c r="A849" i="3"/>
  <c r="G847" i="3"/>
  <c r="B847" i="3"/>
  <c r="E849" i="3" l="1"/>
  <c r="I849" i="3"/>
  <c r="D849" i="3"/>
  <c r="F849" i="3" s="1"/>
  <c r="A850" i="3"/>
  <c r="B848" i="3"/>
  <c r="G848" i="3"/>
  <c r="E850" i="3" l="1"/>
  <c r="D850" i="3"/>
  <c r="F850" i="3" s="1"/>
  <c r="A851" i="3"/>
  <c r="G849" i="3"/>
  <c r="K849" i="3" s="1"/>
  <c r="M849" i="3" s="1"/>
  <c r="O849" i="3" s="1"/>
  <c r="O850" i="3" s="1"/>
  <c r="O851" i="3" s="1"/>
  <c r="B849" i="3"/>
  <c r="J849" i="3" s="1"/>
  <c r="I850" i="3"/>
  <c r="I848" i="3"/>
  <c r="L848" i="3" s="1"/>
  <c r="L850" i="3" s="1"/>
  <c r="L849" i="3" l="1"/>
  <c r="N849" i="3" s="1"/>
  <c r="N850" i="3" s="1"/>
  <c r="N851" i="3" s="1"/>
  <c r="E851" i="3"/>
  <c r="D851" i="3"/>
  <c r="F851" i="3" s="1"/>
  <c r="A852" i="3"/>
  <c r="G850" i="3"/>
  <c r="B850" i="3"/>
  <c r="E852" i="3" l="1"/>
  <c r="D852" i="3"/>
  <c r="F852" i="3" s="1"/>
  <c r="I852" i="3"/>
  <c r="A853" i="3"/>
  <c r="G851" i="3"/>
  <c r="B851" i="3"/>
  <c r="D853" i="3" l="1"/>
  <c r="E853" i="3"/>
  <c r="A854" i="3"/>
  <c r="I853" i="3"/>
  <c r="I851" i="3"/>
  <c r="L851" i="3" s="1"/>
  <c r="L853" i="3" s="1"/>
  <c r="B852" i="3"/>
  <c r="J852" i="3" s="1"/>
  <c r="G852" i="3"/>
  <c r="K852" i="3" s="1"/>
  <c r="M852" i="3" s="1"/>
  <c r="O852" i="3" s="1"/>
  <c r="O853" i="3" s="1"/>
  <c r="O854" i="3" s="1"/>
  <c r="F853" i="3" l="1"/>
  <c r="G853" i="3" s="1"/>
  <c r="L852" i="3"/>
  <c r="N852" i="3" s="1"/>
  <c r="N853" i="3" s="1"/>
  <c r="N854" i="3" s="1"/>
  <c r="E854" i="3"/>
  <c r="D854" i="3"/>
  <c r="A855" i="3"/>
  <c r="B853" i="3" l="1"/>
  <c r="F854" i="3"/>
  <c r="B854" i="3" s="1"/>
  <c r="E855" i="3"/>
  <c r="I855" i="3"/>
  <c r="D855" i="3"/>
  <c r="A856" i="3"/>
  <c r="F855" i="3" l="1"/>
  <c r="G855" i="3" s="1"/>
  <c r="K855" i="3" s="1"/>
  <c r="M855" i="3" s="1"/>
  <c r="O855" i="3" s="1"/>
  <c r="O856" i="3" s="1"/>
  <c r="O857" i="3" s="1"/>
  <c r="G854" i="3"/>
  <c r="E856" i="3"/>
  <c r="D856" i="3"/>
  <c r="A857" i="3"/>
  <c r="I856" i="3"/>
  <c r="I854" i="3"/>
  <c r="L854" i="3" s="1"/>
  <c r="L856" i="3" s="1"/>
  <c r="B855" i="3" l="1"/>
  <c r="J855" i="3" s="1"/>
  <c r="F856" i="3"/>
  <c r="G856" i="3" s="1"/>
  <c r="L855" i="3"/>
  <c r="N855" i="3" s="1"/>
  <c r="N856" i="3" s="1"/>
  <c r="N857" i="3" s="1"/>
  <c r="E857" i="3"/>
  <c r="D857" i="3"/>
  <c r="A858" i="3"/>
  <c r="B856" i="3" l="1"/>
  <c r="F857" i="3"/>
  <c r="G857" i="3" s="1"/>
  <c r="E858" i="3"/>
  <c r="D858" i="3"/>
  <c r="I858" i="3"/>
  <c r="A859" i="3"/>
  <c r="F858" i="3" l="1"/>
  <c r="B858" i="3" s="1"/>
  <c r="J858" i="3" s="1"/>
  <c r="B857" i="3"/>
  <c r="E859" i="3"/>
  <c r="D859" i="3"/>
  <c r="A860" i="3"/>
  <c r="I859" i="3"/>
  <c r="I857" i="3"/>
  <c r="L857" i="3" s="1"/>
  <c r="L859" i="3" s="1"/>
  <c r="G858" i="3" l="1"/>
  <c r="K858" i="3" s="1"/>
  <c r="M858" i="3" s="1"/>
  <c r="O858" i="3" s="1"/>
  <c r="O859" i="3" s="1"/>
  <c r="O860" i="3" s="1"/>
  <c r="F859" i="3"/>
  <c r="G859" i="3" s="1"/>
  <c r="E860" i="3"/>
  <c r="D860" i="3"/>
  <c r="A861" i="3"/>
  <c r="F860" i="3" l="1"/>
  <c r="B860" i="3" s="1"/>
  <c r="L858" i="3"/>
  <c r="N858" i="3" s="1"/>
  <c r="N859" i="3" s="1"/>
  <c r="N860" i="3" s="1"/>
  <c r="B859" i="3"/>
  <c r="E861" i="3"/>
  <c r="D861" i="3"/>
  <c r="I861" i="3"/>
  <c r="A862" i="3"/>
  <c r="G860" i="3" l="1"/>
  <c r="F861" i="3"/>
  <c r="B861" i="3" s="1"/>
  <c r="J861" i="3" s="1"/>
  <c r="D862" i="3"/>
  <c r="E862" i="3"/>
  <c r="A863" i="3"/>
  <c r="I862" i="3"/>
  <c r="I860" i="3"/>
  <c r="L860" i="3" s="1"/>
  <c r="L862" i="3" s="1"/>
  <c r="F862" i="3" l="1"/>
  <c r="B862" i="3" s="1"/>
  <c r="G861" i="3"/>
  <c r="K861" i="3" s="1"/>
  <c r="M861" i="3" s="1"/>
  <c r="O861" i="3" s="1"/>
  <c r="O862" i="3" s="1"/>
  <c r="O863" i="3" s="1"/>
  <c r="E863" i="3"/>
  <c r="D863" i="3"/>
  <c r="A864" i="3"/>
  <c r="G862" i="3" l="1"/>
  <c r="F863" i="3"/>
  <c r="G863" i="3" s="1"/>
  <c r="L861" i="3"/>
  <c r="N861" i="3" s="1"/>
  <c r="N862" i="3" s="1"/>
  <c r="N863" i="3" s="1"/>
  <c r="E864" i="3"/>
  <c r="I864" i="3"/>
  <c r="D864" i="3"/>
  <c r="A865" i="3"/>
  <c r="F864" i="3" l="1"/>
  <c r="B864" i="3" s="1"/>
  <c r="J864" i="3" s="1"/>
  <c r="B863" i="3"/>
  <c r="D865" i="3"/>
  <c r="E865" i="3"/>
  <c r="A866" i="3"/>
  <c r="I865" i="3"/>
  <c r="I863" i="3"/>
  <c r="L863" i="3" s="1"/>
  <c r="L865" i="3" s="1"/>
  <c r="G864" i="3" l="1"/>
  <c r="K864" i="3" s="1"/>
  <c r="M864" i="3" s="1"/>
  <c r="O864" i="3" s="1"/>
  <c r="O865" i="3" s="1"/>
  <c r="O866" i="3" s="1"/>
  <c r="F865" i="3"/>
  <c r="G865" i="3" s="1"/>
  <c r="E866" i="3"/>
  <c r="D866" i="3"/>
  <c r="A867" i="3"/>
  <c r="F866" i="3" l="1"/>
  <c r="G866" i="3" s="1"/>
  <c r="L864" i="3"/>
  <c r="N864" i="3" s="1"/>
  <c r="N865" i="3" s="1"/>
  <c r="N866" i="3" s="1"/>
  <c r="B865" i="3"/>
  <c r="E867" i="3"/>
  <c r="I867" i="3"/>
  <c r="D867" i="3"/>
  <c r="A868" i="3"/>
  <c r="F867" i="3" l="1"/>
  <c r="G867" i="3" s="1"/>
  <c r="K867" i="3" s="1"/>
  <c r="M867" i="3" s="1"/>
  <c r="O867" i="3" s="1"/>
  <c r="O868" i="3" s="1"/>
  <c r="O869" i="3" s="1"/>
  <c r="B866" i="3"/>
  <c r="E868" i="3"/>
  <c r="D868" i="3"/>
  <c r="A869" i="3"/>
  <c r="I868" i="3"/>
  <c r="I866" i="3"/>
  <c r="L866" i="3" s="1"/>
  <c r="L868" i="3" s="1"/>
  <c r="B867" i="3" l="1"/>
  <c r="J867" i="3" s="1"/>
  <c r="F868" i="3"/>
  <c r="B868" i="3" s="1"/>
  <c r="L867" i="3"/>
  <c r="N867" i="3" s="1"/>
  <c r="N868" i="3" s="1"/>
  <c r="N869" i="3" s="1"/>
  <c r="E869" i="3"/>
  <c r="D869" i="3"/>
  <c r="A870" i="3"/>
  <c r="F869" i="3" l="1"/>
  <c r="B869" i="3" s="1"/>
  <c r="G868" i="3"/>
  <c r="E870" i="3"/>
  <c r="D870" i="3"/>
  <c r="I870" i="3"/>
  <c r="A871" i="3"/>
  <c r="F870" i="3" l="1"/>
  <c r="B870" i="3" s="1"/>
  <c r="J870" i="3" s="1"/>
  <c r="G869" i="3"/>
  <c r="E871" i="3"/>
  <c r="D871" i="3"/>
  <c r="A872" i="3"/>
  <c r="I869" i="3"/>
  <c r="L869" i="3" s="1"/>
  <c r="L871" i="3" s="1"/>
  <c r="I871" i="3"/>
  <c r="F871" i="3" l="1"/>
  <c r="G871" i="3" s="1"/>
  <c r="G870" i="3"/>
  <c r="K870" i="3" s="1"/>
  <c r="M870" i="3" s="1"/>
  <c r="O870" i="3" s="1"/>
  <c r="O871" i="3" s="1"/>
  <c r="O872" i="3" s="1"/>
  <c r="E872" i="3"/>
  <c r="D872" i="3"/>
  <c r="A873" i="3"/>
  <c r="F872" i="3" l="1"/>
  <c r="B872" i="3" s="1"/>
  <c r="B871" i="3"/>
  <c r="L870" i="3"/>
  <c r="N870" i="3" s="1"/>
  <c r="N871" i="3" s="1"/>
  <c r="N872" i="3" s="1"/>
  <c r="E873" i="3"/>
  <c r="I873" i="3"/>
  <c r="D873" i="3"/>
  <c r="A874" i="3"/>
  <c r="G872" i="3" l="1"/>
  <c r="F873" i="3"/>
  <c r="B873" i="3" s="1"/>
  <c r="J873" i="3" s="1"/>
  <c r="E874" i="3"/>
  <c r="D874" i="3"/>
  <c r="F874" i="3" s="1"/>
  <c r="A875" i="3"/>
  <c r="I874" i="3"/>
  <c r="I872" i="3"/>
  <c r="L872" i="3" s="1"/>
  <c r="L874" i="3" s="1"/>
  <c r="G873" i="3" l="1"/>
  <c r="K873" i="3" s="1"/>
  <c r="M873" i="3" s="1"/>
  <c r="O873" i="3" s="1"/>
  <c r="O874" i="3" s="1"/>
  <c r="O875" i="3" s="1"/>
  <c r="D875" i="3"/>
  <c r="E875" i="3"/>
  <c r="A876" i="3"/>
  <c r="B874" i="3"/>
  <c r="G874" i="3"/>
  <c r="F875" i="3" l="1"/>
  <c r="G875" i="3" s="1"/>
  <c r="L873" i="3"/>
  <c r="N873" i="3" s="1"/>
  <c r="N874" i="3" s="1"/>
  <c r="N875" i="3" s="1"/>
  <c r="E876" i="3"/>
  <c r="I876" i="3"/>
  <c r="D876" i="3"/>
  <c r="A877" i="3"/>
  <c r="F876" i="3" l="1"/>
  <c r="B876" i="3" s="1"/>
  <c r="J876" i="3" s="1"/>
  <c r="B875" i="3"/>
  <c r="E877" i="3"/>
  <c r="D877" i="3"/>
  <c r="F877" i="3" s="1"/>
  <c r="A878" i="3"/>
  <c r="I877" i="3"/>
  <c r="I875" i="3"/>
  <c r="L875" i="3" s="1"/>
  <c r="L877" i="3" s="1"/>
  <c r="G876" i="3" l="1"/>
  <c r="K876" i="3" s="1"/>
  <c r="M876" i="3" s="1"/>
  <c r="O876" i="3" s="1"/>
  <c r="O877" i="3" s="1"/>
  <c r="O878" i="3" s="1"/>
  <c r="E878" i="3"/>
  <c r="D878" i="3"/>
  <c r="A879" i="3"/>
  <c r="G877" i="3"/>
  <c r="B877" i="3"/>
  <c r="F878" i="3" l="1"/>
  <c r="G878" i="3" s="1"/>
  <c r="L876" i="3"/>
  <c r="N876" i="3" s="1"/>
  <c r="N877" i="3" s="1"/>
  <c r="N878" i="3" s="1"/>
  <c r="E879" i="3"/>
  <c r="I879" i="3"/>
  <c r="D879" i="3"/>
  <c r="F879" i="3" s="1"/>
  <c r="A880" i="3"/>
  <c r="B878" i="3" l="1"/>
  <c r="E880" i="3"/>
  <c r="D880" i="3"/>
  <c r="A881" i="3"/>
  <c r="G879" i="3"/>
  <c r="K879" i="3" s="1"/>
  <c r="M879" i="3" s="1"/>
  <c r="O879" i="3" s="1"/>
  <c r="O880" i="3" s="1"/>
  <c r="O881" i="3" s="1"/>
  <c r="B879" i="3"/>
  <c r="J879" i="3" s="1"/>
  <c r="I880" i="3"/>
  <c r="I878" i="3"/>
  <c r="L878" i="3" s="1"/>
  <c r="L880" i="3" s="1"/>
  <c r="F880" i="3" l="1"/>
  <c r="B880" i="3" s="1"/>
  <c r="L879" i="3"/>
  <c r="N879" i="3" s="1"/>
  <c r="N880" i="3" s="1"/>
  <c r="N881" i="3" s="1"/>
  <c r="E881" i="3"/>
  <c r="D881" i="3"/>
  <c r="F881" i="3" s="1"/>
  <c r="A882" i="3"/>
  <c r="G880" i="3" l="1"/>
  <c r="E882" i="3"/>
  <c r="D882" i="3"/>
  <c r="I882" i="3"/>
  <c r="A883" i="3"/>
  <c r="G881" i="3"/>
  <c r="B881" i="3"/>
  <c r="F882" i="3" l="1"/>
  <c r="G882" i="3" s="1"/>
  <c r="K882" i="3" s="1"/>
  <c r="M882" i="3" s="1"/>
  <c r="O882" i="3" s="1"/>
  <c r="O883" i="3" s="1"/>
  <c r="O884" i="3" s="1"/>
  <c r="E883" i="3"/>
  <c r="D883" i="3"/>
  <c r="A884" i="3"/>
  <c r="I883" i="3"/>
  <c r="I881" i="3"/>
  <c r="L881" i="3" s="1"/>
  <c r="L883" i="3" s="1"/>
  <c r="F883" i="3" l="1"/>
  <c r="G883" i="3" s="1"/>
  <c r="B882" i="3"/>
  <c r="J882" i="3" s="1"/>
  <c r="E884" i="3"/>
  <c r="D884" i="3"/>
  <c r="A885" i="3"/>
  <c r="L882" i="3"/>
  <c r="N882" i="3" s="1"/>
  <c r="N883" i="3" s="1"/>
  <c r="N884" i="3" s="1"/>
  <c r="F884" i="3" l="1"/>
  <c r="G884" i="3" s="1"/>
  <c r="B883" i="3"/>
  <c r="E885" i="3"/>
  <c r="D885" i="3"/>
  <c r="F885" i="3" s="1"/>
  <c r="I885" i="3"/>
  <c r="A886" i="3"/>
  <c r="B884" i="3" l="1"/>
  <c r="D886" i="3"/>
  <c r="E886" i="3"/>
  <c r="A887" i="3"/>
  <c r="I886" i="3"/>
  <c r="I884" i="3"/>
  <c r="L884" i="3" s="1"/>
  <c r="L886" i="3" s="1"/>
  <c r="B885" i="3"/>
  <c r="J885" i="3" s="1"/>
  <c r="G885" i="3"/>
  <c r="K885" i="3" s="1"/>
  <c r="M885" i="3" s="1"/>
  <c r="O885" i="3" s="1"/>
  <c r="O886" i="3" s="1"/>
  <c r="O887" i="3" s="1"/>
  <c r="F886" i="3" l="1"/>
  <c r="G886" i="3" s="1"/>
  <c r="E887" i="3"/>
  <c r="D887" i="3"/>
  <c r="A888" i="3"/>
  <c r="L885" i="3"/>
  <c r="N885" i="3" s="1"/>
  <c r="N886" i="3" s="1"/>
  <c r="N887" i="3" s="1"/>
  <c r="F887" i="3" l="1"/>
  <c r="G887" i="3" s="1"/>
  <c r="B886" i="3"/>
  <c r="E888" i="3"/>
  <c r="D888" i="3"/>
  <c r="I888" i="3"/>
  <c r="A889" i="3"/>
  <c r="F888" i="3" l="1"/>
  <c r="B888" i="3" s="1"/>
  <c r="J888" i="3" s="1"/>
  <c r="B887" i="3"/>
  <c r="E889" i="3"/>
  <c r="D889" i="3"/>
  <c r="A890" i="3"/>
  <c r="I889" i="3"/>
  <c r="I887" i="3"/>
  <c r="L887" i="3" s="1"/>
  <c r="L889" i="3" s="1"/>
  <c r="G888" i="3" l="1"/>
  <c r="K888" i="3" s="1"/>
  <c r="M888" i="3" s="1"/>
  <c r="O888" i="3" s="1"/>
  <c r="O889" i="3" s="1"/>
  <c r="O890" i="3" s="1"/>
  <c r="F889" i="3"/>
  <c r="B889" i="3" s="1"/>
  <c r="E890" i="3"/>
  <c r="D890" i="3"/>
  <c r="A891" i="3"/>
  <c r="L888" i="3" l="1"/>
  <c r="N888" i="3" s="1"/>
  <c r="N889" i="3" s="1"/>
  <c r="N890" i="3" s="1"/>
  <c r="G889" i="3"/>
  <c r="F890" i="3"/>
  <c r="G890" i="3" s="1"/>
  <c r="E891" i="3"/>
  <c r="I891" i="3"/>
  <c r="D891" i="3"/>
  <c r="F891" i="3" s="1"/>
  <c r="A892" i="3"/>
  <c r="B890" i="3" l="1"/>
  <c r="E892" i="3"/>
  <c r="D892" i="3"/>
  <c r="F892" i="3" s="1"/>
  <c r="A893" i="3"/>
  <c r="G891" i="3"/>
  <c r="K891" i="3" s="1"/>
  <c r="M891" i="3" s="1"/>
  <c r="O891" i="3" s="1"/>
  <c r="O892" i="3" s="1"/>
  <c r="O893" i="3" s="1"/>
  <c r="B891" i="3"/>
  <c r="J891" i="3" s="1"/>
  <c r="I892" i="3"/>
  <c r="I890" i="3"/>
  <c r="L890" i="3" s="1"/>
  <c r="L892" i="3" s="1"/>
  <c r="L891" i="3" l="1"/>
  <c r="N891" i="3" s="1"/>
  <c r="N892" i="3" s="1"/>
  <c r="N893" i="3" s="1"/>
  <c r="E893" i="3"/>
  <c r="D893" i="3"/>
  <c r="A894" i="3"/>
  <c r="G892" i="3"/>
  <c r="B892" i="3"/>
  <c r="F893" i="3" l="1"/>
  <c r="G893" i="3" s="1"/>
  <c r="I894" i="3"/>
  <c r="E894" i="3"/>
  <c r="D894" i="3"/>
  <c r="F894" i="3" s="1"/>
  <c r="A895" i="3"/>
  <c r="B893" i="3" l="1"/>
  <c r="E895" i="3"/>
  <c r="D895" i="3"/>
  <c r="F895" i="3" s="1"/>
  <c r="A896" i="3"/>
  <c r="B894" i="3"/>
  <c r="J894" i="3" s="1"/>
  <c r="G894" i="3"/>
  <c r="K894" i="3" s="1"/>
  <c r="M894" i="3" s="1"/>
  <c r="O894" i="3" s="1"/>
  <c r="O895" i="3" s="1"/>
  <c r="O896" i="3" s="1"/>
  <c r="I895" i="3"/>
  <c r="I893" i="3"/>
  <c r="L893" i="3" s="1"/>
  <c r="L895" i="3" s="1"/>
  <c r="L894" i="3" l="1"/>
  <c r="N894" i="3" s="1"/>
  <c r="N895" i="3" s="1"/>
  <c r="N896" i="3" s="1"/>
  <c r="E896" i="3"/>
  <c r="D896" i="3"/>
  <c r="A897" i="3"/>
  <c r="G895" i="3"/>
  <c r="B895" i="3"/>
  <c r="F896" i="3" l="1"/>
  <c r="B896" i="3" s="1"/>
  <c r="E897" i="3"/>
  <c r="I897" i="3"/>
  <c r="D897" i="3"/>
  <c r="F897" i="3" s="1"/>
  <c r="A898" i="3"/>
  <c r="G896" i="3" l="1"/>
  <c r="D898" i="3"/>
  <c r="E898" i="3"/>
  <c r="A899" i="3"/>
  <c r="G897" i="3"/>
  <c r="K897" i="3" s="1"/>
  <c r="M897" i="3" s="1"/>
  <c r="O897" i="3" s="1"/>
  <c r="O898" i="3" s="1"/>
  <c r="O899" i="3" s="1"/>
  <c r="B897" i="3"/>
  <c r="J897" i="3" s="1"/>
  <c r="I898" i="3"/>
  <c r="I896" i="3"/>
  <c r="L896" i="3" s="1"/>
  <c r="L898" i="3" s="1"/>
  <c r="F898" i="3" l="1"/>
  <c r="G898" i="3" s="1"/>
  <c r="L897" i="3"/>
  <c r="N897" i="3" s="1"/>
  <c r="N898" i="3" s="1"/>
  <c r="N899" i="3" s="1"/>
  <c r="E899" i="3"/>
  <c r="D899" i="3"/>
  <c r="A900" i="3"/>
  <c r="F899" i="3" l="1"/>
  <c r="B899" i="3" s="1"/>
  <c r="B898" i="3"/>
  <c r="I900" i="3"/>
  <c r="E900" i="3"/>
  <c r="D900" i="3"/>
  <c r="F900" i="3" s="1"/>
  <c r="A901" i="3"/>
  <c r="G899" i="3" l="1"/>
  <c r="E901" i="3"/>
  <c r="D901" i="3"/>
  <c r="F901" i="3" s="1"/>
  <c r="A902" i="3"/>
  <c r="B900" i="3"/>
  <c r="J900" i="3" s="1"/>
  <c r="G900" i="3"/>
  <c r="K900" i="3" s="1"/>
  <c r="M900" i="3" s="1"/>
  <c r="O900" i="3" s="1"/>
  <c r="O901" i="3" s="1"/>
  <c r="O902" i="3" s="1"/>
  <c r="I901" i="3"/>
  <c r="I899" i="3"/>
  <c r="L899" i="3" s="1"/>
  <c r="L901" i="3" s="1"/>
  <c r="L900" i="3" l="1"/>
  <c r="N900" i="3" s="1"/>
  <c r="N901" i="3" s="1"/>
  <c r="N902" i="3" s="1"/>
  <c r="E902" i="3"/>
  <c r="D902" i="3"/>
  <c r="A903" i="3"/>
  <c r="B901" i="3"/>
  <c r="G901" i="3"/>
  <c r="F902" i="3" l="1"/>
  <c r="B902" i="3" s="1"/>
  <c r="E903" i="3"/>
  <c r="D903" i="3"/>
  <c r="F903" i="3" s="1"/>
  <c r="I903" i="3"/>
  <c r="A904" i="3"/>
  <c r="G902" i="3" l="1"/>
  <c r="D904" i="3"/>
  <c r="E904" i="3"/>
  <c r="A905" i="3"/>
  <c r="I904" i="3"/>
  <c r="I902" i="3"/>
  <c r="L902" i="3" s="1"/>
  <c r="L904" i="3" s="1"/>
  <c r="B903" i="3"/>
  <c r="J903" i="3" s="1"/>
  <c r="G903" i="3"/>
  <c r="K903" i="3" s="1"/>
  <c r="M903" i="3" s="1"/>
  <c r="O903" i="3" s="1"/>
  <c r="O904" i="3" s="1"/>
  <c r="O905" i="3" s="1"/>
  <c r="F904" i="3" l="1"/>
  <c r="G904" i="3" s="1"/>
  <c r="D905" i="3"/>
  <c r="E905" i="3"/>
  <c r="A906" i="3"/>
  <c r="L903" i="3"/>
  <c r="N903" i="3" s="1"/>
  <c r="N904" i="3" s="1"/>
  <c r="N905" i="3" s="1"/>
  <c r="B904" i="3" l="1"/>
  <c r="F905" i="3"/>
  <c r="G905" i="3" s="1"/>
  <c r="E906" i="3"/>
  <c r="I906" i="3"/>
  <c r="D906" i="3"/>
  <c r="A907" i="3"/>
  <c r="F906" i="3" l="1"/>
  <c r="B906" i="3" s="1"/>
  <c r="J906" i="3" s="1"/>
  <c r="B905" i="3"/>
  <c r="E907" i="3"/>
  <c r="D907" i="3"/>
  <c r="A908" i="3"/>
  <c r="I907" i="3"/>
  <c r="I905" i="3"/>
  <c r="L905" i="3" s="1"/>
  <c r="L907" i="3" s="1"/>
  <c r="F907" i="3" l="1"/>
  <c r="G907" i="3" s="1"/>
  <c r="G906" i="3"/>
  <c r="K906" i="3" s="1"/>
  <c r="M906" i="3" s="1"/>
  <c r="O906" i="3" s="1"/>
  <c r="O907" i="3" s="1"/>
  <c r="O908" i="3" s="1"/>
  <c r="E908" i="3"/>
  <c r="D908" i="3"/>
  <c r="A909" i="3"/>
  <c r="B907" i="3" l="1"/>
  <c r="L906" i="3"/>
  <c r="N906" i="3" s="1"/>
  <c r="N907" i="3" s="1"/>
  <c r="N908" i="3" s="1"/>
  <c r="F908" i="3"/>
  <c r="G908" i="3" s="1"/>
  <c r="E909" i="3"/>
  <c r="D909" i="3"/>
  <c r="F909" i="3" s="1"/>
  <c r="I909" i="3"/>
  <c r="A910" i="3"/>
  <c r="B908" i="3" l="1"/>
  <c r="D910" i="3"/>
  <c r="E910" i="3"/>
  <c r="A911" i="3"/>
  <c r="I910" i="3"/>
  <c r="I908" i="3"/>
  <c r="L908" i="3" s="1"/>
  <c r="L910" i="3" s="1"/>
  <c r="B909" i="3"/>
  <c r="J909" i="3" s="1"/>
  <c r="G909" i="3"/>
  <c r="K909" i="3" s="1"/>
  <c r="M909" i="3" s="1"/>
  <c r="O909" i="3" s="1"/>
  <c r="O910" i="3" s="1"/>
  <c r="O911" i="3" s="1"/>
  <c r="F910" i="3" l="1"/>
  <c r="B910" i="3" s="1"/>
  <c r="L909" i="3"/>
  <c r="N909" i="3" s="1"/>
  <c r="N910" i="3" s="1"/>
  <c r="N911" i="3" s="1"/>
  <c r="E911" i="3"/>
  <c r="D911" i="3"/>
  <c r="F911" i="3" s="1"/>
  <c r="A912" i="3"/>
  <c r="G910" i="3" l="1"/>
  <c r="E912" i="3"/>
  <c r="I912" i="3"/>
  <c r="D912" i="3"/>
  <c r="A913" i="3"/>
  <c r="G911" i="3"/>
  <c r="B911" i="3"/>
  <c r="F912" i="3" l="1"/>
  <c r="G912" i="3" s="1"/>
  <c r="K912" i="3" s="1"/>
  <c r="M912" i="3" s="1"/>
  <c r="O912" i="3" s="1"/>
  <c r="O913" i="3" s="1"/>
  <c r="O914" i="3" s="1"/>
  <c r="E913" i="3"/>
  <c r="D913" i="3"/>
  <c r="A914" i="3"/>
  <c r="I913" i="3"/>
  <c r="I911" i="3"/>
  <c r="L911" i="3" s="1"/>
  <c r="L913" i="3" s="1"/>
  <c r="F913" i="3" l="1"/>
  <c r="G913" i="3" s="1"/>
  <c r="B912" i="3"/>
  <c r="J912" i="3" s="1"/>
  <c r="L912" i="3"/>
  <c r="N912" i="3" s="1"/>
  <c r="N913" i="3" s="1"/>
  <c r="N914" i="3" s="1"/>
  <c r="E914" i="3"/>
  <c r="D914" i="3"/>
  <c r="A915" i="3"/>
  <c r="B913" i="3" l="1"/>
  <c r="F914" i="3"/>
  <c r="G914" i="3" s="1"/>
  <c r="E915" i="3"/>
  <c r="I915" i="3"/>
  <c r="D915" i="3"/>
  <c r="F915" i="3" s="1"/>
  <c r="A916" i="3"/>
  <c r="B914" i="3" l="1"/>
  <c r="E916" i="3"/>
  <c r="D916" i="3"/>
  <c r="F916" i="3" s="1"/>
  <c r="A917" i="3"/>
  <c r="B915" i="3"/>
  <c r="J915" i="3" s="1"/>
  <c r="G915" i="3"/>
  <c r="K915" i="3" s="1"/>
  <c r="M915" i="3" s="1"/>
  <c r="O915" i="3" s="1"/>
  <c r="O916" i="3" s="1"/>
  <c r="O917" i="3" s="1"/>
  <c r="I916" i="3"/>
  <c r="I914" i="3"/>
  <c r="L914" i="3" s="1"/>
  <c r="L916" i="3" s="1"/>
  <c r="L915" i="3" l="1"/>
  <c r="N915" i="3" s="1"/>
  <c r="N916" i="3" s="1"/>
  <c r="N917" i="3" s="1"/>
  <c r="E917" i="3"/>
  <c r="D917" i="3"/>
  <c r="F917" i="3" s="1"/>
  <c r="A918" i="3"/>
  <c r="G916" i="3"/>
  <c r="B916" i="3"/>
  <c r="I918" i="3" l="1"/>
  <c r="E918" i="3"/>
  <c r="D918" i="3"/>
  <c r="F918" i="3" s="1"/>
  <c r="A919" i="3"/>
  <c r="B917" i="3"/>
  <c r="G917" i="3"/>
  <c r="D919" i="3" l="1"/>
  <c r="E919" i="3"/>
  <c r="A920" i="3"/>
  <c r="B918" i="3"/>
  <c r="J918" i="3" s="1"/>
  <c r="G918" i="3"/>
  <c r="K918" i="3" s="1"/>
  <c r="M918" i="3" s="1"/>
  <c r="O918" i="3" s="1"/>
  <c r="O919" i="3" s="1"/>
  <c r="O920" i="3" s="1"/>
  <c r="I919" i="3"/>
  <c r="I917" i="3"/>
  <c r="L917" i="3" s="1"/>
  <c r="L919" i="3" s="1"/>
  <c r="F919" i="3" l="1"/>
  <c r="G919" i="3" s="1"/>
  <c r="L918" i="3"/>
  <c r="N918" i="3" s="1"/>
  <c r="N919" i="3" s="1"/>
  <c r="N920" i="3" s="1"/>
  <c r="E920" i="3"/>
  <c r="D920" i="3"/>
  <c r="F920" i="3" s="1"/>
  <c r="A921" i="3"/>
  <c r="B919" i="3" l="1"/>
  <c r="B920" i="3"/>
  <c r="G920" i="3"/>
  <c r="E921" i="3"/>
  <c r="D921" i="3"/>
  <c r="I921" i="3"/>
  <c r="A922" i="3"/>
  <c r="F921" i="3" l="1"/>
  <c r="B921" i="3" s="1"/>
  <c r="J921" i="3" s="1"/>
  <c r="E922" i="3"/>
  <c r="D922" i="3"/>
  <c r="F922" i="3" s="1"/>
  <c r="A923" i="3"/>
  <c r="I922" i="3"/>
  <c r="I920" i="3"/>
  <c r="L920" i="3" s="1"/>
  <c r="L922" i="3" s="1"/>
  <c r="G921" i="3" l="1"/>
  <c r="K921" i="3" s="1"/>
  <c r="M921" i="3" s="1"/>
  <c r="O921" i="3" s="1"/>
  <c r="O922" i="3" s="1"/>
  <c r="O923" i="3" s="1"/>
  <c r="B922" i="3"/>
  <c r="G922" i="3"/>
  <c r="E923" i="3"/>
  <c r="D923" i="3"/>
  <c r="A924" i="3"/>
  <c r="L921" i="3" l="1"/>
  <c r="N921" i="3" s="1"/>
  <c r="N922" i="3" s="1"/>
  <c r="N923" i="3" s="1"/>
  <c r="F923" i="3"/>
  <c r="G923" i="3" s="1"/>
  <c r="I924" i="3"/>
  <c r="E924" i="3"/>
  <c r="D924" i="3"/>
  <c r="A925" i="3"/>
  <c r="F924" i="3" l="1"/>
  <c r="B924" i="3" s="1"/>
  <c r="J924" i="3" s="1"/>
  <c r="B923" i="3"/>
  <c r="D925" i="3"/>
  <c r="E925" i="3"/>
  <c r="A926" i="3"/>
  <c r="I925" i="3"/>
  <c r="I923" i="3"/>
  <c r="L923" i="3" s="1"/>
  <c r="L925" i="3" s="1"/>
  <c r="G924" i="3" l="1"/>
  <c r="K924" i="3" s="1"/>
  <c r="M924" i="3" s="1"/>
  <c r="O924" i="3" s="1"/>
  <c r="O925" i="3" s="1"/>
  <c r="O926" i="3" s="1"/>
  <c r="F925" i="3"/>
  <c r="G925" i="3" s="1"/>
  <c r="E926" i="3"/>
  <c r="D926" i="3"/>
  <c r="A927" i="3"/>
  <c r="F926" i="3" l="1"/>
  <c r="B926" i="3" s="1"/>
  <c r="L924" i="3"/>
  <c r="N924" i="3" s="1"/>
  <c r="N925" i="3" s="1"/>
  <c r="N926" i="3" s="1"/>
  <c r="B925" i="3"/>
  <c r="E927" i="3"/>
  <c r="I927" i="3"/>
  <c r="D927" i="3"/>
  <c r="A928" i="3"/>
  <c r="G926" i="3" l="1"/>
  <c r="F927" i="3"/>
  <c r="B927" i="3" s="1"/>
  <c r="J927" i="3" s="1"/>
  <c r="E928" i="3"/>
  <c r="D928" i="3"/>
  <c r="F928" i="3" s="1"/>
  <c r="A929" i="3"/>
  <c r="I928" i="3"/>
  <c r="I926" i="3"/>
  <c r="L926" i="3" s="1"/>
  <c r="L928" i="3" s="1"/>
  <c r="G927" i="3" l="1"/>
  <c r="K927" i="3" s="1"/>
  <c r="M927" i="3" s="1"/>
  <c r="O927" i="3" s="1"/>
  <c r="O928" i="3" s="1"/>
  <c r="O929" i="3" s="1"/>
  <c r="E929" i="3"/>
  <c r="D929" i="3"/>
  <c r="A930" i="3"/>
  <c r="G928" i="3"/>
  <c r="B928" i="3"/>
  <c r="L927" i="3" l="1"/>
  <c r="N927" i="3" s="1"/>
  <c r="N928" i="3" s="1"/>
  <c r="N929" i="3" s="1"/>
  <c r="F929" i="3"/>
  <c r="B929" i="3" s="1"/>
  <c r="E930" i="3"/>
  <c r="I930" i="3"/>
  <c r="D930" i="3"/>
  <c r="F930" i="3" s="1"/>
  <c r="A931" i="3"/>
  <c r="G929" i="3" l="1"/>
  <c r="D931" i="3"/>
  <c r="E931" i="3"/>
  <c r="A932" i="3"/>
  <c r="B930" i="3"/>
  <c r="J930" i="3" s="1"/>
  <c r="G930" i="3"/>
  <c r="K930" i="3" s="1"/>
  <c r="M930" i="3" s="1"/>
  <c r="O930" i="3" s="1"/>
  <c r="O931" i="3" s="1"/>
  <c r="O932" i="3" s="1"/>
  <c r="I931" i="3"/>
  <c r="I929" i="3"/>
  <c r="L929" i="3" s="1"/>
  <c r="L931" i="3" s="1"/>
  <c r="F931" i="3" l="1"/>
  <c r="G931" i="3" s="1"/>
  <c r="L930" i="3"/>
  <c r="N930" i="3" s="1"/>
  <c r="N931" i="3" s="1"/>
  <c r="N932" i="3" s="1"/>
  <c r="E932" i="3"/>
  <c r="D932" i="3"/>
  <c r="F932" i="3" s="1"/>
  <c r="A933" i="3"/>
  <c r="B931" i="3" l="1"/>
  <c r="E933" i="3"/>
  <c r="I933" i="3"/>
  <c r="D933" i="3"/>
  <c r="F933" i="3" s="1"/>
  <c r="A934" i="3"/>
  <c r="G932" i="3"/>
  <c r="B932" i="3"/>
  <c r="E934" i="3" l="1"/>
  <c r="D934" i="3"/>
  <c r="F934" i="3" s="1"/>
  <c r="A935" i="3"/>
  <c r="G933" i="3"/>
  <c r="K933" i="3" s="1"/>
  <c r="M933" i="3" s="1"/>
  <c r="O933" i="3" s="1"/>
  <c r="O934" i="3" s="1"/>
  <c r="O935" i="3" s="1"/>
  <c r="B933" i="3"/>
  <c r="J933" i="3" s="1"/>
  <c r="I934" i="3"/>
  <c r="I932" i="3"/>
  <c r="L932" i="3" s="1"/>
  <c r="L934" i="3" s="1"/>
  <c r="L933" i="3" l="1"/>
  <c r="N933" i="3" s="1"/>
  <c r="N934" i="3" s="1"/>
  <c r="N935" i="3" s="1"/>
  <c r="E935" i="3"/>
  <c r="D935" i="3"/>
  <c r="A936" i="3"/>
  <c r="G934" i="3"/>
  <c r="B934" i="3"/>
  <c r="F935" i="3" l="1"/>
  <c r="G935" i="3" s="1"/>
  <c r="I936" i="3"/>
  <c r="E936" i="3"/>
  <c r="D936" i="3"/>
  <c r="F936" i="3" s="1"/>
  <c r="A937" i="3"/>
  <c r="B935" i="3" l="1"/>
  <c r="E937" i="3"/>
  <c r="D937" i="3"/>
  <c r="F937" i="3" s="1"/>
  <c r="A938" i="3"/>
  <c r="B936" i="3"/>
  <c r="J936" i="3" s="1"/>
  <c r="G936" i="3"/>
  <c r="K936" i="3" s="1"/>
  <c r="M936" i="3" s="1"/>
  <c r="O936" i="3" s="1"/>
  <c r="O937" i="3" s="1"/>
  <c r="O938" i="3" s="1"/>
  <c r="I937" i="3"/>
  <c r="I935" i="3"/>
  <c r="L935" i="3" s="1"/>
  <c r="L937" i="3" s="1"/>
  <c r="L936" i="3" l="1"/>
  <c r="N936" i="3" s="1"/>
  <c r="N937" i="3" s="1"/>
  <c r="N938" i="3" s="1"/>
  <c r="E938" i="3"/>
  <c r="D938" i="3"/>
  <c r="F938" i="3" s="1"/>
  <c r="A939" i="3"/>
  <c r="G937" i="3"/>
  <c r="B937" i="3"/>
  <c r="E939" i="3" l="1"/>
  <c r="I939" i="3"/>
  <c r="D939" i="3"/>
  <c r="F939" i="3" s="1"/>
  <c r="A940" i="3"/>
  <c r="B938" i="3"/>
  <c r="G938" i="3"/>
  <c r="E940" i="3" l="1"/>
  <c r="D940" i="3"/>
  <c r="F940" i="3" s="1"/>
  <c r="A941" i="3"/>
  <c r="G939" i="3"/>
  <c r="K939" i="3" s="1"/>
  <c r="M939" i="3" s="1"/>
  <c r="O939" i="3" s="1"/>
  <c r="O940" i="3" s="1"/>
  <c r="O941" i="3" s="1"/>
  <c r="B939" i="3"/>
  <c r="J939" i="3" s="1"/>
  <c r="I940" i="3"/>
  <c r="I938" i="3"/>
  <c r="L938" i="3" s="1"/>
  <c r="L940" i="3" s="1"/>
  <c r="L939" i="3" l="1"/>
  <c r="N939" i="3" s="1"/>
  <c r="N940" i="3" s="1"/>
  <c r="N941" i="3" s="1"/>
  <c r="E941" i="3"/>
  <c r="D941" i="3"/>
  <c r="F941" i="3" s="1"/>
  <c r="A942" i="3"/>
  <c r="B940" i="3"/>
  <c r="G940" i="3"/>
  <c r="I942" i="3" l="1"/>
  <c r="E942" i="3"/>
  <c r="D942" i="3"/>
  <c r="F942" i="3" s="1"/>
  <c r="A943" i="3"/>
  <c r="B941" i="3"/>
  <c r="G941" i="3"/>
  <c r="D943" i="3" l="1"/>
  <c r="E943" i="3"/>
  <c r="A944" i="3"/>
  <c r="B942" i="3"/>
  <c r="J942" i="3" s="1"/>
  <c r="G942" i="3"/>
  <c r="K942" i="3" s="1"/>
  <c r="M942" i="3" s="1"/>
  <c r="O942" i="3" s="1"/>
  <c r="O943" i="3" s="1"/>
  <c r="O944" i="3" s="1"/>
  <c r="I943" i="3"/>
  <c r="I941" i="3"/>
  <c r="L941" i="3" s="1"/>
  <c r="L943" i="3" s="1"/>
  <c r="F943" i="3" l="1"/>
  <c r="G943" i="3" s="1"/>
  <c r="L942" i="3"/>
  <c r="N942" i="3" s="1"/>
  <c r="N943" i="3" s="1"/>
  <c r="N944" i="3" s="1"/>
  <c r="E944" i="3"/>
  <c r="D944" i="3"/>
  <c r="F944" i="3" s="1"/>
  <c r="A945" i="3"/>
  <c r="B943" i="3" l="1"/>
  <c r="E945" i="3"/>
  <c r="D945" i="3"/>
  <c r="F945" i="3" s="1"/>
  <c r="I945" i="3"/>
  <c r="A946" i="3"/>
  <c r="G944" i="3"/>
  <c r="B944" i="3"/>
  <c r="E946" i="3" l="1"/>
  <c r="D946" i="3"/>
  <c r="F946" i="3" s="1"/>
  <c r="A947" i="3"/>
  <c r="I946" i="3"/>
  <c r="I944" i="3"/>
  <c r="L944" i="3" s="1"/>
  <c r="L946" i="3" s="1"/>
  <c r="B945" i="3"/>
  <c r="J945" i="3" s="1"/>
  <c r="G945" i="3"/>
  <c r="K945" i="3" s="1"/>
  <c r="M945" i="3" s="1"/>
  <c r="O945" i="3" s="1"/>
  <c r="O946" i="3" s="1"/>
  <c r="O947" i="3" s="1"/>
  <c r="E947" i="3" l="1"/>
  <c r="D947" i="3"/>
  <c r="F947" i="3" s="1"/>
  <c r="A948" i="3"/>
  <c r="G946" i="3"/>
  <c r="B946" i="3"/>
  <c r="L945" i="3"/>
  <c r="N945" i="3" s="1"/>
  <c r="N946" i="3" s="1"/>
  <c r="N947" i="3" s="1"/>
  <c r="I948" i="3" l="1"/>
  <c r="E948" i="3"/>
  <c r="D948" i="3"/>
  <c r="F948" i="3" s="1"/>
  <c r="A949" i="3"/>
  <c r="B947" i="3"/>
  <c r="G947" i="3"/>
  <c r="D949" i="3" l="1"/>
  <c r="E949" i="3"/>
  <c r="A950" i="3"/>
  <c r="B948" i="3"/>
  <c r="J948" i="3" s="1"/>
  <c r="G948" i="3"/>
  <c r="K948" i="3" s="1"/>
  <c r="M948" i="3" s="1"/>
  <c r="O948" i="3" s="1"/>
  <c r="O949" i="3" s="1"/>
  <c r="O950" i="3" s="1"/>
  <c r="I949" i="3"/>
  <c r="I947" i="3"/>
  <c r="L947" i="3" s="1"/>
  <c r="L949" i="3" s="1"/>
  <c r="F949" i="3" l="1"/>
  <c r="B949" i="3" s="1"/>
  <c r="E950" i="3"/>
  <c r="D950" i="3"/>
  <c r="F950" i="3" s="1"/>
  <c r="A951" i="3"/>
  <c r="L948" i="3"/>
  <c r="N948" i="3" s="1"/>
  <c r="N949" i="3" s="1"/>
  <c r="N950" i="3" s="1"/>
  <c r="G949" i="3" l="1"/>
  <c r="E951" i="3"/>
  <c r="D951" i="3"/>
  <c r="I951" i="3"/>
  <c r="A952" i="3"/>
  <c r="G950" i="3"/>
  <c r="B950" i="3"/>
  <c r="F951" i="3" l="1"/>
  <c r="B951" i="3" s="1"/>
  <c r="J951" i="3" s="1"/>
  <c r="D952" i="3"/>
  <c r="E952" i="3"/>
  <c r="A953" i="3"/>
  <c r="I952" i="3"/>
  <c r="I950" i="3"/>
  <c r="L950" i="3" s="1"/>
  <c r="L952" i="3" s="1"/>
  <c r="F952" i="3" l="1"/>
  <c r="B952" i="3" s="1"/>
  <c r="G951" i="3"/>
  <c r="K951" i="3" s="1"/>
  <c r="M951" i="3" s="1"/>
  <c r="O951" i="3" s="1"/>
  <c r="O952" i="3" s="1"/>
  <c r="O953" i="3" s="1"/>
  <c r="E953" i="3"/>
  <c r="D953" i="3"/>
  <c r="F953" i="3" s="1"/>
  <c r="A954" i="3"/>
  <c r="G952" i="3" l="1"/>
  <c r="L951" i="3"/>
  <c r="N951" i="3" s="1"/>
  <c r="N952" i="3" s="1"/>
  <c r="N953" i="3" s="1"/>
  <c r="E954" i="3"/>
  <c r="I954" i="3"/>
  <c r="D954" i="3"/>
  <c r="F954" i="3" s="1"/>
  <c r="A955" i="3"/>
  <c r="G953" i="3"/>
  <c r="B953" i="3"/>
  <c r="D955" i="3" l="1"/>
  <c r="E955" i="3"/>
  <c r="A956" i="3"/>
  <c r="B954" i="3"/>
  <c r="J954" i="3" s="1"/>
  <c r="G954" i="3"/>
  <c r="K954" i="3" s="1"/>
  <c r="M954" i="3" s="1"/>
  <c r="O954" i="3" s="1"/>
  <c r="O955" i="3" s="1"/>
  <c r="O956" i="3" s="1"/>
  <c r="I955" i="3"/>
  <c r="I953" i="3"/>
  <c r="L953" i="3" s="1"/>
  <c r="L955" i="3" s="1"/>
  <c r="F955" i="3" l="1"/>
  <c r="B955" i="3" s="1"/>
  <c r="L954" i="3"/>
  <c r="N954" i="3" s="1"/>
  <c r="N955" i="3" s="1"/>
  <c r="N956" i="3" s="1"/>
  <c r="E956" i="3"/>
  <c r="D956" i="3"/>
  <c r="A957" i="3"/>
  <c r="F956" i="3" l="1"/>
  <c r="G956" i="3" s="1"/>
  <c r="G955" i="3"/>
  <c r="E957" i="3"/>
  <c r="I957" i="3"/>
  <c r="D957" i="3"/>
  <c r="A958" i="3"/>
  <c r="F957" i="3" l="1"/>
  <c r="B957" i="3" s="1"/>
  <c r="J957" i="3" s="1"/>
  <c r="B956" i="3"/>
  <c r="D958" i="3"/>
  <c r="E958" i="3"/>
  <c r="A959" i="3"/>
  <c r="I958" i="3"/>
  <c r="I956" i="3"/>
  <c r="L956" i="3" s="1"/>
  <c r="L958" i="3" s="1"/>
  <c r="G957" i="3" l="1"/>
  <c r="K957" i="3" s="1"/>
  <c r="M957" i="3" s="1"/>
  <c r="O957" i="3" s="1"/>
  <c r="O958" i="3" s="1"/>
  <c r="O959" i="3" s="1"/>
  <c r="F958" i="3"/>
  <c r="B958" i="3" s="1"/>
  <c r="E959" i="3"/>
  <c r="D959" i="3"/>
  <c r="A960" i="3"/>
  <c r="F959" i="3" l="1"/>
  <c r="B959" i="3" s="1"/>
  <c r="L957" i="3"/>
  <c r="N957" i="3" s="1"/>
  <c r="N958" i="3" s="1"/>
  <c r="N959" i="3" s="1"/>
  <c r="G958" i="3"/>
  <c r="I960" i="3"/>
  <c r="E960" i="3"/>
  <c r="D960" i="3"/>
  <c r="A961" i="3"/>
  <c r="F960" i="3" l="1"/>
  <c r="B960" i="3" s="1"/>
  <c r="J960" i="3" s="1"/>
  <c r="G959" i="3"/>
  <c r="E961" i="3"/>
  <c r="D961" i="3"/>
  <c r="A962" i="3"/>
  <c r="I961" i="3"/>
  <c r="I959" i="3"/>
  <c r="L959" i="3" s="1"/>
  <c r="L961" i="3" s="1"/>
  <c r="G960" i="3" l="1"/>
  <c r="K960" i="3" s="1"/>
  <c r="M960" i="3" s="1"/>
  <c r="O960" i="3" s="1"/>
  <c r="O961" i="3" s="1"/>
  <c r="O962" i="3" s="1"/>
  <c r="F961" i="3"/>
  <c r="B961" i="3" s="1"/>
  <c r="E962" i="3"/>
  <c r="D962" i="3"/>
  <c r="A963" i="3"/>
  <c r="F962" i="3" l="1"/>
  <c r="B962" i="3" s="1"/>
  <c r="G961" i="3"/>
  <c r="L960" i="3"/>
  <c r="N960" i="3" s="1"/>
  <c r="N961" i="3" s="1"/>
  <c r="N962" i="3" s="1"/>
  <c r="E963" i="3"/>
  <c r="I963" i="3"/>
  <c r="D963" i="3"/>
  <c r="F963" i="3" s="1"/>
  <c r="A964" i="3"/>
  <c r="G962" i="3" l="1"/>
  <c r="D964" i="3"/>
  <c r="E964" i="3"/>
  <c r="A965" i="3"/>
  <c r="B963" i="3"/>
  <c r="J963" i="3" s="1"/>
  <c r="G963" i="3"/>
  <c r="K963" i="3" s="1"/>
  <c r="M963" i="3" s="1"/>
  <c r="O963" i="3" s="1"/>
  <c r="O964" i="3" s="1"/>
  <c r="O965" i="3" s="1"/>
  <c r="I964" i="3"/>
  <c r="I962" i="3"/>
  <c r="L962" i="3" s="1"/>
  <c r="L964" i="3" s="1"/>
  <c r="F964" i="3" l="1"/>
  <c r="G964" i="3" s="1"/>
  <c r="E965" i="3"/>
  <c r="D965" i="3"/>
  <c r="A966" i="3"/>
  <c r="L963" i="3"/>
  <c r="N963" i="3" s="1"/>
  <c r="N964" i="3" s="1"/>
  <c r="N965" i="3" s="1"/>
  <c r="F965" i="3" l="1"/>
  <c r="G965" i="3" s="1"/>
  <c r="B964" i="3"/>
  <c r="I966" i="3"/>
  <c r="E966" i="3"/>
  <c r="D966" i="3"/>
  <c r="F966" i="3" s="1"/>
  <c r="A967" i="3"/>
  <c r="B965" i="3" l="1"/>
  <c r="E967" i="3"/>
  <c r="D967" i="3"/>
  <c r="F967" i="3" s="1"/>
  <c r="A968" i="3"/>
  <c r="B966" i="3"/>
  <c r="J966" i="3" s="1"/>
  <c r="G966" i="3"/>
  <c r="K966" i="3" s="1"/>
  <c r="M966" i="3" s="1"/>
  <c r="O966" i="3" s="1"/>
  <c r="O967" i="3" s="1"/>
  <c r="O968" i="3" s="1"/>
  <c r="I967" i="3"/>
  <c r="I965" i="3"/>
  <c r="L965" i="3" s="1"/>
  <c r="L967" i="3" s="1"/>
  <c r="L966" i="3" l="1"/>
  <c r="N966" i="3" s="1"/>
  <c r="N967" i="3" s="1"/>
  <c r="N968" i="3" s="1"/>
  <c r="E968" i="3"/>
  <c r="D968" i="3"/>
  <c r="F968" i="3" s="1"/>
  <c r="A969" i="3"/>
  <c r="G967" i="3"/>
  <c r="B967" i="3"/>
  <c r="E969" i="3" l="1"/>
  <c r="I969" i="3"/>
  <c r="D969" i="3"/>
  <c r="F969" i="3" s="1"/>
  <c r="A970" i="3"/>
  <c r="G968" i="3"/>
  <c r="B968" i="3"/>
  <c r="E970" i="3" l="1"/>
  <c r="D970" i="3"/>
  <c r="F970" i="3" s="1"/>
  <c r="A971" i="3"/>
  <c r="B969" i="3"/>
  <c r="J969" i="3" s="1"/>
  <c r="G969" i="3"/>
  <c r="K969" i="3" s="1"/>
  <c r="M969" i="3" s="1"/>
  <c r="O969" i="3" s="1"/>
  <c r="O970" i="3" s="1"/>
  <c r="O971" i="3" s="1"/>
  <c r="I970" i="3"/>
  <c r="I968" i="3"/>
  <c r="L968" i="3" s="1"/>
  <c r="L970" i="3" s="1"/>
  <c r="L969" i="3" l="1"/>
  <c r="N969" i="3" s="1"/>
  <c r="N970" i="3" s="1"/>
  <c r="N971" i="3" s="1"/>
  <c r="E971" i="3"/>
  <c r="D971" i="3"/>
  <c r="A972" i="3"/>
  <c r="G970" i="3"/>
  <c r="B970" i="3"/>
  <c r="F971" i="3" l="1"/>
  <c r="G971" i="3" s="1"/>
  <c r="I972" i="3"/>
  <c r="E972" i="3"/>
  <c r="D972" i="3"/>
  <c r="F972" i="3" s="1"/>
  <c r="A973" i="3"/>
  <c r="B971" i="3" l="1"/>
  <c r="E973" i="3"/>
  <c r="D973" i="3"/>
  <c r="F973" i="3" s="1"/>
  <c r="A974" i="3"/>
  <c r="B972" i="3"/>
  <c r="J972" i="3" s="1"/>
  <c r="G972" i="3"/>
  <c r="K972" i="3" s="1"/>
  <c r="M972" i="3" s="1"/>
  <c r="O972" i="3" s="1"/>
  <c r="O973" i="3" s="1"/>
  <c r="O974" i="3" s="1"/>
  <c r="I973" i="3"/>
  <c r="I971" i="3"/>
  <c r="L971" i="3" s="1"/>
  <c r="L973" i="3" s="1"/>
  <c r="L972" i="3" l="1"/>
  <c r="N972" i="3" s="1"/>
  <c r="N973" i="3" s="1"/>
  <c r="N974" i="3" s="1"/>
  <c r="E974" i="3"/>
  <c r="D974" i="3"/>
  <c r="F974" i="3" s="1"/>
  <c r="A975" i="3"/>
  <c r="G973" i="3"/>
  <c r="B973" i="3"/>
  <c r="E975" i="3" l="1"/>
  <c r="I975" i="3"/>
  <c r="D975" i="3"/>
  <c r="F975" i="3" s="1"/>
  <c r="A976" i="3"/>
  <c r="G974" i="3"/>
  <c r="B974" i="3"/>
  <c r="E976" i="3" l="1"/>
  <c r="D976" i="3"/>
  <c r="F976" i="3" s="1"/>
  <c r="A977" i="3"/>
  <c r="B975" i="3"/>
  <c r="J975" i="3" s="1"/>
  <c r="G975" i="3"/>
  <c r="K975" i="3" s="1"/>
  <c r="M975" i="3" s="1"/>
  <c r="O975" i="3" s="1"/>
  <c r="O976" i="3" s="1"/>
  <c r="O977" i="3" s="1"/>
  <c r="I976" i="3"/>
  <c r="I974" i="3"/>
  <c r="L974" i="3" s="1"/>
  <c r="L976" i="3" s="1"/>
  <c r="L975" i="3" l="1"/>
  <c r="N975" i="3" s="1"/>
  <c r="N976" i="3" s="1"/>
  <c r="N977" i="3" s="1"/>
  <c r="E977" i="3"/>
  <c r="D977" i="3"/>
  <c r="F977" i="3" s="1"/>
  <c r="A978" i="3"/>
  <c r="B976" i="3"/>
  <c r="G976" i="3"/>
  <c r="E978" i="3" l="1"/>
  <c r="I978" i="3"/>
  <c r="D978" i="3"/>
  <c r="A979" i="3"/>
  <c r="B977" i="3"/>
  <c r="G977" i="3"/>
  <c r="F978" i="3" l="1"/>
  <c r="G978" i="3" s="1"/>
  <c r="K978" i="3" s="1"/>
  <c r="M978" i="3" s="1"/>
  <c r="O978" i="3" s="1"/>
  <c r="O979" i="3" s="1"/>
  <c r="O980" i="3" s="1"/>
  <c r="E979" i="3"/>
  <c r="D979" i="3"/>
  <c r="A980" i="3"/>
  <c r="I979" i="3"/>
  <c r="I977" i="3"/>
  <c r="L977" i="3" s="1"/>
  <c r="L979" i="3" s="1"/>
  <c r="B978" i="3" l="1"/>
  <c r="J978" i="3" s="1"/>
  <c r="F979" i="3"/>
  <c r="G979" i="3" s="1"/>
  <c r="L978" i="3"/>
  <c r="N978" i="3" s="1"/>
  <c r="N979" i="3" s="1"/>
  <c r="N980" i="3" s="1"/>
  <c r="E980" i="3"/>
  <c r="D980" i="3"/>
  <c r="A981" i="3"/>
  <c r="B979" i="3" l="1"/>
  <c r="F980" i="3"/>
  <c r="B980" i="3" s="1"/>
  <c r="E981" i="3"/>
  <c r="I981" i="3"/>
  <c r="D981" i="3"/>
  <c r="A982" i="3"/>
  <c r="F981" i="3" l="1"/>
  <c r="G981" i="3" s="1"/>
  <c r="K981" i="3" s="1"/>
  <c r="M981" i="3" s="1"/>
  <c r="O981" i="3" s="1"/>
  <c r="O982" i="3" s="1"/>
  <c r="O983" i="3" s="1"/>
  <c r="G980" i="3"/>
  <c r="D982" i="3"/>
  <c r="E982" i="3"/>
  <c r="A983" i="3"/>
  <c r="I982" i="3"/>
  <c r="I980" i="3"/>
  <c r="L980" i="3" s="1"/>
  <c r="L982" i="3" s="1"/>
  <c r="B981" i="3" l="1"/>
  <c r="J981" i="3" s="1"/>
  <c r="F982" i="3"/>
  <c r="G982" i="3" s="1"/>
  <c r="E983" i="3"/>
  <c r="D983" i="3"/>
  <c r="A984" i="3"/>
  <c r="L981" i="3"/>
  <c r="N981" i="3" s="1"/>
  <c r="N982" i="3" s="1"/>
  <c r="N983" i="3" s="1"/>
  <c r="F983" i="3" l="1"/>
  <c r="G983" i="3" s="1"/>
  <c r="B982" i="3"/>
  <c r="I984" i="3"/>
  <c r="E984" i="3"/>
  <c r="D984" i="3"/>
  <c r="F984" i="3" s="1"/>
  <c r="A985" i="3"/>
  <c r="B983" i="3" l="1"/>
  <c r="E985" i="3"/>
  <c r="D985" i="3"/>
  <c r="F985" i="3" s="1"/>
  <c r="A986" i="3"/>
  <c r="B984" i="3"/>
  <c r="J984" i="3" s="1"/>
  <c r="G984" i="3"/>
  <c r="K984" i="3" s="1"/>
  <c r="M984" i="3" s="1"/>
  <c r="O984" i="3" s="1"/>
  <c r="O985" i="3" s="1"/>
  <c r="O986" i="3" s="1"/>
  <c r="I985" i="3"/>
  <c r="I983" i="3"/>
  <c r="L983" i="3" s="1"/>
  <c r="L985" i="3" s="1"/>
  <c r="L984" i="3" l="1"/>
  <c r="N984" i="3" s="1"/>
  <c r="N985" i="3" s="1"/>
  <c r="N986" i="3" s="1"/>
  <c r="E986" i="3"/>
  <c r="D986" i="3"/>
  <c r="F986" i="3" s="1"/>
  <c r="A987" i="3"/>
  <c r="B985" i="3"/>
  <c r="G985" i="3"/>
  <c r="E987" i="3" l="1"/>
  <c r="D987" i="3"/>
  <c r="F987" i="3" s="1"/>
  <c r="I987" i="3"/>
  <c r="A988" i="3"/>
  <c r="G986" i="3"/>
  <c r="B986" i="3"/>
  <c r="D988" i="3" l="1"/>
  <c r="E988" i="3"/>
  <c r="A989" i="3"/>
  <c r="I988" i="3"/>
  <c r="I986" i="3"/>
  <c r="L986" i="3" s="1"/>
  <c r="L988" i="3" s="1"/>
  <c r="B987" i="3"/>
  <c r="J987" i="3" s="1"/>
  <c r="G987" i="3"/>
  <c r="K987" i="3" s="1"/>
  <c r="M987" i="3" s="1"/>
  <c r="O987" i="3" s="1"/>
  <c r="O988" i="3" s="1"/>
  <c r="O989" i="3" s="1"/>
  <c r="F988" i="3" l="1"/>
  <c r="B988" i="3" s="1"/>
  <c r="L987" i="3"/>
  <c r="N987" i="3" s="1"/>
  <c r="N988" i="3" s="1"/>
  <c r="N989" i="3" s="1"/>
  <c r="E989" i="3"/>
  <c r="D989" i="3"/>
  <c r="F989" i="3" s="1"/>
  <c r="A990" i="3"/>
  <c r="G988" i="3" l="1"/>
  <c r="I990" i="3"/>
  <c r="E990" i="3"/>
  <c r="D990" i="3"/>
  <c r="A991" i="3"/>
  <c r="G989" i="3"/>
  <c r="B989" i="3"/>
  <c r="F990" i="3" l="1"/>
  <c r="G990" i="3" s="1"/>
  <c r="K990" i="3" s="1"/>
  <c r="M990" i="3" s="1"/>
  <c r="O990" i="3" s="1"/>
  <c r="O991" i="3" s="1"/>
  <c r="O992" i="3" s="1"/>
  <c r="E991" i="3"/>
  <c r="D991" i="3"/>
  <c r="F991" i="3" s="1"/>
  <c r="A992" i="3"/>
  <c r="I991" i="3"/>
  <c r="I989" i="3"/>
  <c r="L989" i="3" s="1"/>
  <c r="L991" i="3" s="1"/>
  <c r="B990" i="3" l="1"/>
  <c r="J990" i="3" s="1"/>
  <c r="L990" i="3"/>
  <c r="N990" i="3" s="1"/>
  <c r="N991" i="3" s="1"/>
  <c r="N992" i="3" s="1"/>
  <c r="E992" i="3"/>
  <c r="D992" i="3"/>
  <c r="A993" i="3"/>
  <c r="B991" i="3"/>
  <c r="G991" i="3"/>
  <c r="F992" i="3" l="1"/>
  <c r="B992" i="3" s="1"/>
  <c r="E993" i="3"/>
  <c r="I993" i="3"/>
  <c r="D993" i="3"/>
  <c r="A994" i="3"/>
  <c r="F993" i="3" l="1"/>
  <c r="G993" i="3" s="1"/>
  <c r="K993" i="3" s="1"/>
  <c r="M993" i="3" s="1"/>
  <c r="O993" i="3" s="1"/>
  <c r="O994" i="3" s="1"/>
  <c r="O995" i="3" s="1"/>
  <c r="G992" i="3"/>
  <c r="E994" i="3"/>
  <c r="D994" i="3"/>
  <c r="A995" i="3"/>
  <c r="I994" i="3"/>
  <c r="I992" i="3"/>
  <c r="L992" i="3" s="1"/>
  <c r="L994" i="3" s="1"/>
  <c r="B993" i="3" l="1"/>
  <c r="J993" i="3" s="1"/>
  <c r="F994" i="3"/>
  <c r="B994" i="3" s="1"/>
  <c r="L993" i="3"/>
  <c r="N993" i="3" s="1"/>
  <c r="N994" i="3" s="1"/>
  <c r="N995" i="3" s="1"/>
  <c r="E995" i="3"/>
  <c r="D995" i="3"/>
  <c r="F995" i="3" s="1"/>
  <c r="A996" i="3"/>
  <c r="G994" i="3" l="1"/>
  <c r="I996" i="3"/>
  <c r="E996" i="3"/>
  <c r="D996" i="3"/>
  <c r="F996" i="3" s="1"/>
  <c r="A997" i="3"/>
  <c r="B995" i="3"/>
  <c r="G995" i="3"/>
  <c r="E997" i="3" l="1"/>
  <c r="D997" i="3"/>
  <c r="F997" i="3" s="1"/>
  <c r="A998" i="3"/>
  <c r="B996" i="3"/>
  <c r="J996" i="3" s="1"/>
  <c r="G996" i="3"/>
  <c r="K996" i="3" s="1"/>
  <c r="M996" i="3" s="1"/>
  <c r="O996" i="3" s="1"/>
  <c r="O997" i="3" s="1"/>
  <c r="O998" i="3" s="1"/>
  <c r="I997" i="3"/>
  <c r="I995" i="3"/>
  <c r="L995" i="3" s="1"/>
  <c r="L997" i="3" s="1"/>
  <c r="L996" i="3" l="1"/>
  <c r="N996" i="3" s="1"/>
  <c r="N997" i="3" s="1"/>
  <c r="N998" i="3" s="1"/>
  <c r="E998" i="3"/>
  <c r="D998" i="3"/>
  <c r="F998" i="3" s="1"/>
  <c r="A999" i="3"/>
  <c r="B997" i="3"/>
  <c r="G997" i="3"/>
  <c r="E999" i="3" l="1"/>
  <c r="I999" i="3"/>
  <c r="D999" i="3"/>
  <c r="A1000" i="3"/>
  <c r="B998" i="3"/>
  <c r="G998" i="3"/>
  <c r="F999" i="3" l="1"/>
  <c r="B999" i="3" s="1"/>
  <c r="J999" i="3" s="1"/>
  <c r="E1000" i="3"/>
  <c r="D1000" i="3"/>
  <c r="F1000" i="3" s="1"/>
  <c r="A1001" i="3"/>
  <c r="I1000" i="3"/>
  <c r="I998" i="3"/>
  <c r="L998" i="3" s="1"/>
  <c r="L1000" i="3" s="1"/>
  <c r="G999" i="3" l="1"/>
  <c r="K999" i="3" s="1"/>
  <c r="M999" i="3" s="1"/>
  <c r="O999" i="3" s="1"/>
  <c r="O1000" i="3" s="1"/>
  <c r="O1001" i="3" s="1"/>
  <c r="E1001" i="3"/>
  <c r="D1001" i="3"/>
  <c r="F1001" i="3" s="1"/>
  <c r="A1002" i="3"/>
  <c r="G1000" i="3"/>
  <c r="B1000" i="3"/>
  <c r="L999" i="3" l="1"/>
  <c r="N999" i="3" s="1"/>
  <c r="N1000" i="3" s="1"/>
  <c r="N1001" i="3" s="1"/>
  <c r="I1002" i="3"/>
  <c r="E1002" i="3"/>
  <c r="D1002" i="3"/>
  <c r="F1002" i="3" s="1"/>
  <c r="A1003" i="3"/>
  <c r="G1001" i="3"/>
  <c r="B1001" i="3"/>
  <c r="E1003" i="3" l="1"/>
  <c r="D1003" i="3"/>
  <c r="F1003" i="3" s="1"/>
  <c r="A1004" i="3"/>
  <c r="B1002" i="3"/>
  <c r="J1002" i="3" s="1"/>
  <c r="G1002" i="3"/>
  <c r="K1002" i="3" s="1"/>
  <c r="M1002" i="3" s="1"/>
  <c r="O1002" i="3" s="1"/>
  <c r="O1003" i="3" s="1"/>
  <c r="O1004" i="3" s="1"/>
  <c r="I1003" i="3"/>
  <c r="I1001" i="3"/>
  <c r="L1001" i="3" s="1"/>
  <c r="L1003" i="3" s="1"/>
  <c r="L1002" i="3" l="1"/>
  <c r="N1002" i="3" s="1"/>
  <c r="N1003" i="3" s="1"/>
  <c r="N1004" i="3" s="1"/>
  <c r="E1004" i="3"/>
  <c r="D1004" i="3"/>
  <c r="F1004" i="3" s="1"/>
  <c r="A1005" i="3"/>
  <c r="G1003" i="3"/>
  <c r="B1003" i="3"/>
  <c r="E1005" i="3" l="1"/>
  <c r="I1005" i="3"/>
  <c r="D1005" i="3"/>
  <c r="F1005" i="3" s="1"/>
  <c r="A1006" i="3"/>
  <c r="G1004" i="3"/>
  <c r="B1004" i="3"/>
  <c r="E1006" i="3" l="1"/>
  <c r="D1006" i="3"/>
  <c r="F1006" i="3" s="1"/>
  <c r="A1007" i="3"/>
  <c r="B1005" i="3"/>
  <c r="J1005" i="3" s="1"/>
  <c r="G1005" i="3"/>
  <c r="K1005" i="3" s="1"/>
  <c r="M1005" i="3" s="1"/>
  <c r="O1005" i="3" s="1"/>
  <c r="O1006" i="3" s="1"/>
  <c r="O1007" i="3" s="1"/>
  <c r="I1006" i="3"/>
  <c r="I1004" i="3"/>
  <c r="L1004" i="3" s="1"/>
  <c r="L1006" i="3" s="1"/>
  <c r="L1005" i="3" l="1"/>
  <c r="N1005" i="3" s="1"/>
  <c r="N1006" i="3" s="1"/>
  <c r="N1007" i="3" s="1"/>
  <c r="E1007" i="3"/>
  <c r="D1007" i="3"/>
  <c r="A1008" i="3"/>
  <c r="G1006" i="3"/>
  <c r="B1006" i="3"/>
  <c r="F1007" i="3" l="1"/>
  <c r="G1007" i="3" s="1"/>
  <c r="E1008" i="3"/>
  <c r="I1008" i="3"/>
  <c r="D1008" i="3"/>
  <c r="F1008" i="3" s="1"/>
  <c r="A1009" i="3"/>
  <c r="B1007" i="3" l="1"/>
  <c r="E1009" i="3"/>
  <c r="D1009" i="3"/>
  <c r="A1010" i="3"/>
  <c r="G1008" i="3"/>
  <c r="K1008" i="3" s="1"/>
  <c r="M1008" i="3" s="1"/>
  <c r="O1008" i="3" s="1"/>
  <c r="O1009" i="3" s="1"/>
  <c r="O1010" i="3" s="1"/>
  <c r="B1008" i="3"/>
  <c r="J1008" i="3" s="1"/>
  <c r="I1009" i="3"/>
  <c r="I1007" i="3"/>
  <c r="L1007" i="3" s="1"/>
  <c r="L1009" i="3" s="1"/>
  <c r="F1009" i="3" l="1"/>
  <c r="G1009" i="3" s="1"/>
  <c r="L1008" i="3"/>
  <c r="N1008" i="3" s="1"/>
  <c r="N1009" i="3" s="1"/>
  <c r="N1010" i="3" s="1"/>
  <c r="D1010" i="3"/>
  <c r="E1010" i="3"/>
  <c r="A1011" i="3"/>
  <c r="B1009" i="3" l="1"/>
  <c r="F1010" i="3"/>
  <c r="B1010" i="3" s="1"/>
  <c r="E1011" i="3"/>
  <c r="I1011" i="3"/>
  <c r="D1011" i="3"/>
  <c r="A1012" i="3"/>
  <c r="F1011" i="3" l="1"/>
  <c r="B1011" i="3" s="1"/>
  <c r="J1011" i="3" s="1"/>
  <c r="G1010" i="3"/>
  <c r="E1012" i="3"/>
  <c r="D1012" i="3"/>
  <c r="A1013" i="3"/>
  <c r="I1012" i="3"/>
  <c r="I1010" i="3"/>
  <c r="L1010" i="3" s="1"/>
  <c r="L1012" i="3" s="1"/>
  <c r="G1011" i="3" l="1"/>
  <c r="K1011" i="3" s="1"/>
  <c r="M1011" i="3" s="1"/>
  <c r="O1011" i="3" s="1"/>
  <c r="O1012" i="3" s="1"/>
  <c r="O1013" i="3" s="1"/>
  <c r="F1012" i="3"/>
  <c r="G1012" i="3" s="1"/>
  <c r="E1013" i="3"/>
  <c r="D1013" i="3"/>
  <c r="A1014" i="3"/>
  <c r="F1013" i="3" l="1"/>
  <c r="G1013" i="3" s="1"/>
  <c r="L1011" i="3"/>
  <c r="N1011" i="3" s="1"/>
  <c r="N1012" i="3" s="1"/>
  <c r="N1013" i="3" s="1"/>
  <c r="B1012" i="3"/>
  <c r="E1014" i="3"/>
  <c r="I1014" i="3"/>
  <c r="D1014" i="3"/>
  <c r="A1015" i="3"/>
  <c r="B1013" i="3" l="1"/>
  <c r="F1014" i="3"/>
  <c r="B1014" i="3" s="1"/>
  <c r="J1014" i="3" s="1"/>
  <c r="E1015" i="3"/>
  <c r="D1015" i="3"/>
  <c r="A1016" i="3"/>
  <c r="I1015" i="3"/>
  <c r="I1013" i="3"/>
  <c r="L1013" i="3" s="1"/>
  <c r="L1015" i="3" s="1"/>
  <c r="F1015" i="3" l="1"/>
  <c r="B1015" i="3" s="1"/>
  <c r="G1014" i="3"/>
  <c r="K1014" i="3" s="1"/>
  <c r="M1014" i="3" s="1"/>
  <c r="O1014" i="3" s="1"/>
  <c r="O1015" i="3" s="1"/>
  <c r="O1016" i="3" s="1"/>
  <c r="E1016" i="3"/>
  <c r="D1016" i="3"/>
  <c r="A1017" i="3"/>
  <c r="G1015" i="3" l="1"/>
  <c r="L1014" i="3"/>
  <c r="N1014" i="3" s="1"/>
  <c r="N1015" i="3" s="1"/>
  <c r="N1016" i="3" s="1"/>
  <c r="F1016" i="3"/>
  <c r="G1016" i="3" s="1"/>
  <c r="E1017" i="3"/>
  <c r="I1017" i="3"/>
  <c r="D1017" i="3"/>
  <c r="A1018" i="3"/>
  <c r="F1017" i="3" l="1"/>
  <c r="G1017" i="3" s="1"/>
  <c r="K1017" i="3" s="1"/>
  <c r="M1017" i="3" s="1"/>
  <c r="O1017" i="3" s="1"/>
  <c r="O1018" i="3" s="1"/>
  <c r="O1019" i="3" s="1"/>
  <c r="B1016" i="3"/>
  <c r="E1018" i="3"/>
  <c r="D1018" i="3"/>
  <c r="F1018" i="3" s="1"/>
  <c r="A1019" i="3"/>
  <c r="I1018" i="3"/>
  <c r="I1016" i="3"/>
  <c r="L1016" i="3" s="1"/>
  <c r="L1018" i="3" s="1"/>
  <c r="B1017" i="3" l="1"/>
  <c r="J1017" i="3" s="1"/>
  <c r="L1017" i="3"/>
  <c r="N1017" i="3" s="1"/>
  <c r="N1018" i="3" s="1"/>
  <c r="N1019" i="3" s="1"/>
  <c r="E1019" i="3"/>
  <c r="D1019" i="3"/>
  <c r="F1019" i="3" s="1"/>
  <c r="A1020" i="3"/>
  <c r="G1018" i="3"/>
  <c r="B1018" i="3"/>
  <c r="D1020" i="3" l="1"/>
  <c r="E1020" i="3"/>
  <c r="I1020" i="3"/>
  <c r="A1021" i="3"/>
  <c r="B1019" i="3"/>
  <c r="G1019" i="3"/>
  <c r="F1020" i="3" l="1"/>
  <c r="G1020" i="3" s="1"/>
  <c r="K1020" i="3" s="1"/>
  <c r="M1020" i="3" s="1"/>
  <c r="O1020" i="3" s="1"/>
  <c r="O1021" i="3" s="1"/>
  <c r="O1022" i="3" s="1"/>
  <c r="E1021" i="3"/>
  <c r="D1021" i="3"/>
  <c r="A1022" i="3"/>
  <c r="I1021" i="3"/>
  <c r="I1019" i="3"/>
  <c r="L1019" i="3" s="1"/>
  <c r="L1021" i="3" s="1"/>
  <c r="B1020" i="3" l="1"/>
  <c r="J1020" i="3" s="1"/>
  <c r="F1021" i="3"/>
  <c r="G1021" i="3" s="1"/>
  <c r="G5" i="3"/>
  <c r="G14" i="3"/>
  <c r="G2" i="3"/>
  <c r="G11" i="3"/>
  <c r="G17" i="3"/>
  <c r="G8" i="3"/>
  <c r="G23" i="3"/>
  <c r="G20" i="3"/>
  <c r="L1020" i="3"/>
  <c r="N1020" i="3" s="1"/>
  <c r="N1021" i="3" s="1"/>
  <c r="N1022" i="3" s="1"/>
  <c r="E1022" i="3"/>
  <c r="D1022" i="3"/>
  <c r="A1023" i="3"/>
  <c r="B1021" i="3" l="1"/>
  <c r="F1022" i="3"/>
  <c r="G1022" i="3" s="1"/>
  <c r="E1023" i="3"/>
  <c r="P16" i="3"/>
  <c r="I1023" i="3"/>
  <c r="D1023" i="3"/>
  <c r="A1024" i="3"/>
  <c r="F1023" i="3" l="1"/>
  <c r="G1023" i="3" s="1"/>
  <c r="K1023" i="3" s="1"/>
  <c r="M1023" i="3" s="1"/>
  <c r="O1023" i="3" s="1"/>
  <c r="O1024" i="3" s="1"/>
  <c r="O1025" i="3" s="1"/>
  <c r="B1022" i="3"/>
  <c r="I1022" i="3"/>
  <c r="L1022" i="3" s="1"/>
  <c r="L1024" i="3" s="1"/>
  <c r="I1024" i="3"/>
  <c r="E1024" i="3"/>
  <c r="D1024" i="3"/>
  <c r="A1025" i="3"/>
  <c r="F1024" i="3" l="1"/>
  <c r="G1024" i="3" s="1"/>
  <c r="B1023" i="3"/>
  <c r="J1023" i="3" s="1"/>
  <c r="L1023" i="3"/>
  <c r="N1023" i="3" s="1"/>
  <c r="N1024" i="3" s="1"/>
  <c r="N1025" i="3" s="1"/>
  <c r="E1025" i="3"/>
  <c r="D1025" i="3"/>
  <c r="F1025" i="3" s="1"/>
  <c r="A1026" i="3"/>
  <c r="B1024" i="3" l="1"/>
  <c r="E1026" i="3"/>
  <c r="D1026" i="3"/>
  <c r="F1026" i="3" s="1"/>
  <c r="I1026" i="3"/>
  <c r="A1027" i="3"/>
  <c r="G1025" i="3"/>
  <c r="B1025" i="3"/>
  <c r="D1027" i="3" l="1"/>
  <c r="E1027" i="3"/>
  <c r="A1028" i="3"/>
  <c r="I1025" i="3"/>
  <c r="L1025" i="3" s="1"/>
  <c r="L1027" i="3" s="1"/>
  <c r="I1027" i="3"/>
  <c r="G1026" i="3"/>
  <c r="K1026" i="3" s="1"/>
  <c r="M1026" i="3" s="1"/>
  <c r="O1026" i="3" s="1"/>
  <c r="O1027" i="3" s="1"/>
  <c r="O1028" i="3" s="1"/>
  <c r="B1026" i="3"/>
  <c r="J1026" i="3" s="1"/>
  <c r="F1027" i="3" l="1"/>
  <c r="G1027" i="3" s="1"/>
  <c r="L1026" i="3"/>
  <c r="N1026" i="3" s="1"/>
  <c r="N1027" i="3" s="1"/>
  <c r="N1028" i="3" s="1"/>
  <c r="E1028" i="3"/>
  <c r="D1028" i="3"/>
  <c r="A1029" i="3"/>
  <c r="F1028" i="3" l="1"/>
  <c r="B1028" i="3" s="1"/>
  <c r="B1027" i="3"/>
  <c r="D1029" i="3"/>
  <c r="E1029" i="3"/>
  <c r="I1029" i="3"/>
  <c r="A1030" i="3"/>
  <c r="G1028" i="3" l="1"/>
  <c r="F1029" i="3"/>
  <c r="B1029" i="3" s="1"/>
  <c r="J1029" i="3" s="1"/>
  <c r="E1030" i="3"/>
  <c r="D1030" i="3"/>
  <c r="F1030" i="3" s="1"/>
  <c r="A1031" i="3"/>
  <c r="I1028" i="3"/>
  <c r="L1028" i="3" s="1"/>
  <c r="L1030" i="3" s="1"/>
  <c r="I1030" i="3"/>
  <c r="G1029" i="3" l="1"/>
  <c r="K1029" i="3" s="1"/>
  <c r="M1029" i="3" s="1"/>
  <c r="O1029" i="3" s="1"/>
  <c r="O1030" i="3" s="1"/>
  <c r="O1031" i="3" s="1"/>
  <c r="D1031" i="3"/>
  <c r="E1031" i="3"/>
  <c r="A1032" i="3"/>
  <c r="B1030" i="3"/>
  <c r="G1030" i="3"/>
  <c r="L1029" i="3" l="1"/>
  <c r="N1029" i="3" s="1"/>
  <c r="N1030" i="3" s="1"/>
  <c r="N1031" i="3" s="1"/>
  <c r="F1031" i="3"/>
  <c r="B1031" i="3" s="1"/>
  <c r="E1032" i="3"/>
  <c r="D1032" i="3"/>
  <c r="I1032" i="3"/>
  <c r="A1033" i="3"/>
  <c r="F1032" i="3" l="1"/>
  <c r="G1032" i="3" s="1"/>
  <c r="K1032" i="3" s="1"/>
  <c r="M1032" i="3" s="1"/>
  <c r="O1032" i="3" s="1"/>
  <c r="O1033" i="3" s="1"/>
  <c r="O1034" i="3" s="1"/>
  <c r="G1031" i="3"/>
  <c r="E1033" i="3"/>
  <c r="D1033" i="3"/>
  <c r="A1034" i="3"/>
  <c r="I1033" i="3"/>
  <c r="I1031" i="3"/>
  <c r="L1031" i="3" s="1"/>
  <c r="L1033" i="3" s="1"/>
  <c r="F1033" i="3" l="1"/>
  <c r="G1033" i="3" s="1"/>
  <c r="B1032" i="3"/>
  <c r="J1032" i="3" s="1"/>
  <c r="E1034" i="3"/>
  <c r="D1034" i="3"/>
  <c r="A1035" i="3"/>
  <c r="L1032" i="3"/>
  <c r="N1032" i="3" s="1"/>
  <c r="N1033" i="3" s="1"/>
  <c r="N1034" i="3" s="1"/>
  <c r="F1034" i="3" l="1"/>
  <c r="B1034" i="3" s="1"/>
  <c r="B1033" i="3"/>
  <c r="D1035" i="3"/>
  <c r="F1035" i="3" s="1"/>
  <c r="E1035" i="3"/>
  <c r="I1035" i="3"/>
  <c r="A1036" i="3"/>
  <c r="G1034" i="3" l="1"/>
  <c r="E1036" i="3"/>
  <c r="D1036" i="3"/>
  <c r="F1036" i="3" s="1"/>
  <c r="A1037" i="3"/>
  <c r="I1036" i="3"/>
  <c r="I1034" i="3"/>
  <c r="L1034" i="3" s="1"/>
  <c r="L1036" i="3" s="1"/>
  <c r="G1035" i="3"/>
  <c r="K1035" i="3" s="1"/>
  <c r="M1035" i="3" s="1"/>
  <c r="O1035" i="3" s="1"/>
  <c r="O1036" i="3" s="1"/>
  <c r="O1037" i="3" s="1"/>
  <c r="B1035" i="3"/>
  <c r="J1035" i="3" s="1"/>
  <c r="L1035" i="3" l="1"/>
  <c r="N1035" i="3" s="1"/>
  <c r="N1036" i="3" s="1"/>
  <c r="N1037" i="3" s="1"/>
  <c r="D1037" i="3"/>
  <c r="E1037" i="3"/>
  <c r="A1038" i="3"/>
  <c r="G1036" i="3"/>
  <c r="B1036" i="3"/>
  <c r="F1037" i="3" l="1"/>
  <c r="G1037" i="3" s="1"/>
  <c r="E1038" i="3"/>
  <c r="D1038" i="3"/>
  <c r="F1038" i="3" s="1"/>
  <c r="I1038" i="3"/>
  <c r="A1039" i="3"/>
  <c r="B1037" i="3" l="1"/>
  <c r="D1039" i="3"/>
  <c r="E1039" i="3"/>
  <c r="A1040" i="3"/>
  <c r="I1037" i="3"/>
  <c r="L1037" i="3" s="1"/>
  <c r="L1039" i="3" s="1"/>
  <c r="I1039" i="3"/>
  <c r="B1038" i="3"/>
  <c r="J1038" i="3" s="1"/>
  <c r="G1038" i="3"/>
  <c r="K1038" i="3" s="1"/>
  <c r="M1038" i="3" s="1"/>
  <c r="O1038" i="3" s="1"/>
  <c r="O1039" i="3" s="1"/>
  <c r="O1040" i="3" s="1"/>
  <c r="F1039" i="3" l="1"/>
  <c r="G1039" i="3" s="1"/>
  <c r="E1040" i="3"/>
  <c r="D1040" i="3"/>
  <c r="A1041" i="3"/>
  <c r="L1038" i="3"/>
  <c r="N1038" i="3" s="1"/>
  <c r="N1039" i="3" s="1"/>
  <c r="N1040" i="3" s="1"/>
  <c r="F1040" i="3" l="1"/>
  <c r="B1040" i="3" s="1"/>
  <c r="B1039" i="3"/>
  <c r="E1041" i="3"/>
  <c r="I1041" i="3"/>
  <c r="D1041" i="3"/>
  <c r="F1041" i="3" s="1"/>
  <c r="A1042" i="3"/>
  <c r="G1040" i="3" l="1"/>
  <c r="E1042" i="3"/>
  <c r="D1042" i="3"/>
  <c r="A1043" i="3"/>
  <c r="B1041" i="3"/>
  <c r="J1041" i="3" s="1"/>
  <c r="G1041" i="3"/>
  <c r="K1041" i="3" s="1"/>
  <c r="M1041" i="3" s="1"/>
  <c r="O1041" i="3" s="1"/>
  <c r="O1042" i="3" s="1"/>
  <c r="O1043" i="3" s="1"/>
  <c r="I1042" i="3"/>
  <c r="I1040" i="3"/>
  <c r="L1040" i="3" s="1"/>
  <c r="L1042" i="3" s="1"/>
  <c r="F1042" i="3" l="1"/>
  <c r="B1042" i="3" s="1"/>
  <c r="L1041" i="3"/>
  <c r="N1041" i="3" s="1"/>
  <c r="N1042" i="3" s="1"/>
  <c r="N1043" i="3" s="1"/>
  <c r="E1043" i="3"/>
  <c r="D1043" i="3"/>
  <c r="F1043" i="3" s="1"/>
  <c r="A1044" i="3"/>
  <c r="G1042" i="3" l="1"/>
  <c r="E1044" i="3"/>
  <c r="D1044" i="3"/>
  <c r="F1044" i="3" s="1"/>
  <c r="I1044" i="3"/>
  <c r="A1045" i="3"/>
  <c r="B1043" i="3"/>
  <c r="G1043" i="3"/>
  <c r="E1045" i="3" l="1"/>
  <c r="D1045" i="3"/>
  <c r="A1046" i="3"/>
  <c r="I1045" i="3"/>
  <c r="I1043" i="3"/>
  <c r="L1043" i="3" s="1"/>
  <c r="L1045" i="3" s="1"/>
  <c r="B1044" i="3"/>
  <c r="J1044" i="3" s="1"/>
  <c r="G1044" i="3"/>
  <c r="K1044" i="3" s="1"/>
  <c r="M1044" i="3" s="1"/>
  <c r="O1044" i="3" s="1"/>
  <c r="O1045" i="3" s="1"/>
  <c r="O1046" i="3" s="1"/>
  <c r="F1045" i="3" l="1"/>
  <c r="B1045" i="3" s="1"/>
  <c r="E1046" i="3"/>
  <c r="D1046" i="3"/>
  <c r="F1046" i="3" s="1"/>
  <c r="A1047" i="3"/>
  <c r="L1044" i="3"/>
  <c r="N1044" i="3" s="1"/>
  <c r="N1045" i="3" s="1"/>
  <c r="N1046" i="3" s="1"/>
  <c r="G1045" i="3" l="1"/>
  <c r="E1047" i="3"/>
  <c r="D1047" i="3"/>
  <c r="I1047" i="3"/>
  <c r="A1048" i="3"/>
  <c r="B1046" i="3"/>
  <c r="G1046" i="3"/>
  <c r="F1047" i="3" l="1"/>
  <c r="B1047" i="3" s="1"/>
  <c r="J1047" i="3" s="1"/>
  <c r="D1048" i="3"/>
  <c r="F1048" i="3" s="1"/>
  <c r="E1048" i="3"/>
  <c r="A1049" i="3"/>
  <c r="I1046" i="3"/>
  <c r="L1046" i="3" s="1"/>
  <c r="L1048" i="3" s="1"/>
  <c r="I1048" i="3"/>
  <c r="G1047" i="3" l="1"/>
  <c r="K1047" i="3" s="1"/>
  <c r="M1047" i="3" s="1"/>
  <c r="O1047" i="3" s="1"/>
  <c r="O1048" i="3" s="1"/>
  <c r="O1049" i="3" s="1"/>
  <c r="E1049" i="3"/>
  <c r="D1049" i="3"/>
  <c r="A1050" i="3"/>
  <c r="G1048" i="3"/>
  <c r="B1048" i="3"/>
  <c r="L1047" i="3" l="1"/>
  <c r="N1047" i="3" s="1"/>
  <c r="N1048" i="3" s="1"/>
  <c r="N1049" i="3" s="1"/>
  <c r="F1049" i="3"/>
  <c r="G1049" i="3" s="1"/>
  <c r="E1050" i="3"/>
  <c r="I1050" i="3"/>
  <c r="D1050" i="3"/>
  <c r="F1050" i="3" s="1"/>
  <c r="A1051" i="3"/>
  <c r="B1049" i="3" l="1"/>
  <c r="E1051" i="3"/>
  <c r="D1051" i="3"/>
  <c r="F1051" i="3" s="1"/>
  <c r="A1052" i="3"/>
  <c r="B1050" i="3"/>
  <c r="J1050" i="3" s="1"/>
  <c r="G1050" i="3"/>
  <c r="K1050" i="3" s="1"/>
  <c r="M1050" i="3" s="1"/>
  <c r="O1050" i="3" s="1"/>
  <c r="O1051" i="3" s="1"/>
  <c r="O1052" i="3" s="1"/>
  <c r="I1051" i="3"/>
  <c r="I1049" i="3"/>
  <c r="L1049" i="3" s="1"/>
  <c r="L1051" i="3" s="1"/>
  <c r="L1050" i="3" l="1"/>
  <c r="N1050" i="3" s="1"/>
  <c r="N1051" i="3" s="1"/>
  <c r="N1052" i="3" s="1"/>
  <c r="E1052" i="3"/>
  <c r="D1052" i="3"/>
  <c r="A1053" i="3"/>
  <c r="G1051" i="3"/>
  <c r="B1051" i="3"/>
  <c r="F1052" i="3" l="1"/>
  <c r="G1052" i="3" s="1"/>
  <c r="I1053" i="3"/>
  <c r="E1053" i="3"/>
  <c r="D1053" i="3"/>
  <c r="F1053" i="3" s="1"/>
  <c r="A1054" i="3"/>
  <c r="B1052" i="3" l="1"/>
  <c r="D1054" i="3"/>
  <c r="E1054" i="3"/>
  <c r="A1055" i="3"/>
  <c r="B1053" i="3"/>
  <c r="J1053" i="3" s="1"/>
  <c r="G1053" i="3"/>
  <c r="K1053" i="3" s="1"/>
  <c r="M1053" i="3" s="1"/>
  <c r="O1053" i="3" s="1"/>
  <c r="O1054" i="3" s="1"/>
  <c r="O1055" i="3" s="1"/>
  <c r="I1054" i="3"/>
  <c r="I1052" i="3"/>
  <c r="L1052" i="3" s="1"/>
  <c r="L1054" i="3" s="1"/>
  <c r="F1054" i="3" l="1"/>
  <c r="B1054" i="3" s="1"/>
  <c r="E1055" i="3"/>
  <c r="D1055" i="3"/>
  <c r="A1056" i="3"/>
  <c r="L1053" i="3"/>
  <c r="N1053" i="3" s="1"/>
  <c r="N1054" i="3" s="1"/>
  <c r="N1055" i="3" s="1"/>
  <c r="F1055" i="3" l="1"/>
  <c r="G1055" i="3" s="1"/>
  <c r="G1054" i="3"/>
  <c r="I1056" i="3"/>
  <c r="E1056" i="3"/>
  <c r="D1056" i="3"/>
  <c r="A1057" i="3"/>
  <c r="B1055" i="3" l="1"/>
  <c r="F1056" i="3"/>
  <c r="G1056" i="3" s="1"/>
  <c r="K1056" i="3" s="1"/>
  <c r="M1056" i="3" s="1"/>
  <c r="O1056" i="3" s="1"/>
  <c r="O1057" i="3" s="1"/>
  <c r="O1058" i="3" s="1"/>
  <c r="E1057" i="3"/>
  <c r="D1057" i="3"/>
  <c r="A1058" i="3"/>
  <c r="I1055" i="3"/>
  <c r="L1055" i="3" s="1"/>
  <c r="L1057" i="3" s="1"/>
  <c r="I1057" i="3"/>
  <c r="F1057" i="3" l="1"/>
  <c r="B1057" i="3" s="1"/>
  <c r="B1056" i="3"/>
  <c r="J1056" i="3" s="1"/>
  <c r="L1056" i="3"/>
  <c r="N1056" i="3" s="1"/>
  <c r="N1057" i="3" s="1"/>
  <c r="N1058" i="3" s="1"/>
  <c r="E1058" i="3"/>
  <c r="D1058" i="3"/>
  <c r="F1058" i="3" s="1"/>
  <c r="A1059" i="3"/>
  <c r="G1057" i="3" l="1"/>
  <c r="I1059" i="3"/>
  <c r="E1059" i="3"/>
  <c r="D1059" i="3"/>
  <c r="F1059" i="3" s="1"/>
  <c r="A1060" i="3"/>
  <c r="B1058" i="3"/>
  <c r="G1058" i="3"/>
  <c r="E1060" i="3" l="1"/>
  <c r="D1060" i="3"/>
  <c r="F1060" i="3" s="1"/>
  <c r="A1061" i="3"/>
  <c r="B1059" i="3"/>
  <c r="J1059" i="3" s="1"/>
  <c r="G1059" i="3"/>
  <c r="K1059" i="3" s="1"/>
  <c r="M1059" i="3" s="1"/>
  <c r="O1059" i="3" s="1"/>
  <c r="O1060" i="3" s="1"/>
  <c r="O1061" i="3" s="1"/>
  <c r="I1060" i="3"/>
  <c r="I1058" i="3"/>
  <c r="L1058" i="3" s="1"/>
  <c r="L1060" i="3" s="1"/>
  <c r="L1059" i="3" l="1"/>
  <c r="N1059" i="3" s="1"/>
  <c r="N1060" i="3" s="1"/>
  <c r="N1061" i="3" s="1"/>
  <c r="E1061" i="3"/>
  <c r="D1061" i="3"/>
  <c r="F1061" i="3" s="1"/>
  <c r="A1062" i="3"/>
  <c r="G1060" i="3"/>
  <c r="B1060" i="3"/>
  <c r="E1062" i="3" l="1"/>
  <c r="I1062" i="3"/>
  <c r="D1062" i="3"/>
  <c r="A1063" i="3"/>
  <c r="B1061" i="3"/>
  <c r="G1061" i="3"/>
  <c r="F1062" i="3" l="1"/>
  <c r="G1062" i="3" s="1"/>
  <c r="K1062" i="3" s="1"/>
  <c r="M1062" i="3" s="1"/>
  <c r="O1062" i="3" s="1"/>
  <c r="O1063" i="3" s="1"/>
  <c r="O1064" i="3" s="1"/>
  <c r="E1063" i="3"/>
  <c r="D1063" i="3"/>
  <c r="F1063" i="3" s="1"/>
  <c r="A1064" i="3"/>
  <c r="I1061" i="3"/>
  <c r="L1061" i="3" s="1"/>
  <c r="L1063" i="3" s="1"/>
  <c r="I1063" i="3"/>
  <c r="B1062" i="3" l="1"/>
  <c r="J1062" i="3" s="1"/>
  <c r="L1062" i="3"/>
  <c r="N1062" i="3" s="1"/>
  <c r="N1063" i="3" s="1"/>
  <c r="N1064" i="3" s="1"/>
  <c r="D1064" i="3"/>
  <c r="E1064" i="3"/>
  <c r="A1065" i="3"/>
  <c r="G1063" i="3"/>
  <c r="B1063" i="3"/>
  <c r="F1064" i="3" l="1"/>
  <c r="B1064" i="3" s="1"/>
  <c r="I1065" i="3"/>
  <c r="E1065" i="3"/>
  <c r="D1065" i="3"/>
  <c r="F1065" i="3" s="1"/>
  <c r="A1066" i="3"/>
  <c r="G1064" i="3" l="1"/>
  <c r="D1066" i="3"/>
  <c r="E1066" i="3"/>
  <c r="A1067" i="3"/>
  <c r="B1065" i="3"/>
  <c r="J1065" i="3" s="1"/>
  <c r="G1065" i="3"/>
  <c r="K1065" i="3" s="1"/>
  <c r="M1065" i="3" s="1"/>
  <c r="O1065" i="3" s="1"/>
  <c r="O1066" i="3" s="1"/>
  <c r="O1067" i="3" s="1"/>
  <c r="I1066" i="3"/>
  <c r="I1064" i="3"/>
  <c r="L1064" i="3" s="1"/>
  <c r="L1066" i="3" s="1"/>
  <c r="F1066" i="3" l="1"/>
  <c r="G1066" i="3" s="1"/>
  <c r="D1067" i="3"/>
  <c r="E1067" i="3"/>
  <c r="A1068" i="3"/>
  <c r="L1065" i="3"/>
  <c r="N1065" i="3" s="1"/>
  <c r="N1066" i="3" s="1"/>
  <c r="N1067" i="3" s="1"/>
  <c r="B1066" i="3" l="1"/>
  <c r="F1067" i="3"/>
  <c r="G1067" i="3" s="1"/>
  <c r="E1068" i="3"/>
  <c r="I1068" i="3"/>
  <c r="D1068" i="3"/>
  <c r="A1069" i="3"/>
  <c r="F1068" i="3" l="1"/>
  <c r="G1068" i="3" s="1"/>
  <c r="K1068" i="3" s="1"/>
  <c r="M1068" i="3" s="1"/>
  <c r="O1068" i="3" s="1"/>
  <c r="O1069" i="3" s="1"/>
  <c r="O1070" i="3" s="1"/>
  <c r="B1067" i="3"/>
  <c r="D1069" i="3"/>
  <c r="E1069" i="3"/>
  <c r="A1070" i="3"/>
  <c r="I1067" i="3"/>
  <c r="L1067" i="3" s="1"/>
  <c r="L1069" i="3" s="1"/>
  <c r="I1069" i="3"/>
  <c r="B1068" i="3" l="1"/>
  <c r="J1068" i="3" s="1"/>
  <c r="F1069" i="3"/>
  <c r="G1069" i="3" s="1"/>
  <c r="L1068" i="3"/>
  <c r="N1068" i="3" s="1"/>
  <c r="N1069" i="3" s="1"/>
  <c r="N1070" i="3" s="1"/>
  <c r="D1070" i="3"/>
  <c r="E1070" i="3"/>
  <c r="A1071" i="3"/>
  <c r="B1069" i="3" l="1"/>
  <c r="F1070" i="3"/>
  <c r="B1070" i="3" s="1"/>
  <c r="E1071" i="3"/>
  <c r="I1071" i="3"/>
  <c r="D1071" i="3"/>
  <c r="A1072" i="3"/>
  <c r="F1071" i="3" l="1"/>
  <c r="B1071" i="3" s="1"/>
  <c r="J1071" i="3" s="1"/>
  <c r="G1070" i="3"/>
  <c r="D1072" i="3"/>
  <c r="E1072" i="3"/>
  <c r="A1073" i="3"/>
  <c r="I1072" i="3"/>
  <c r="I1070" i="3"/>
  <c r="L1070" i="3" s="1"/>
  <c r="L1072" i="3" s="1"/>
  <c r="G1071" i="3" l="1"/>
  <c r="K1071" i="3" s="1"/>
  <c r="M1071" i="3" s="1"/>
  <c r="O1071" i="3" s="1"/>
  <c r="O1072" i="3" s="1"/>
  <c r="O1073" i="3" s="1"/>
  <c r="F1072" i="3"/>
  <c r="B1072" i="3" s="1"/>
  <c r="D1073" i="3"/>
  <c r="E1073" i="3"/>
  <c r="A1074" i="3"/>
  <c r="L1071" i="3" l="1"/>
  <c r="N1071" i="3" s="1"/>
  <c r="N1072" i="3" s="1"/>
  <c r="N1073" i="3" s="1"/>
  <c r="G1072" i="3"/>
  <c r="F1073" i="3"/>
  <c r="B1073" i="3" s="1"/>
  <c r="E1074" i="3"/>
  <c r="I1074" i="3"/>
  <c r="D1074" i="3"/>
  <c r="A1075" i="3"/>
  <c r="G1073" i="3" l="1"/>
  <c r="F1074" i="3"/>
  <c r="G1074" i="3" s="1"/>
  <c r="K1074" i="3" s="1"/>
  <c r="M1074" i="3" s="1"/>
  <c r="O1074" i="3" s="1"/>
  <c r="O1075" i="3" s="1"/>
  <c r="O1076" i="3" s="1"/>
  <c r="E1075" i="3"/>
  <c r="D1075" i="3"/>
  <c r="A1076" i="3"/>
  <c r="I1075" i="3"/>
  <c r="I1073" i="3"/>
  <c r="L1073" i="3" s="1"/>
  <c r="L1075" i="3" s="1"/>
  <c r="F1075" i="3" l="1"/>
  <c r="B1075" i="3" s="1"/>
  <c r="B1074" i="3"/>
  <c r="J1074" i="3" s="1"/>
  <c r="L1074" i="3"/>
  <c r="N1074" i="3" s="1"/>
  <c r="N1075" i="3" s="1"/>
  <c r="N1076" i="3" s="1"/>
  <c r="E1076" i="3"/>
  <c r="D1076" i="3"/>
  <c r="F1076" i="3" s="1"/>
  <c r="A1077" i="3"/>
  <c r="G1075" i="3" l="1"/>
  <c r="I1077" i="3"/>
  <c r="E1077" i="3"/>
  <c r="D1077" i="3"/>
  <c r="A1078" i="3"/>
  <c r="B1076" i="3"/>
  <c r="G1076" i="3"/>
  <c r="F1077" i="3" l="1"/>
  <c r="G1077" i="3" s="1"/>
  <c r="K1077" i="3" s="1"/>
  <c r="M1077" i="3" s="1"/>
  <c r="O1077" i="3" s="1"/>
  <c r="O1078" i="3" s="1"/>
  <c r="O1079" i="3" s="1"/>
  <c r="E1078" i="3"/>
  <c r="D1078" i="3"/>
  <c r="A1079" i="3"/>
  <c r="I1076" i="3"/>
  <c r="L1076" i="3" s="1"/>
  <c r="L1078" i="3" s="1"/>
  <c r="I1078" i="3"/>
  <c r="F1078" i="3" l="1"/>
  <c r="B1078" i="3" s="1"/>
  <c r="B1077" i="3"/>
  <c r="J1077" i="3" s="1"/>
  <c r="L1077" i="3"/>
  <c r="N1077" i="3" s="1"/>
  <c r="N1078" i="3" s="1"/>
  <c r="N1079" i="3" s="1"/>
  <c r="D1079" i="3"/>
  <c r="E1079" i="3"/>
  <c r="A1080" i="3"/>
  <c r="G1078" i="3" l="1"/>
  <c r="F1079" i="3"/>
  <c r="G1079" i="3" s="1"/>
  <c r="I1080" i="3"/>
  <c r="E1080" i="3"/>
  <c r="D1080" i="3"/>
  <c r="F1080" i="3" s="1"/>
  <c r="A1081" i="3"/>
  <c r="B1079" i="3" l="1"/>
  <c r="E1081" i="3"/>
  <c r="D1081" i="3"/>
  <c r="A1082" i="3"/>
  <c r="G1080" i="3"/>
  <c r="K1080" i="3" s="1"/>
  <c r="M1080" i="3" s="1"/>
  <c r="O1080" i="3" s="1"/>
  <c r="O1081" i="3" s="1"/>
  <c r="O1082" i="3" s="1"/>
  <c r="B1080" i="3"/>
  <c r="J1080" i="3" s="1"/>
  <c r="I1079" i="3"/>
  <c r="L1079" i="3" s="1"/>
  <c r="L1081" i="3" s="1"/>
  <c r="I1081" i="3"/>
  <c r="F1081" i="3" l="1"/>
  <c r="B1081" i="3" s="1"/>
  <c r="L1080" i="3"/>
  <c r="N1080" i="3" s="1"/>
  <c r="N1081" i="3" s="1"/>
  <c r="N1082" i="3" s="1"/>
  <c r="E1082" i="3"/>
  <c r="D1082" i="3"/>
  <c r="F1082" i="3" s="1"/>
  <c r="A1083" i="3"/>
  <c r="G1081" i="3" l="1"/>
  <c r="E1083" i="3"/>
  <c r="I1083" i="3"/>
  <c r="D1083" i="3"/>
  <c r="A1084" i="3"/>
  <c r="G1082" i="3"/>
  <c r="B1082" i="3"/>
  <c r="F1083" i="3" l="1"/>
  <c r="B1083" i="3" s="1"/>
  <c r="J1083" i="3" s="1"/>
  <c r="E1084" i="3"/>
  <c r="D1084" i="3"/>
  <c r="F1084" i="3" s="1"/>
  <c r="A1085" i="3"/>
  <c r="I1082" i="3"/>
  <c r="L1082" i="3" s="1"/>
  <c r="L1084" i="3" s="1"/>
  <c r="I1084" i="3"/>
  <c r="G1083" i="3" l="1"/>
  <c r="K1083" i="3" s="1"/>
  <c r="M1083" i="3" s="1"/>
  <c r="O1083" i="3" s="1"/>
  <c r="O1084" i="3" s="1"/>
  <c r="O1085" i="3" s="1"/>
  <c r="E1085" i="3"/>
  <c r="D1085" i="3"/>
  <c r="A1086" i="3"/>
  <c r="G1084" i="3"/>
  <c r="B1084" i="3"/>
  <c r="L1083" i="3" l="1"/>
  <c r="N1083" i="3" s="1"/>
  <c r="N1084" i="3" s="1"/>
  <c r="N1085" i="3" s="1"/>
  <c r="F1085" i="3"/>
  <c r="B1085" i="3" s="1"/>
  <c r="I1086" i="3"/>
  <c r="E1086" i="3"/>
  <c r="D1086" i="3"/>
  <c r="F1086" i="3" s="1"/>
  <c r="A1087" i="3"/>
  <c r="G1085" i="3" l="1"/>
  <c r="D1087" i="3"/>
  <c r="E1087" i="3"/>
  <c r="A1088" i="3"/>
  <c r="B1086" i="3"/>
  <c r="J1086" i="3" s="1"/>
  <c r="G1086" i="3"/>
  <c r="K1086" i="3" s="1"/>
  <c r="M1086" i="3" s="1"/>
  <c r="O1086" i="3" s="1"/>
  <c r="O1087" i="3" s="1"/>
  <c r="O1088" i="3" s="1"/>
  <c r="I1085" i="3"/>
  <c r="L1085" i="3" s="1"/>
  <c r="L1087" i="3" s="1"/>
  <c r="I1087" i="3"/>
  <c r="F1087" i="3" l="1"/>
  <c r="G1087" i="3" s="1"/>
  <c r="L1086" i="3"/>
  <c r="N1086" i="3" s="1"/>
  <c r="N1087" i="3" s="1"/>
  <c r="N1088" i="3" s="1"/>
  <c r="E1088" i="3"/>
  <c r="D1088" i="3"/>
  <c r="F1088" i="3" s="1"/>
  <c r="A1089" i="3"/>
  <c r="B1087" i="3" l="1"/>
  <c r="E1089" i="3"/>
  <c r="D1089" i="3"/>
  <c r="F1089" i="3" s="1"/>
  <c r="I1089" i="3"/>
  <c r="A1090" i="3"/>
  <c r="G1088" i="3"/>
  <c r="B1088" i="3"/>
  <c r="E1090" i="3" l="1"/>
  <c r="D1090" i="3"/>
  <c r="F1090" i="3" s="1"/>
  <c r="A1091" i="3"/>
  <c r="I1090" i="3"/>
  <c r="I1088" i="3"/>
  <c r="L1088" i="3" s="1"/>
  <c r="L1090" i="3" s="1"/>
  <c r="B1089" i="3"/>
  <c r="J1089" i="3" s="1"/>
  <c r="G1089" i="3"/>
  <c r="K1089" i="3" s="1"/>
  <c r="M1089" i="3" s="1"/>
  <c r="O1089" i="3" s="1"/>
  <c r="O1090" i="3" s="1"/>
  <c r="O1091" i="3" s="1"/>
  <c r="D1091" i="3" l="1"/>
  <c r="E1091" i="3"/>
  <c r="A1092" i="3"/>
  <c r="G1090" i="3"/>
  <c r="B1090" i="3"/>
  <c r="L1089" i="3"/>
  <c r="N1089" i="3" s="1"/>
  <c r="N1090" i="3" s="1"/>
  <c r="N1091" i="3" s="1"/>
  <c r="F1091" i="3" l="1"/>
  <c r="B1091" i="3" s="1"/>
  <c r="E1092" i="3"/>
  <c r="D1092" i="3"/>
  <c r="F1092" i="3" s="1"/>
  <c r="I1092" i="3"/>
  <c r="A1093" i="3"/>
  <c r="G1091" i="3" l="1"/>
  <c r="E1093" i="3"/>
  <c r="D1093" i="3"/>
  <c r="A1094" i="3"/>
  <c r="I1093" i="3"/>
  <c r="I1091" i="3"/>
  <c r="L1091" i="3" s="1"/>
  <c r="L1093" i="3" s="1"/>
  <c r="B1092" i="3"/>
  <c r="J1092" i="3" s="1"/>
  <c r="G1092" i="3"/>
  <c r="K1092" i="3" s="1"/>
  <c r="M1092" i="3" s="1"/>
  <c r="O1092" i="3" s="1"/>
  <c r="O1093" i="3" s="1"/>
  <c r="O1094" i="3" s="1"/>
  <c r="F1093" i="3" l="1"/>
  <c r="G1093" i="3" s="1"/>
  <c r="D1094" i="3"/>
  <c r="E1094" i="3"/>
  <c r="A1095" i="3"/>
  <c r="L1092" i="3"/>
  <c r="N1092" i="3" s="1"/>
  <c r="N1093" i="3" s="1"/>
  <c r="N1094" i="3" s="1"/>
  <c r="B1093" i="3" l="1"/>
  <c r="F1094" i="3"/>
  <c r="B1094" i="3" s="1"/>
  <c r="E1095" i="3"/>
  <c r="I1095" i="3"/>
  <c r="D1095" i="3"/>
  <c r="F1095" i="3" s="1"/>
  <c r="A1096" i="3"/>
  <c r="G1094" i="3" l="1"/>
  <c r="E1096" i="3"/>
  <c r="D1096" i="3"/>
  <c r="F1096" i="3" s="1"/>
  <c r="A1097" i="3"/>
  <c r="B1095" i="3"/>
  <c r="J1095" i="3" s="1"/>
  <c r="G1095" i="3"/>
  <c r="K1095" i="3" s="1"/>
  <c r="M1095" i="3" s="1"/>
  <c r="O1095" i="3" s="1"/>
  <c r="O1096" i="3" s="1"/>
  <c r="O1097" i="3" s="1"/>
  <c r="I1094" i="3"/>
  <c r="L1094" i="3" s="1"/>
  <c r="L1096" i="3" s="1"/>
  <c r="I1096" i="3"/>
  <c r="L1095" i="3" l="1"/>
  <c r="N1095" i="3" s="1"/>
  <c r="N1096" i="3" s="1"/>
  <c r="N1097" i="3" s="1"/>
  <c r="E1097" i="3"/>
  <c r="D1097" i="3"/>
  <c r="F1097" i="3" s="1"/>
  <c r="A1098" i="3"/>
  <c r="B1096" i="3"/>
  <c r="G1096" i="3"/>
  <c r="E1098" i="3" l="1"/>
  <c r="I1098" i="3"/>
  <c r="D1098" i="3"/>
  <c r="F1098" i="3" s="1"/>
  <c r="A1099" i="3"/>
  <c r="G1097" i="3"/>
  <c r="B1097" i="3"/>
  <c r="E1099" i="3" l="1"/>
  <c r="D1099" i="3"/>
  <c r="F1099" i="3" s="1"/>
  <c r="A1100" i="3"/>
  <c r="G1098" i="3"/>
  <c r="K1098" i="3" s="1"/>
  <c r="M1098" i="3" s="1"/>
  <c r="O1098" i="3" s="1"/>
  <c r="O1099" i="3" s="1"/>
  <c r="O1100" i="3" s="1"/>
  <c r="B1098" i="3"/>
  <c r="J1098" i="3" s="1"/>
  <c r="I1099" i="3"/>
  <c r="I1097" i="3"/>
  <c r="L1097" i="3" s="1"/>
  <c r="L1099" i="3" s="1"/>
  <c r="L1098" i="3" l="1"/>
  <c r="N1098" i="3" s="1"/>
  <c r="N1099" i="3" s="1"/>
  <c r="N1100" i="3" s="1"/>
  <c r="E1100" i="3"/>
  <c r="D1100" i="3"/>
  <c r="F1100" i="3" s="1"/>
  <c r="A1101" i="3"/>
  <c r="B1099" i="3"/>
  <c r="G1099" i="3"/>
  <c r="E1101" i="3" l="1"/>
  <c r="I1101" i="3"/>
  <c r="D1101" i="3"/>
  <c r="F1101" i="3" s="1"/>
  <c r="A1102" i="3"/>
  <c r="B1100" i="3"/>
  <c r="G1100" i="3"/>
  <c r="E1102" i="3" l="1"/>
  <c r="D1102" i="3"/>
  <c r="F1102" i="3" s="1"/>
  <c r="A1103" i="3"/>
  <c r="B1101" i="3"/>
  <c r="J1101" i="3" s="1"/>
  <c r="G1101" i="3"/>
  <c r="K1101" i="3" s="1"/>
  <c r="M1101" i="3" s="1"/>
  <c r="O1101" i="3" s="1"/>
  <c r="O1102" i="3" s="1"/>
  <c r="O1103" i="3" s="1"/>
  <c r="I1102" i="3"/>
  <c r="I1100" i="3"/>
  <c r="L1100" i="3" s="1"/>
  <c r="L1102" i="3" s="1"/>
  <c r="L1101" i="3" l="1"/>
  <c r="N1101" i="3" s="1"/>
  <c r="N1102" i="3" s="1"/>
  <c r="N1103" i="3" s="1"/>
  <c r="E1103" i="3"/>
  <c r="D1103" i="3"/>
  <c r="A1104" i="3"/>
  <c r="G1102" i="3"/>
  <c r="B1102" i="3"/>
  <c r="F1103" i="3" l="1"/>
  <c r="B1103" i="3" s="1"/>
  <c r="E1104" i="3"/>
  <c r="D1104" i="3"/>
  <c r="F1104" i="3" s="1"/>
  <c r="I1104" i="3"/>
  <c r="A1105" i="3"/>
  <c r="G1103" i="3" l="1"/>
  <c r="E1105" i="3"/>
  <c r="D1105" i="3"/>
  <c r="F1105" i="3" s="1"/>
  <c r="A1106" i="3"/>
  <c r="I1103" i="3"/>
  <c r="L1103" i="3" s="1"/>
  <c r="L1105" i="3" s="1"/>
  <c r="I1105" i="3"/>
  <c r="B1104" i="3"/>
  <c r="J1104" i="3" s="1"/>
  <c r="G1104" i="3"/>
  <c r="K1104" i="3" s="1"/>
  <c r="M1104" i="3" s="1"/>
  <c r="O1104" i="3" s="1"/>
  <c r="O1105" i="3" s="1"/>
  <c r="O1106" i="3" s="1"/>
  <c r="E1106" i="3" l="1"/>
  <c r="D1106" i="3"/>
  <c r="F1106" i="3" s="1"/>
  <c r="A1107" i="3"/>
  <c r="B1105" i="3"/>
  <c r="G1105" i="3"/>
  <c r="L1104" i="3"/>
  <c r="N1104" i="3" s="1"/>
  <c r="N1105" i="3" s="1"/>
  <c r="N1106" i="3" s="1"/>
  <c r="E1107" i="3" l="1"/>
  <c r="D1107" i="3"/>
  <c r="F1107" i="3" s="1"/>
  <c r="I1107" i="3"/>
  <c r="A1108" i="3"/>
  <c r="G1106" i="3"/>
  <c r="B1106" i="3"/>
  <c r="E1108" i="3" l="1"/>
  <c r="D1108" i="3"/>
  <c r="F1108" i="3" s="1"/>
  <c r="A1109" i="3"/>
  <c r="I1108" i="3"/>
  <c r="I1106" i="3"/>
  <c r="L1106" i="3" s="1"/>
  <c r="L1108" i="3" s="1"/>
  <c r="B1107" i="3"/>
  <c r="J1107" i="3" s="1"/>
  <c r="G1107" i="3"/>
  <c r="K1107" i="3" s="1"/>
  <c r="M1107" i="3" s="1"/>
  <c r="O1107" i="3" s="1"/>
  <c r="O1108" i="3" s="1"/>
  <c r="O1109" i="3" s="1"/>
  <c r="E1109" i="3" l="1"/>
  <c r="D1109" i="3"/>
  <c r="F1109" i="3" s="1"/>
  <c r="A1110" i="3"/>
  <c r="G1108" i="3"/>
  <c r="B1108" i="3"/>
  <c r="L1107" i="3"/>
  <c r="N1107" i="3" s="1"/>
  <c r="N1108" i="3" s="1"/>
  <c r="N1109" i="3" s="1"/>
  <c r="E1110" i="3" l="1"/>
  <c r="D1110" i="3"/>
  <c r="F1110" i="3" s="1"/>
  <c r="I1110" i="3"/>
  <c r="A1111" i="3"/>
  <c r="G1109" i="3"/>
  <c r="B1109" i="3"/>
  <c r="B1110" i="3" l="1"/>
  <c r="J1110" i="3" s="1"/>
  <c r="G1110" i="3"/>
  <c r="K1110" i="3" s="1"/>
  <c r="M1110" i="3" s="1"/>
  <c r="O1110" i="3" s="1"/>
  <c r="O1111" i="3" s="1"/>
  <c r="O1112" i="3" s="1"/>
  <c r="E1111" i="3"/>
  <c r="D1111" i="3"/>
  <c r="F1111" i="3" s="1"/>
  <c r="A1112" i="3"/>
  <c r="I1109" i="3"/>
  <c r="L1109" i="3" s="1"/>
  <c r="L1111" i="3" s="1"/>
  <c r="I1111" i="3"/>
  <c r="B1111" i="3" l="1"/>
  <c r="G1111" i="3"/>
  <c r="L1110" i="3"/>
  <c r="N1110" i="3" s="1"/>
  <c r="N1111" i="3" s="1"/>
  <c r="N1112" i="3" s="1"/>
  <c r="E1112" i="3"/>
  <c r="D1112" i="3"/>
  <c r="A1113" i="3"/>
  <c r="F1112" i="3" l="1"/>
  <c r="B1112" i="3" s="1"/>
  <c r="E1113" i="3"/>
  <c r="D1113" i="3"/>
  <c r="F1113" i="3" s="1"/>
  <c r="I1113" i="3"/>
  <c r="A1114" i="3"/>
  <c r="G1112" i="3" l="1"/>
  <c r="E1114" i="3"/>
  <c r="D1114" i="3"/>
  <c r="A1115" i="3"/>
  <c r="I1114" i="3"/>
  <c r="I1112" i="3"/>
  <c r="L1112" i="3" s="1"/>
  <c r="L1114" i="3" s="1"/>
  <c r="B1113" i="3"/>
  <c r="J1113" i="3" s="1"/>
  <c r="G1113" i="3"/>
  <c r="K1113" i="3" s="1"/>
  <c r="M1113" i="3" s="1"/>
  <c r="O1113" i="3" s="1"/>
  <c r="O1114" i="3" s="1"/>
  <c r="O1115" i="3" s="1"/>
  <c r="F1114" i="3" l="1"/>
  <c r="G1114" i="3" s="1"/>
  <c r="D1115" i="3"/>
  <c r="E1115" i="3"/>
  <c r="A1116" i="3"/>
  <c r="L1113" i="3"/>
  <c r="N1113" i="3" s="1"/>
  <c r="N1114" i="3" s="1"/>
  <c r="N1115" i="3" s="1"/>
  <c r="B1114" i="3" l="1"/>
  <c r="F1115" i="3"/>
  <c r="G1115" i="3" s="1"/>
  <c r="E1116" i="3"/>
  <c r="D1116" i="3"/>
  <c r="I1116" i="3"/>
  <c r="A1117" i="3"/>
  <c r="F1116" i="3" l="1"/>
  <c r="G1116" i="3" s="1"/>
  <c r="K1116" i="3" s="1"/>
  <c r="M1116" i="3" s="1"/>
  <c r="O1116" i="3" s="1"/>
  <c r="O1117" i="3" s="1"/>
  <c r="O1118" i="3" s="1"/>
  <c r="B1115" i="3"/>
  <c r="E1117" i="3"/>
  <c r="D1117" i="3"/>
  <c r="F1117" i="3" s="1"/>
  <c r="A1118" i="3"/>
  <c r="I1115" i="3"/>
  <c r="L1115" i="3" s="1"/>
  <c r="L1117" i="3" s="1"/>
  <c r="I1117" i="3"/>
  <c r="B1116" i="3" l="1"/>
  <c r="J1116" i="3" s="1"/>
  <c r="D1118" i="3"/>
  <c r="E1118" i="3"/>
  <c r="A1119" i="3"/>
  <c r="G1117" i="3"/>
  <c r="B1117" i="3"/>
  <c r="L1116" i="3"/>
  <c r="N1116" i="3" s="1"/>
  <c r="N1117" i="3" s="1"/>
  <c r="N1118" i="3" s="1"/>
  <c r="F1118" i="3" l="1"/>
  <c r="G1118" i="3" s="1"/>
  <c r="E1119" i="3"/>
  <c r="I1119" i="3"/>
  <c r="D1119" i="3"/>
  <c r="A1120" i="3"/>
  <c r="B1118" i="3" l="1"/>
  <c r="F1119" i="3"/>
  <c r="G1119" i="3" s="1"/>
  <c r="K1119" i="3" s="1"/>
  <c r="M1119" i="3" s="1"/>
  <c r="O1119" i="3" s="1"/>
  <c r="O1120" i="3" s="1"/>
  <c r="O1121" i="3" s="1"/>
  <c r="E1120" i="3"/>
  <c r="D1120" i="3"/>
  <c r="F1120" i="3" s="1"/>
  <c r="A1121" i="3"/>
  <c r="I1118" i="3"/>
  <c r="L1118" i="3" s="1"/>
  <c r="L1120" i="3" s="1"/>
  <c r="I1120" i="3"/>
  <c r="B1119" i="3" l="1"/>
  <c r="J1119" i="3" s="1"/>
  <c r="L1119" i="3"/>
  <c r="N1119" i="3" s="1"/>
  <c r="N1120" i="3" s="1"/>
  <c r="N1121" i="3" s="1"/>
  <c r="E1121" i="3"/>
  <c r="D1121" i="3"/>
  <c r="A1122" i="3"/>
  <c r="B1120" i="3"/>
  <c r="G1120" i="3"/>
  <c r="F1121" i="3" l="1"/>
  <c r="G1121" i="3" s="1"/>
  <c r="E1122" i="3"/>
  <c r="I1122" i="3"/>
  <c r="D1122" i="3"/>
  <c r="A1123" i="3"/>
  <c r="F1122" i="3" l="1"/>
  <c r="B1122" i="3" s="1"/>
  <c r="J1122" i="3" s="1"/>
  <c r="B1121" i="3"/>
  <c r="E1123" i="3"/>
  <c r="D1123" i="3"/>
  <c r="A1124" i="3"/>
  <c r="I1123" i="3"/>
  <c r="I1121" i="3"/>
  <c r="L1121" i="3" s="1"/>
  <c r="L1123" i="3" s="1"/>
  <c r="F1123" i="3" l="1"/>
  <c r="G1123" i="3" s="1"/>
  <c r="G1122" i="3"/>
  <c r="K1122" i="3" s="1"/>
  <c r="M1122" i="3" s="1"/>
  <c r="O1122" i="3" s="1"/>
  <c r="O1123" i="3" s="1"/>
  <c r="O1124" i="3" s="1"/>
  <c r="D1124" i="3"/>
  <c r="E1124" i="3"/>
  <c r="A1125" i="3"/>
  <c r="B1123" i="3" l="1"/>
  <c r="L1122" i="3"/>
  <c r="N1122" i="3" s="1"/>
  <c r="N1123" i="3" s="1"/>
  <c r="N1124" i="3" s="1"/>
  <c r="F1124" i="3"/>
  <c r="B1124" i="3" s="1"/>
  <c r="E1125" i="3"/>
  <c r="I1125" i="3"/>
  <c r="D1125" i="3"/>
  <c r="A1126" i="3"/>
  <c r="F1125" i="3" l="1"/>
  <c r="B1125" i="3" s="1"/>
  <c r="J1125" i="3" s="1"/>
  <c r="G1124" i="3"/>
  <c r="E1126" i="3"/>
  <c r="D1126" i="3"/>
  <c r="A1127" i="3"/>
  <c r="I1126" i="3"/>
  <c r="I1124" i="3"/>
  <c r="L1124" i="3" s="1"/>
  <c r="L1126" i="3" s="1"/>
  <c r="G1125" i="3" l="1"/>
  <c r="K1125" i="3" s="1"/>
  <c r="M1125" i="3" s="1"/>
  <c r="O1125" i="3" s="1"/>
  <c r="O1126" i="3" s="1"/>
  <c r="O1127" i="3" s="1"/>
  <c r="F1126" i="3"/>
  <c r="G1126" i="3" s="1"/>
  <c r="D1127" i="3"/>
  <c r="E1127" i="3"/>
  <c r="A1128" i="3"/>
  <c r="L1125" i="3" l="1"/>
  <c r="N1125" i="3" s="1"/>
  <c r="N1126" i="3" s="1"/>
  <c r="N1127" i="3" s="1"/>
  <c r="F1127" i="3"/>
  <c r="G1127" i="3" s="1"/>
  <c r="B1126" i="3"/>
  <c r="E1128" i="3"/>
  <c r="I1128" i="3"/>
  <c r="D1128" i="3"/>
  <c r="A1129" i="3"/>
  <c r="B1127" i="3" l="1"/>
  <c r="F1128" i="3"/>
  <c r="B1128" i="3" s="1"/>
  <c r="J1128" i="3" s="1"/>
  <c r="E1129" i="3"/>
  <c r="D1129" i="3"/>
  <c r="F1129" i="3" s="1"/>
  <c r="A1130" i="3"/>
  <c r="I1127" i="3"/>
  <c r="L1127" i="3" s="1"/>
  <c r="L1129" i="3" s="1"/>
  <c r="I1129" i="3"/>
  <c r="G1128" i="3" l="1"/>
  <c r="K1128" i="3" s="1"/>
  <c r="M1128" i="3" s="1"/>
  <c r="O1128" i="3" s="1"/>
  <c r="O1129" i="3" s="1"/>
  <c r="O1130" i="3" s="1"/>
  <c r="D1130" i="3"/>
  <c r="E1130" i="3"/>
  <c r="A1131" i="3"/>
  <c r="B1129" i="3"/>
  <c r="G1129" i="3"/>
  <c r="F1130" i="3" l="1"/>
  <c r="G1130" i="3" s="1"/>
  <c r="L1128" i="3"/>
  <c r="N1128" i="3" s="1"/>
  <c r="N1129" i="3" s="1"/>
  <c r="N1130" i="3" s="1"/>
  <c r="E1131" i="3"/>
  <c r="I1131" i="3"/>
  <c r="D1131" i="3"/>
  <c r="F1131" i="3" s="1"/>
  <c r="A1132" i="3"/>
  <c r="B1130" i="3" l="1"/>
  <c r="D1132" i="3"/>
  <c r="E1132" i="3"/>
  <c r="A1133" i="3"/>
  <c r="B1131" i="3"/>
  <c r="J1131" i="3" s="1"/>
  <c r="G1131" i="3"/>
  <c r="K1131" i="3" s="1"/>
  <c r="M1131" i="3" s="1"/>
  <c r="O1131" i="3" s="1"/>
  <c r="O1132" i="3" s="1"/>
  <c r="O1133" i="3" s="1"/>
  <c r="I1132" i="3"/>
  <c r="I1130" i="3"/>
  <c r="L1130" i="3" s="1"/>
  <c r="L1132" i="3" s="1"/>
  <c r="F1132" i="3" l="1"/>
  <c r="G1132" i="3" s="1"/>
  <c r="L1131" i="3"/>
  <c r="N1131" i="3" s="1"/>
  <c r="N1132" i="3" s="1"/>
  <c r="N1133" i="3" s="1"/>
  <c r="D1133" i="3"/>
  <c r="E1133" i="3"/>
  <c r="A1134" i="3"/>
  <c r="F1133" i="3" l="1"/>
  <c r="B1133" i="3" s="1"/>
  <c r="B1132" i="3"/>
  <c r="E1134" i="3"/>
  <c r="I1134" i="3"/>
  <c r="D1134" i="3"/>
  <c r="A1135" i="3"/>
  <c r="F1134" i="3" l="1"/>
  <c r="B1134" i="3" s="1"/>
  <c r="J1134" i="3" s="1"/>
  <c r="G1133" i="3"/>
  <c r="D1135" i="3"/>
  <c r="E1135" i="3"/>
  <c r="A1136" i="3"/>
  <c r="I1133" i="3"/>
  <c r="L1133" i="3" s="1"/>
  <c r="L1135" i="3" s="1"/>
  <c r="I1135" i="3"/>
  <c r="G1134" i="3" l="1"/>
  <c r="K1134" i="3" s="1"/>
  <c r="M1134" i="3" s="1"/>
  <c r="O1134" i="3" s="1"/>
  <c r="O1135" i="3" s="1"/>
  <c r="O1136" i="3" s="1"/>
  <c r="F1135" i="3"/>
  <c r="B1135" i="3" s="1"/>
  <c r="E1136" i="3"/>
  <c r="D1136" i="3"/>
  <c r="A1137" i="3"/>
  <c r="F1136" i="3" l="1"/>
  <c r="G1136" i="3" s="1"/>
  <c r="L1134" i="3"/>
  <c r="N1134" i="3" s="1"/>
  <c r="N1135" i="3" s="1"/>
  <c r="N1136" i="3" s="1"/>
  <c r="G1135" i="3"/>
  <c r="E1137" i="3"/>
  <c r="I1137" i="3"/>
  <c r="D1137" i="3"/>
  <c r="A1138" i="3"/>
  <c r="B1136" i="3" l="1"/>
  <c r="F1137" i="3"/>
  <c r="G1137" i="3" s="1"/>
  <c r="K1137" i="3" s="1"/>
  <c r="M1137" i="3" s="1"/>
  <c r="O1137" i="3" s="1"/>
  <c r="O1138" i="3" s="1"/>
  <c r="O1139" i="3" s="1"/>
  <c r="E1138" i="3"/>
  <c r="D1138" i="3"/>
  <c r="A1139" i="3"/>
  <c r="I1138" i="3"/>
  <c r="I1136" i="3"/>
  <c r="L1136" i="3" s="1"/>
  <c r="L1138" i="3" s="1"/>
  <c r="F1138" i="3" l="1"/>
  <c r="B1138" i="3" s="1"/>
  <c r="B1137" i="3"/>
  <c r="J1137" i="3" s="1"/>
  <c r="L1137" i="3"/>
  <c r="N1137" i="3" s="1"/>
  <c r="N1138" i="3" s="1"/>
  <c r="N1139" i="3" s="1"/>
  <c r="E1139" i="3"/>
  <c r="D1139" i="3"/>
  <c r="F1139" i="3" s="1"/>
  <c r="A1140" i="3"/>
  <c r="G1138" i="3" l="1"/>
  <c r="E1140" i="3"/>
  <c r="I1140" i="3"/>
  <c r="D1140" i="3"/>
  <c r="A1141" i="3"/>
  <c r="G1139" i="3"/>
  <c r="B1139" i="3"/>
  <c r="F1140" i="3" l="1"/>
  <c r="G1140" i="3" s="1"/>
  <c r="K1140" i="3" s="1"/>
  <c r="M1140" i="3" s="1"/>
  <c r="O1140" i="3" s="1"/>
  <c r="O1141" i="3" s="1"/>
  <c r="O1142" i="3" s="1"/>
  <c r="D1141" i="3"/>
  <c r="E1141" i="3"/>
  <c r="A1142" i="3"/>
  <c r="I1139" i="3"/>
  <c r="L1139" i="3" s="1"/>
  <c r="L1141" i="3" s="1"/>
  <c r="I1141" i="3"/>
  <c r="B1140" i="3" l="1"/>
  <c r="J1140" i="3" s="1"/>
  <c r="F1141" i="3"/>
  <c r="B1141" i="3" s="1"/>
  <c r="L1140" i="3"/>
  <c r="N1140" i="3" s="1"/>
  <c r="N1141" i="3" s="1"/>
  <c r="N1142" i="3" s="1"/>
  <c r="D1142" i="3"/>
  <c r="E1142" i="3"/>
  <c r="A1143" i="3"/>
  <c r="G1141" i="3" l="1"/>
  <c r="F1142" i="3"/>
  <c r="B1142" i="3" s="1"/>
  <c r="E1143" i="3"/>
  <c r="D1143" i="3"/>
  <c r="I1143" i="3"/>
  <c r="A1144" i="3"/>
  <c r="F1143" i="3" l="1"/>
  <c r="B1143" i="3" s="1"/>
  <c r="J1143" i="3" s="1"/>
  <c r="G1142" i="3"/>
  <c r="E1144" i="3"/>
  <c r="D1144" i="3"/>
  <c r="A1145" i="3"/>
  <c r="I1144" i="3"/>
  <c r="I1142" i="3"/>
  <c r="L1142" i="3" s="1"/>
  <c r="L1144" i="3" s="1"/>
  <c r="G1143" i="3" l="1"/>
  <c r="K1143" i="3" s="1"/>
  <c r="M1143" i="3" s="1"/>
  <c r="O1143" i="3" s="1"/>
  <c r="O1144" i="3" s="1"/>
  <c r="O1145" i="3" s="1"/>
  <c r="F1144" i="3"/>
  <c r="G1144" i="3" s="1"/>
  <c r="E1145" i="3"/>
  <c r="D1145" i="3"/>
  <c r="A1146" i="3"/>
  <c r="L1143" i="3" l="1"/>
  <c r="N1143" i="3" s="1"/>
  <c r="N1144" i="3" s="1"/>
  <c r="N1145" i="3" s="1"/>
  <c r="F1145" i="3"/>
  <c r="B1145" i="3" s="1"/>
  <c r="B1144" i="3"/>
  <c r="E1146" i="3"/>
  <c r="D1146" i="3"/>
  <c r="F1146" i="3" s="1"/>
  <c r="I1146" i="3"/>
  <c r="A1147" i="3"/>
  <c r="G1145" i="3" l="1"/>
  <c r="D1147" i="3"/>
  <c r="F1147" i="3" s="1"/>
  <c r="E1147" i="3"/>
  <c r="A1148" i="3"/>
  <c r="I1147" i="3"/>
  <c r="I1145" i="3"/>
  <c r="L1145" i="3" s="1"/>
  <c r="L1147" i="3" s="1"/>
  <c r="B1146" i="3"/>
  <c r="J1146" i="3" s="1"/>
  <c r="G1146" i="3"/>
  <c r="K1146" i="3" s="1"/>
  <c r="M1146" i="3" s="1"/>
  <c r="O1146" i="3" s="1"/>
  <c r="O1147" i="3" s="1"/>
  <c r="O1148" i="3" s="1"/>
  <c r="D1148" i="3" l="1"/>
  <c r="F1148" i="3" s="1"/>
  <c r="E1148" i="3"/>
  <c r="A1149" i="3"/>
  <c r="L1146" i="3"/>
  <c r="N1146" i="3" s="1"/>
  <c r="N1147" i="3" s="1"/>
  <c r="N1148" i="3" s="1"/>
  <c r="G1147" i="3"/>
  <c r="B1147" i="3"/>
  <c r="E1149" i="3" l="1"/>
  <c r="D1149" i="3"/>
  <c r="F1149" i="3" s="1"/>
  <c r="I1149" i="3"/>
  <c r="A1150" i="3"/>
  <c r="G1148" i="3"/>
  <c r="B1148" i="3"/>
  <c r="E1150" i="3" l="1"/>
  <c r="D1150" i="3"/>
  <c r="F1150" i="3" s="1"/>
  <c r="A1151" i="3"/>
  <c r="I1150" i="3"/>
  <c r="I1148" i="3"/>
  <c r="L1148" i="3" s="1"/>
  <c r="L1150" i="3" s="1"/>
  <c r="B1149" i="3"/>
  <c r="J1149" i="3" s="1"/>
  <c r="G1149" i="3"/>
  <c r="K1149" i="3" s="1"/>
  <c r="M1149" i="3" s="1"/>
  <c r="O1149" i="3" s="1"/>
  <c r="O1150" i="3" s="1"/>
  <c r="O1151" i="3" s="1"/>
  <c r="E1151" i="3" l="1"/>
  <c r="D1151" i="3"/>
  <c r="F1151" i="3" s="1"/>
  <c r="A1152" i="3"/>
  <c r="G1150" i="3"/>
  <c r="B1150" i="3"/>
  <c r="L1149" i="3"/>
  <c r="N1149" i="3" s="1"/>
  <c r="N1150" i="3" s="1"/>
  <c r="N1151" i="3" s="1"/>
  <c r="E1152" i="3" l="1"/>
  <c r="D1152" i="3"/>
  <c r="F1152" i="3" s="1"/>
  <c r="I1152" i="3"/>
  <c r="A1153" i="3"/>
  <c r="B1151" i="3"/>
  <c r="G1151" i="3"/>
  <c r="D1153" i="3" l="1"/>
  <c r="E1153" i="3"/>
  <c r="A1154" i="3"/>
  <c r="I1151" i="3"/>
  <c r="L1151" i="3" s="1"/>
  <c r="L1153" i="3" s="1"/>
  <c r="I1153" i="3"/>
  <c r="B1152" i="3"/>
  <c r="J1152" i="3" s="1"/>
  <c r="G1152" i="3"/>
  <c r="K1152" i="3" s="1"/>
  <c r="M1152" i="3" s="1"/>
  <c r="O1152" i="3" s="1"/>
  <c r="O1153" i="3" s="1"/>
  <c r="O1154" i="3" s="1"/>
  <c r="F1153" i="3" l="1"/>
  <c r="B1153" i="3" s="1"/>
  <c r="E1154" i="3"/>
  <c r="D1154" i="3"/>
  <c r="A1155" i="3"/>
  <c r="L1152" i="3"/>
  <c r="N1152" i="3" s="1"/>
  <c r="N1153" i="3" s="1"/>
  <c r="N1154" i="3" s="1"/>
  <c r="F1154" i="3" l="1"/>
  <c r="G1154" i="3" s="1"/>
  <c r="G1153" i="3"/>
  <c r="E1155" i="3"/>
  <c r="I1155" i="3"/>
  <c r="D1155" i="3"/>
  <c r="F1155" i="3" s="1"/>
  <c r="A1156" i="3"/>
  <c r="B1154" i="3" l="1"/>
  <c r="E1156" i="3"/>
  <c r="D1156" i="3"/>
  <c r="F1156" i="3" s="1"/>
  <c r="A1157" i="3"/>
  <c r="B1155" i="3"/>
  <c r="J1155" i="3" s="1"/>
  <c r="G1155" i="3"/>
  <c r="K1155" i="3" s="1"/>
  <c r="M1155" i="3" s="1"/>
  <c r="O1155" i="3" s="1"/>
  <c r="O1156" i="3" s="1"/>
  <c r="O1157" i="3" s="1"/>
  <c r="I1156" i="3"/>
  <c r="I1154" i="3"/>
  <c r="L1154" i="3" s="1"/>
  <c r="L1156" i="3" s="1"/>
  <c r="L1155" i="3" l="1"/>
  <c r="N1155" i="3" s="1"/>
  <c r="N1156" i="3" s="1"/>
  <c r="N1157" i="3" s="1"/>
  <c r="E1157" i="3"/>
  <c r="D1157" i="3"/>
  <c r="F1157" i="3" s="1"/>
  <c r="A1158" i="3"/>
  <c r="B1156" i="3"/>
  <c r="G1156" i="3"/>
  <c r="E1158" i="3" l="1"/>
  <c r="D1158" i="3"/>
  <c r="F1158" i="3" s="1"/>
  <c r="I1158" i="3"/>
  <c r="A1159" i="3"/>
  <c r="G1157" i="3"/>
  <c r="B1157" i="3"/>
  <c r="B1158" i="3" l="1"/>
  <c r="J1158" i="3" s="1"/>
  <c r="G1158" i="3"/>
  <c r="K1158" i="3" s="1"/>
  <c r="M1158" i="3" s="1"/>
  <c r="O1158" i="3" s="1"/>
  <c r="O1159" i="3" s="1"/>
  <c r="O1160" i="3" s="1"/>
  <c r="E1159" i="3"/>
  <c r="D1159" i="3"/>
  <c r="F1159" i="3" s="1"/>
  <c r="A1160" i="3"/>
  <c r="I1157" i="3"/>
  <c r="L1157" i="3" s="1"/>
  <c r="L1159" i="3" s="1"/>
  <c r="I1159" i="3"/>
  <c r="B1159" i="3" l="1"/>
  <c r="G1159" i="3"/>
  <c r="L1158" i="3"/>
  <c r="N1158" i="3" s="1"/>
  <c r="N1159" i="3" s="1"/>
  <c r="N1160" i="3" s="1"/>
  <c r="D1160" i="3"/>
  <c r="F1160" i="3" s="1"/>
  <c r="E1160" i="3"/>
  <c r="A1161" i="3"/>
  <c r="G1160" i="3" l="1"/>
  <c r="B1160" i="3"/>
  <c r="E1161" i="3"/>
  <c r="I1161" i="3"/>
  <c r="D1161" i="3"/>
  <c r="A1162" i="3"/>
  <c r="F1161" i="3" l="1"/>
  <c r="G1161" i="3" s="1"/>
  <c r="K1161" i="3" s="1"/>
  <c r="M1161" i="3" s="1"/>
  <c r="O1161" i="3" s="1"/>
  <c r="O1162" i="3" s="1"/>
  <c r="O1163" i="3" s="1"/>
  <c r="I1162" i="3"/>
  <c r="I1160" i="3"/>
  <c r="L1160" i="3" s="1"/>
  <c r="L1162" i="3" s="1"/>
  <c r="E1162" i="3"/>
  <c r="D1162" i="3"/>
  <c r="F1162" i="3" s="1"/>
  <c r="A1163" i="3"/>
  <c r="B1161" i="3" l="1"/>
  <c r="J1161" i="3" s="1"/>
  <c r="D1163" i="3"/>
  <c r="E1163" i="3"/>
  <c r="A1164" i="3"/>
  <c r="L1161" i="3"/>
  <c r="N1161" i="3" s="1"/>
  <c r="N1162" i="3" s="1"/>
  <c r="N1163" i="3" s="1"/>
  <c r="B1162" i="3"/>
  <c r="G1162" i="3"/>
  <c r="F1163" i="3" l="1"/>
  <c r="B1163" i="3" s="1"/>
  <c r="E1164" i="3"/>
  <c r="D1164" i="3"/>
  <c r="F1164" i="3" s="1"/>
  <c r="I1164" i="3"/>
  <c r="A1165" i="3"/>
  <c r="G1163" i="3" l="1"/>
  <c r="D1165" i="3"/>
  <c r="E1165" i="3"/>
  <c r="A1166" i="3"/>
  <c r="I1163" i="3"/>
  <c r="L1163" i="3" s="1"/>
  <c r="L1165" i="3" s="1"/>
  <c r="I1165" i="3"/>
  <c r="B1164" i="3"/>
  <c r="J1164" i="3" s="1"/>
  <c r="G1164" i="3"/>
  <c r="K1164" i="3" s="1"/>
  <c r="M1164" i="3" s="1"/>
  <c r="O1164" i="3" s="1"/>
  <c r="O1165" i="3" s="1"/>
  <c r="O1166" i="3" s="1"/>
  <c r="F1165" i="3" l="1"/>
  <c r="G1165" i="3" s="1"/>
  <c r="E1166" i="3"/>
  <c r="D1166" i="3"/>
  <c r="A1167" i="3"/>
  <c r="L1164" i="3"/>
  <c r="N1164" i="3" s="1"/>
  <c r="N1165" i="3" s="1"/>
  <c r="N1166" i="3" s="1"/>
  <c r="F1166" i="3" l="1"/>
  <c r="G1166" i="3" s="1"/>
  <c r="B1165" i="3"/>
  <c r="E1167" i="3"/>
  <c r="D1167" i="3"/>
  <c r="F1167" i="3" s="1"/>
  <c r="I1167" i="3"/>
  <c r="A1168" i="3"/>
  <c r="B1166" i="3" l="1"/>
  <c r="B1167" i="3"/>
  <c r="J1167" i="3" s="1"/>
  <c r="G1167" i="3"/>
  <c r="K1167" i="3" s="1"/>
  <c r="M1167" i="3" s="1"/>
  <c r="O1167" i="3" s="1"/>
  <c r="O1168" i="3" s="1"/>
  <c r="O1169" i="3" s="1"/>
  <c r="I1168" i="3"/>
  <c r="I1166" i="3"/>
  <c r="L1166" i="3" s="1"/>
  <c r="L1168" i="3" s="1"/>
  <c r="E1168" i="3"/>
  <c r="D1168" i="3"/>
  <c r="F1168" i="3" s="1"/>
  <c r="A1169" i="3"/>
  <c r="L1167" i="3" l="1"/>
  <c r="N1167" i="3" s="1"/>
  <c r="N1168" i="3" s="1"/>
  <c r="N1169" i="3" s="1"/>
  <c r="E1169" i="3"/>
  <c r="D1169" i="3"/>
  <c r="A1170" i="3"/>
  <c r="G1168" i="3"/>
  <c r="B1168" i="3"/>
  <c r="F1169" i="3" l="1"/>
  <c r="B1169" i="3" s="1"/>
  <c r="E1170" i="3"/>
  <c r="D1170" i="3"/>
  <c r="I1170" i="3"/>
  <c r="A1171" i="3"/>
  <c r="F1170" i="3" l="1"/>
  <c r="B1170" i="3" s="1"/>
  <c r="J1170" i="3" s="1"/>
  <c r="G1169" i="3"/>
  <c r="D1171" i="3"/>
  <c r="E1171" i="3"/>
  <c r="A1172" i="3"/>
  <c r="I1171" i="3"/>
  <c r="I1169" i="3"/>
  <c r="L1169" i="3" s="1"/>
  <c r="L1171" i="3" s="1"/>
  <c r="G1170" i="3" l="1"/>
  <c r="K1170" i="3" s="1"/>
  <c r="M1170" i="3" s="1"/>
  <c r="O1170" i="3" s="1"/>
  <c r="O1171" i="3" s="1"/>
  <c r="O1172" i="3" s="1"/>
  <c r="F1171" i="3"/>
  <c r="B1171" i="3" s="1"/>
  <c r="D1172" i="3"/>
  <c r="E1172" i="3"/>
  <c r="A1173" i="3"/>
  <c r="L1170" i="3" l="1"/>
  <c r="N1170" i="3" s="1"/>
  <c r="N1171" i="3" s="1"/>
  <c r="N1172" i="3" s="1"/>
  <c r="F1172" i="3"/>
  <c r="B1172" i="3" s="1"/>
  <c r="G1171" i="3"/>
  <c r="E1173" i="3"/>
  <c r="D1173" i="3"/>
  <c r="I1173" i="3"/>
  <c r="A1174" i="3"/>
  <c r="F1173" i="3" l="1"/>
  <c r="B1173" i="3" s="1"/>
  <c r="J1173" i="3" s="1"/>
  <c r="G1172" i="3"/>
  <c r="E1174" i="3"/>
  <c r="D1174" i="3"/>
  <c r="A1175" i="3"/>
  <c r="I1174" i="3"/>
  <c r="I1172" i="3"/>
  <c r="L1172" i="3" s="1"/>
  <c r="L1174" i="3" s="1"/>
  <c r="F1174" i="3" l="1"/>
  <c r="B1174" i="3" s="1"/>
  <c r="G1173" i="3"/>
  <c r="K1173" i="3" s="1"/>
  <c r="M1173" i="3" s="1"/>
  <c r="O1173" i="3" s="1"/>
  <c r="O1174" i="3" s="1"/>
  <c r="O1175" i="3" s="1"/>
  <c r="E1175" i="3"/>
  <c r="D1175" i="3"/>
  <c r="F1175" i="3" s="1"/>
  <c r="A1176" i="3"/>
  <c r="G1174" i="3" l="1"/>
  <c r="L1173" i="3"/>
  <c r="N1173" i="3" s="1"/>
  <c r="N1174" i="3" s="1"/>
  <c r="N1175" i="3" s="1"/>
  <c r="E1176" i="3"/>
  <c r="D1176" i="3"/>
  <c r="I1176" i="3"/>
  <c r="A1177" i="3"/>
  <c r="B1175" i="3"/>
  <c r="G1175" i="3"/>
  <c r="F1176" i="3" l="1"/>
  <c r="B1176" i="3" s="1"/>
  <c r="J1176" i="3" s="1"/>
  <c r="E1177" i="3"/>
  <c r="D1177" i="3"/>
  <c r="A1178" i="3"/>
  <c r="I1175" i="3"/>
  <c r="L1175" i="3" s="1"/>
  <c r="L1177" i="3" s="1"/>
  <c r="I1177" i="3"/>
  <c r="F1177" i="3" l="1"/>
  <c r="G1177" i="3" s="1"/>
  <c r="G1176" i="3"/>
  <c r="K1176" i="3" s="1"/>
  <c r="M1176" i="3" s="1"/>
  <c r="O1176" i="3" s="1"/>
  <c r="O1177" i="3" s="1"/>
  <c r="O1178" i="3" s="1"/>
  <c r="E1178" i="3"/>
  <c r="D1178" i="3"/>
  <c r="A1179" i="3"/>
  <c r="F1178" i="3" l="1"/>
  <c r="B1178" i="3" s="1"/>
  <c r="B1177" i="3"/>
  <c r="L1176" i="3"/>
  <c r="N1176" i="3" s="1"/>
  <c r="N1177" i="3" s="1"/>
  <c r="N1178" i="3" s="1"/>
  <c r="E1179" i="3"/>
  <c r="I1179" i="3"/>
  <c r="D1179" i="3"/>
  <c r="F1179" i="3" s="1"/>
  <c r="A1180" i="3"/>
  <c r="G1178" i="3" l="1"/>
  <c r="E1180" i="3"/>
  <c r="D1180" i="3"/>
  <c r="F1180" i="3" s="1"/>
  <c r="A1181" i="3"/>
  <c r="B1179" i="3"/>
  <c r="J1179" i="3" s="1"/>
  <c r="G1179" i="3"/>
  <c r="K1179" i="3" s="1"/>
  <c r="M1179" i="3" s="1"/>
  <c r="O1179" i="3" s="1"/>
  <c r="O1180" i="3" s="1"/>
  <c r="O1181" i="3" s="1"/>
  <c r="I1180" i="3"/>
  <c r="I1178" i="3"/>
  <c r="L1178" i="3" s="1"/>
  <c r="L1180" i="3" s="1"/>
  <c r="L1179" i="3" l="1"/>
  <c r="N1179" i="3" s="1"/>
  <c r="N1180" i="3" s="1"/>
  <c r="N1181" i="3" s="1"/>
  <c r="E1181" i="3"/>
  <c r="D1181" i="3"/>
  <c r="F1181" i="3" s="1"/>
  <c r="A1182" i="3"/>
  <c r="B1180" i="3"/>
  <c r="G1180" i="3"/>
  <c r="E1182" i="3" l="1"/>
  <c r="D1182" i="3"/>
  <c r="F1182" i="3" s="1"/>
  <c r="I1182" i="3"/>
  <c r="A1183" i="3"/>
  <c r="G1181" i="3"/>
  <c r="B1181" i="3"/>
  <c r="E1183" i="3" l="1"/>
  <c r="D1183" i="3"/>
  <c r="F1183" i="3" s="1"/>
  <c r="A1184" i="3"/>
  <c r="I1181" i="3"/>
  <c r="L1181" i="3" s="1"/>
  <c r="L1183" i="3" s="1"/>
  <c r="I1183" i="3"/>
  <c r="B1182" i="3"/>
  <c r="J1182" i="3" s="1"/>
  <c r="G1182" i="3"/>
  <c r="K1182" i="3" s="1"/>
  <c r="M1182" i="3" s="1"/>
  <c r="O1182" i="3" s="1"/>
  <c r="O1183" i="3" s="1"/>
  <c r="O1184" i="3" s="1"/>
  <c r="D1184" i="3" l="1"/>
  <c r="E1184" i="3"/>
  <c r="A1185" i="3"/>
  <c r="B1183" i="3"/>
  <c r="G1183" i="3"/>
  <c r="L1182" i="3"/>
  <c r="N1182" i="3" s="1"/>
  <c r="N1183" i="3" s="1"/>
  <c r="N1184" i="3" s="1"/>
  <c r="F1184" i="3" l="1"/>
  <c r="B1184" i="3" s="1"/>
  <c r="E1185" i="3"/>
  <c r="D1185" i="3"/>
  <c r="I1185" i="3"/>
  <c r="A1186" i="3"/>
  <c r="F1185" i="3" l="1"/>
  <c r="B1185" i="3" s="1"/>
  <c r="J1185" i="3" s="1"/>
  <c r="G1184" i="3"/>
  <c r="E1186" i="3"/>
  <c r="D1186" i="3"/>
  <c r="F1186" i="3" s="1"/>
  <c r="A1187" i="3"/>
  <c r="I1186" i="3"/>
  <c r="I1184" i="3"/>
  <c r="L1184" i="3" s="1"/>
  <c r="L1186" i="3" s="1"/>
  <c r="G1185" i="3" l="1"/>
  <c r="K1185" i="3" s="1"/>
  <c r="M1185" i="3" s="1"/>
  <c r="O1185" i="3" s="1"/>
  <c r="O1186" i="3" s="1"/>
  <c r="O1187" i="3" s="1"/>
  <c r="D1187" i="3"/>
  <c r="E1187" i="3"/>
  <c r="A1188" i="3"/>
  <c r="B1186" i="3"/>
  <c r="G1186" i="3"/>
  <c r="L1185" i="3" l="1"/>
  <c r="N1185" i="3" s="1"/>
  <c r="N1186" i="3" s="1"/>
  <c r="N1187" i="3" s="1"/>
  <c r="F1187" i="3"/>
  <c r="B1187" i="3" s="1"/>
  <c r="E1188" i="3"/>
  <c r="D1188" i="3"/>
  <c r="F1188" i="3" s="1"/>
  <c r="I1188" i="3"/>
  <c r="A1189" i="3"/>
  <c r="G1187" i="3" l="1"/>
  <c r="E1189" i="3"/>
  <c r="D1189" i="3"/>
  <c r="F1189" i="3" s="1"/>
  <c r="A1190" i="3"/>
  <c r="I1189" i="3"/>
  <c r="I1187" i="3"/>
  <c r="L1187" i="3" s="1"/>
  <c r="L1189" i="3" s="1"/>
  <c r="B1188" i="3"/>
  <c r="J1188" i="3" s="1"/>
  <c r="G1188" i="3"/>
  <c r="K1188" i="3" s="1"/>
  <c r="M1188" i="3" s="1"/>
  <c r="O1188" i="3" s="1"/>
  <c r="O1189" i="3" s="1"/>
  <c r="O1190" i="3" s="1"/>
  <c r="E1190" i="3" l="1"/>
  <c r="D1190" i="3"/>
  <c r="F1190" i="3" s="1"/>
  <c r="A1191" i="3"/>
  <c r="G1189" i="3"/>
  <c r="B1189" i="3"/>
  <c r="L1188" i="3"/>
  <c r="N1188" i="3" s="1"/>
  <c r="N1189" i="3" s="1"/>
  <c r="N1190" i="3" s="1"/>
  <c r="E1191" i="3" l="1"/>
  <c r="D1191" i="3"/>
  <c r="F1191" i="3" s="1"/>
  <c r="I1191" i="3"/>
  <c r="A1192" i="3"/>
  <c r="B1190" i="3"/>
  <c r="G1190" i="3"/>
  <c r="E1192" i="3" l="1"/>
  <c r="D1192" i="3"/>
  <c r="A1193" i="3"/>
  <c r="I1190" i="3"/>
  <c r="L1190" i="3" s="1"/>
  <c r="L1192" i="3" s="1"/>
  <c r="I1192" i="3"/>
  <c r="B1191" i="3"/>
  <c r="J1191" i="3" s="1"/>
  <c r="G1191" i="3"/>
  <c r="K1191" i="3" s="1"/>
  <c r="M1191" i="3" s="1"/>
  <c r="O1191" i="3" s="1"/>
  <c r="O1192" i="3" s="1"/>
  <c r="O1193" i="3" s="1"/>
  <c r="F1192" i="3" l="1"/>
  <c r="G1192" i="3" s="1"/>
  <c r="E1193" i="3"/>
  <c r="D1193" i="3"/>
  <c r="A1194" i="3"/>
  <c r="L1191" i="3"/>
  <c r="N1191" i="3" s="1"/>
  <c r="N1192" i="3" s="1"/>
  <c r="N1193" i="3" s="1"/>
  <c r="F1193" i="3" l="1"/>
  <c r="G1193" i="3" s="1"/>
  <c r="B1192" i="3"/>
  <c r="E1194" i="3"/>
  <c r="I1194" i="3"/>
  <c r="D1194" i="3"/>
  <c r="A1195" i="3"/>
  <c r="B1193" i="3" l="1"/>
  <c r="F1194" i="3"/>
  <c r="B1194" i="3" s="1"/>
  <c r="J1194" i="3" s="1"/>
  <c r="I1195" i="3"/>
  <c r="I1193" i="3"/>
  <c r="L1193" i="3" s="1"/>
  <c r="L1195" i="3" s="1"/>
  <c r="E1195" i="3"/>
  <c r="D1195" i="3"/>
  <c r="F1195" i="3" s="1"/>
  <c r="A1196" i="3"/>
  <c r="G1194" i="3" l="1"/>
  <c r="K1194" i="3" s="1"/>
  <c r="M1194" i="3" s="1"/>
  <c r="O1194" i="3" s="1"/>
  <c r="O1195" i="3" s="1"/>
  <c r="O1196" i="3" s="1"/>
  <c r="G1195" i="3"/>
  <c r="B1195" i="3"/>
  <c r="E1196" i="3"/>
  <c r="D1196" i="3"/>
  <c r="A1197" i="3"/>
  <c r="L1194" i="3" l="1"/>
  <c r="N1194" i="3" s="1"/>
  <c r="N1195" i="3" s="1"/>
  <c r="N1196" i="3" s="1"/>
  <c r="F1196" i="3"/>
  <c r="G1196" i="3" s="1"/>
  <c r="E1197" i="3"/>
  <c r="I1197" i="3"/>
  <c r="D1197" i="3"/>
  <c r="A1198" i="3"/>
  <c r="B1196" i="3" l="1"/>
  <c r="F1197" i="3"/>
  <c r="B1197" i="3" s="1"/>
  <c r="J1197" i="3" s="1"/>
  <c r="I1198" i="3"/>
  <c r="I1196" i="3"/>
  <c r="L1196" i="3" s="1"/>
  <c r="L1198" i="3" s="1"/>
  <c r="E1198" i="3"/>
  <c r="D1198" i="3"/>
  <c r="F1198" i="3" s="1"/>
  <c r="A1199" i="3"/>
  <c r="G1197" i="3" l="1"/>
  <c r="K1197" i="3" s="1"/>
  <c r="M1197" i="3" s="1"/>
  <c r="O1197" i="3" s="1"/>
  <c r="O1198" i="3" s="1"/>
  <c r="O1199" i="3" s="1"/>
  <c r="G1198" i="3"/>
  <c r="B1198" i="3"/>
  <c r="E1199" i="3"/>
  <c r="D1199" i="3"/>
  <c r="A1200" i="3"/>
  <c r="F1199" i="3" l="1"/>
  <c r="B1199" i="3" s="1"/>
  <c r="L1197" i="3"/>
  <c r="N1197" i="3" s="1"/>
  <c r="N1198" i="3" s="1"/>
  <c r="N1199" i="3" s="1"/>
  <c r="E1200" i="3"/>
  <c r="D1200" i="3"/>
  <c r="F1200" i="3" s="1"/>
  <c r="I1200" i="3"/>
  <c r="A1201" i="3"/>
  <c r="G1199" i="3" l="1"/>
  <c r="B1200" i="3"/>
  <c r="J1200" i="3" s="1"/>
  <c r="G1200" i="3"/>
  <c r="K1200" i="3" s="1"/>
  <c r="M1200" i="3" s="1"/>
  <c r="O1200" i="3" s="1"/>
  <c r="O1201" i="3" s="1"/>
  <c r="O1202" i="3" s="1"/>
  <c r="E1201" i="3"/>
  <c r="D1201" i="3"/>
  <c r="A1202" i="3"/>
  <c r="I1201" i="3"/>
  <c r="I1199" i="3"/>
  <c r="L1199" i="3" s="1"/>
  <c r="L1201" i="3" s="1"/>
  <c r="F1201" i="3" l="1"/>
  <c r="B1201" i="3" s="1"/>
  <c r="L1200" i="3"/>
  <c r="N1200" i="3" s="1"/>
  <c r="N1201" i="3" s="1"/>
  <c r="N1202" i="3" s="1"/>
  <c r="D1202" i="3"/>
  <c r="E1202" i="3"/>
  <c r="A1203" i="3"/>
  <c r="F1202" i="3" l="1"/>
  <c r="G1202" i="3" s="1"/>
  <c r="G1201" i="3"/>
  <c r="E1203" i="3"/>
  <c r="I1203" i="3"/>
  <c r="D1203" i="3"/>
  <c r="A1204" i="3"/>
  <c r="B1202" i="3" l="1"/>
  <c r="F1203" i="3"/>
  <c r="B1203" i="3" s="1"/>
  <c r="J1203" i="3" s="1"/>
  <c r="I1202" i="3"/>
  <c r="L1202" i="3" s="1"/>
  <c r="L1204" i="3" s="1"/>
  <c r="I1204" i="3"/>
  <c r="E1204" i="3"/>
  <c r="D1204" i="3"/>
  <c r="F1204" i="3" s="1"/>
  <c r="A1205" i="3"/>
  <c r="G1203" i="3" l="1"/>
  <c r="K1203" i="3" s="1"/>
  <c r="M1203" i="3" s="1"/>
  <c r="O1203" i="3" s="1"/>
  <c r="O1204" i="3" s="1"/>
  <c r="O1205" i="3" s="1"/>
  <c r="B1204" i="3"/>
  <c r="G1204" i="3"/>
  <c r="E1205" i="3"/>
  <c r="D1205" i="3"/>
  <c r="F1205" i="3" s="1"/>
  <c r="A1206" i="3"/>
  <c r="L1203" i="3" l="1"/>
  <c r="N1203" i="3" s="1"/>
  <c r="N1204" i="3" s="1"/>
  <c r="N1205" i="3" s="1"/>
  <c r="G1205" i="3"/>
  <c r="B1205" i="3"/>
  <c r="E1206" i="3"/>
  <c r="I1206" i="3"/>
  <c r="D1206" i="3"/>
  <c r="A1207" i="3"/>
  <c r="F1206" i="3" l="1"/>
  <c r="B1206" i="3" s="1"/>
  <c r="J1206" i="3" s="1"/>
  <c r="I1205" i="3"/>
  <c r="L1205" i="3" s="1"/>
  <c r="L1207" i="3" s="1"/>
  <c r="I1207" i="3"/>
  <c r="E1207" i="3"/>
  <c r="D1207" i="3"/>
  <c r="A1208" i="3"/>
  <c r="F1207" i="3" l="1"/>
  <c r="B1207" i="3" s="1"/>
  <c r="G1206" i="3"/>
  <c r="K1206" i="3" s="1"/>
  <c r="M1206" i="3" s="1"/>
  <c r="O1206" i="3" s="1"/>
  <c r="O1207" i="3" s="1"/>
  <c r="O1208" i="3" s="1"/>
  <c r="E1208" i="3"/>
  <c r="D1208" i="3"/>
  <c r="A1209" i="3"/>
  <c r="G1207" i="3" l="1"/>
  <c r="F1208" i="3"/>
  <c r="G1208" i="3" s="1"/>
  <c r="L1206" i="3"/>
  <c r="N1206" i="3" s="1"/>
  <c r="N1207" i="3" s="1"/>
  <c r="N1208" i="3" s="1"/>
  <c r="E1209" i="3"/>
  <c r="I1209" i="3"/>
  <c r="D1209" i="3"/>
  <c r="A1210" i="3"/>
  <c r="F1209" i="3" l="1"/>
  <c r="B1209" i="3" s="1"/>
  <c r="J1209" i="3" s="1"/>
  <c r="B1208" i="3"/>
  <c r="E1210" i="3"/>
  <c r="D1210" i="3"/>
  <c r="A1211" i="3"/>
  <c r="I1208" i="3"/>
  <c r="L1208" i="3" s="1"/>
  <c r="L1210" i="3" s="1"/>
  <c r="I1210" i="3"/>
  <c r="G1209" i="3" l="1"/>
  <c r="K1209" i="3" s="1"/>
  <c r="M1209" i="3" s="1"/>
  <c r="O1209" i="3" s="1"/>
  <c r="O1210" i="3" s="1"/>
  <c r="O1211" i="3" s="1"/>
  <c r="F1210" i="3"/>
  <c r="G1210" i="3" s="1"/>
  <c r="E1211" i="3"/>
  <c r="D1211" i="3"/>
  <c r="A1212" i="3"/>
  <c r="L1209" i="3" l="1"/>
  <c r="N1209" i="3" s="1"/>
  <c r="N1210" i="3" s="1"/>
  <c r="N1211" i="3" s="1"/>
  <c r="B1210" i="3"/>
  <c r="F1211" i="3"/>
  <c r="B1211" i="3" s="1"/>
  <c r="E1212" i="3"/>
  <c r="I1212" i="3"/>
  <c r="D1212" i="3"/>
  <c r="A1213" i="3"/>
  <c r="F1212" i="3" l="1"/>
  <c r="B1212" i="3" s="1"/>
  <c r="J1212" i="3" s="1"/>
  <c r="G1211" i="3"/>
  <c r="I1211" i="3"/>
  <c r="L1211" i="3" s="1"/>
  <c r="L1213" i="3" s="1"/>
  <c r="I1213" i="3"/>
  <c r="E1213" i="3"/>
  <c r="D1213" i="3"/>
  <c r="F1213" i="3" s="1"/>
  <c r="A1214" i="3"/>
  <c r="G1212" i="3" l="1"/>
  <c r="K1212" i="3" s="1"/>
  <c r="M1212" i="3" s="1"/>
  <c r="O1212" i="3" s="1"/>
  <c r="O1213" i="3" s="1"/>
  <c r="O1214" i="3" s="1"/>
  <c r="G1213" i="3"/>
  <c r="B1213" i="3"/>
  <c r="E1214" i="3"/>
  <c r="D1214" i="3"/>
  <c r="F1214" i="3" s="1"/>
  <c r="A1215" i="3"/>
  <c r="L1212" i="3" l="1"/>
  <c r="N1212" i="3" s="1"/>
  <c r="N1213" i="3" s="1"/>
  <c r="N1214" i="3" s="1"/>
  <c r="G1214" i="3"/>
  <c r="B1214" i="3"/>
  <c r="E1215" i="3"/>
  <c r="I1215" i="3"/>
  <c r="D1215" i="3"/>
  <c r="A1216" i="3"/>
  <c r="F1215" i="3" l="1"/>
  <c r="B1215" i="3" s="1"/>
  <c r="J1215" i="3" s="1"/>
  <c r="I1216" i="3"/>
  <c r="I1214" i="3"/>
  <c r="L1214" i="3" s="1"/>
  <c r="L1216" i="3" s="1"/>
  <c r="E1216" i="3"/>
  <c r="D1216" i="3"/>
  <c r="F1216" i="3" s="1"/>
  <c r="A1217" i="3"/>
  <c r="G1215" i="3" l="1"/>
  <c r="K1215" i="3" s="1"/>
  <c r="M1215" i="3" s="1"/>
  <c r="O1215" i="3" s="1"/>
  <c r="O1216" i="3" s="1"/>
  <c r="O1217" i="3" s="1"/>
  <c r="B1216" i="3"/>
  <c r="G1216" i="3"/>
  <c r="E1217" i="3"/>
  <c r="D1217" i="3"/>
  <c r="F1217" i="3" s="1"/>
  <c r="A1218" i="3"/>
  <c r="L1215" i="3" l="1"/>
  <c r="N1215" i="3" s="1"/>
  <c r="N1216" i="3" s="1"/>
  <c r="N1217" i="3" s="1"/>
  <c r="G1217" i="3"/>
  <c r="B1217" i="3"/>
  <c r="E1218" i="3"/>
  <c r="I1218" i="3"/>
  <c r="D1218" i="3"/>
  <c r="A1219" i="3"/>
  <c r="F1218" i="3" l="1"/>
  <c r="B1218" i="3" s="1"/>
  <c r="J1218" i="3" s="1"/>
  <c r="I1219" i="3"/>
  <c r="I1217" i="3"/>
  <c r="L1217" i="3" s="1"/>
  <c r="L1219" i="3" s="1"/>
  <c r="E1219" i="3"/>
  <c r="D1219" i="3"/>
  <c r="F1219" i="3" s="1"/>
  <c r="A1220" i="3"/>
  <c r="G1218" i="3" l="1"/>
  <c r="K1218" i="3" s="1"/>
  <c r="M1218" i="3" s="1"/>
  <c r="O1218" i="3" s="1"/>
  <c r="O1219" i="3" s="1"/>
  <c r="O1220" i="3" s="1"/>
  <c r="B1219" i="3"/>
  <c r="G1219" i="3"/>
  <c r="E1220" i="3"/>
  <c r="D1220" i="3"/>
  <c r="F1220" i="3" s="1"/>
  <c r="A1221" i="3"/>
  <c r="L1218" i="3" l="1"/>
  <c r="N1218" i="3" s="1"/>
  <c r="N1219" i="3" s="1"/>
  <c r="N1220" i="3" s="1"/>
  <c r="G1220" i="3"/>
  <c r="B1220" i="3"/>
  <c r="E1221" i="3"/>
  <c r="D1221" i="3"/>
  <c r="I1221" i="3"/>
  <c r="A1222" i="3"/>
  <c r="F1221" i="3" l="1"/>
  <c r="B1221" i="3" s="1"/>
  <c r="J1221" i="3" s="1"/>
  <c r="I1222" i="3"/>
  <c r="I1220" i="3"/>
  <c r="L1220" i="3" s="1"/>
  <c r="L1222" i="3" s="1"/>
  <c r="E1222" i="3"/>
  <c r="D1222" i="3"/>
  <c r="F1222" i="3" s="1"/>
  <c r="A1223" i="3"/>
  <c r="G1221" i="3" l="1"/>
  <c r="K1221" i="3" s="1"/>
  <c r="M1221" i="3" s="1"/>
  <c r="O1221" i="3" s="1"/>
  <c r="O1222" i="3" s="1"/>
  <c r="O1223" i="3" s="1"/>
  <c r="G1222" i="3"/>
  <c r="B1222" i="3"/>
  <c r="E1223" i="3"/>
  <c r="D1223" i="3"/>
  <c r="F1223" i="3" s="1"/>
  <c r="A1224" i="3"/>
  <c r="L1221" i="3" l="1"/>
  <c r="N1221" i="3" s="1"/>
  <c r="N1222" i="3" s="1"/>
  <c r="N1223" i="3" s="1"/>
  <c r="B1223" i="3"/>
  <c r="G1223" i="3"/>
  <c r="E1224" i="3"/>
  <c r="D1224" i="3"/>
  <c r="I1224" i="3"/>
  <c r="A1225" i="3"/>
  <c r="F1224" i="3" l="1"/>
  <c r="B1224" i="3" s="1"/>
  <c r="J1224" i="3" s="1"/>
  <c r="E1225" i="3"/>
  <c r="D1225" i="3"/>
  <c r="A1226" i="3"/>
  <c r="I1223" i="3"/>
  <c r="L1223" i="3" s="1"/>
  <c r="L1225" i="3" s="1"/>
  <c r="I1225" i="3"/>
  <c r="F1225" i="3" l="1"/>
  <c r="B1225" i="3" s="1"/>
  <c r="G1224" i="3"/>
  <c r="K1224" i="3" s="1"/>
  <c r="M1224" i="3" s="1"/>
  <c r="O1224" i="3" s="1"/>
  <c r="O1225" i="3" s="1"/>
  <c r="O1226" i="3" s="1"/>
  <c r="D1226" i="3"/>
  <c r="E1226" i="3"/>
  <c r="A1227" i="3"/>
  <c r="F1226" i="3" l="1"/>
  <c r="B1226" i="3" s="1"/>
  <c r="G1225" i="3"/>
  <c r="L1224" i="3"/>
  <c r="N1224" i="3" s="1"/>
  <c r="N1225" i="3" s="1"/>
  <c r="N1226" i="3" s="1"/>
  <c r="E1227" i="3"/>
  <c r="I1227" i="3"/>
  <c r="D1227" i="3"/>
  <c r="A1228" i="3"/>
  <c r="F1227" i="3" l="1"/>
  <c r="G1227" i="3" s="1"/>
  <c r="K1227" i="3" s="1"/>
  <c r="M1227" i="3" s="1"/>
  <c r="O1227" i="3" s="1"/>
  <c r="O1228" i="3" s="1"/>
  <c r="O1229" i="3" s="1"/>
  <c r="G1226" i="3"/>
  <c r="I1228" i="3"/>
  <c r="I1226" i="3"/>
  <c r="L1226" i="3" s="1"/>
  <c r="L1228" i="3" s="1"/>
  <c r="E1228" i="3"/>
  <c r="D1228" i="3"/>
  <c r="F1228" i="3" s="1"/>
  <c r="A1229" i="3"/>
  <c r="B1227" i="3" l="1"/>
  <c r="J1227" i="3" s="1"/>
  <c r="D1229" i="3"/>
  <c r="F1229" i="3" s="1"/>
  <c r="E1229" i="3"/>
  <c r="A1230" i="3"/>
  <c r="L1227" i="3"/>
  <c r="N1227" i="3" s="1"/>
  <c r="N1228" i="3" s="1"/>
  <c r="N1229" i="3" s="1"/>
  <c r="B1228" i="3"/>
  <c r="G1228" i="3"/>
  <c r="E1230" i="3" l="1"/>
  <c r="I1230" i="3"/>
  <c r="D1230" i="3"/>
  <c r="F1230" i="3" s="1"/>
  <c r="A1231" i="3"/>
  <c r="G1229" i="3"/>
  <c r="B1229" i="3"/>
  <c r="B1230" i="3" l="1"/>
  <c r="J1230" i="3" s="1"/>
  <c r="G1230" i="3"/>
  <c r="K1230" i="3" s="1"/>
  <c r="M1230" i="3" s="1"/>
  <c r="O1230" i="3" s="1"/>
  <c r="O1231" i="3" s="1"/>
  <c r="O1232" i="3" s="1"/>
  <c r="D1231" i="3"/>
  <c r="E1231" i="3"/>
  <c r="A1232" i="3"/>
  <c r="I1231" i="3"/>
  <c r="I1229" i="3"/>
  <c r="L1229" i="3" s="1"/>
  <c r="L1231" i="3" s="1"/>
  <c r="F1231" i="3" l="1"/>
  <c r="L1230" i="3"/>
  <c r="N1230" i="3" s="1"/>
  <c r="N1231" i="3" s="1"/>
  <c r="N1232" i="3" s="1"/>
  <c r="D1232" i="3"/>
  <c r="E1232" i="3"/>
  <c r="A1233" i="3"/>
  <c r="F1232" i="3" l="1"/>
  <c r="G1232" i="3" s="1"/>
  <c r="E1233" i="3"/>
  <c r="I1233" i="3"/>
  <c r="D1233" i="3"/>
  <c r="F1233" i="3" s="1"/>
  <c r="A1234" i="3"/>
  <c r="G1231" i="3"/>
  <c r="B1231" i="3"/>
  <c r="B1232" i="3" l="1"/>
  <c r="I1234" i="3"/>
  <c r="I1232" i="3"/>
  <c r="L1232" i="3" s="1"/>
  <c r="L1234" i="3" s="1"/>
  <c r="E1234" i="3"/>
  <c r="D1234" i="3"/>
  <c r="F1234" i="3" s="1"/>
  <c r="A1235" i="3"/>
  <c r="B1233" i="3"/>
  <c r="J1233" i="3" s="1"/>
  <c r="G1233" i="3"/>
  <c r="K1233" i="3" s="1"/>
  <c r="M1233" i="3" s="1"/>
  <c r="O1233" i="3" s="1"/>
  <c r="O1234" i="3" s="1"/>
  <c r="O1235" i="3" s="1"/>
  <c r="L1233" i="3" l="1"/>
  <c r="N1233" i="3" s="1"/>
  <c r="N1234" i="3" s="1"/>
  <c r="N1235" i="3" s="1"/>
  <c r="E1235" i="3"/>
  <c r="D1235" i="3"/>
  <c r="F1235" i="3" s="1"/>
  <c r="A1236" i="3"/>
  <c r="G1234" i="3"/>
  <c r="B1234" i="3"/>
  <c r="G1235" i="3" l="1"/>
  <c r="B1235" i="3"/>
  <c r="E1236" i="3"/>
  <c r="I1236" i="3"/>
  <c r="D1236" i="3"/>
  <c r="A1237" i="3"/>
  <c r="F1236" i="3" l="1"/>
  <c r="B1236" i="3" s="1"/>
  <c r="J1236" i="3" s="1"/>
  <c r="I1235" i="3"/>
  <c r="L1235" i="3" s="1"/>
  <c r="L1237" i="3" s="1"/>
  <c r="I1237" i="3"/>
  <c r="D1237" i="3"/>
  <c r="E1237" i="3"/>
  <c r="A1238" i="3"/>
  <c r="G1236" i="3" l="1"/>
  <c r="K1236" i="3" s="1"/>
  <c r="M1236" i="3" s="1"/>
  <c r="O1236" i="3" s="1"/>
  <c r="O1237" i="3" s="1"/>
  <c r="O1238" i="3" s="1"/>
  <c r="F1237" i="3"/>
  <c r="G1237" i="3" s="1"/>
  <c r="E1238" i="3"/>
  <c r="D1238" i="3"/>
  <c r="A1239" i="3"/>
  <c r="L1236" i="3" l="1"/>
  <c r="N1236" i="3" s="1"/>
  <c r="N1237" i="3" s="1"/>
  <c r="N1238" i="3" s="1"/>
  <c r="F1238" i="3"/>
  <c r="B1238" i="3" s="1"/>
  <c r="B1237" i="3"/>
  <c r="E1239" i="3"/>
  <c r="I1239" i="3"/>
  <c r="D1239" i="3"/>
  <c r="A1240" i="3"/>
  <c r="F1239" i="3" l="1"/>
  <c r="B1239" i="3" s="1"/>
  <c r="J1239" i="3" s="1"/>
  <c r="G1238" i="3"/>
  <c r="I1240" i="3"/>
  <c r="I1238" i="3"/>
  <c r="L1238" i="3" s="1"/>
  <c r="L1240" i="3" s="1"/>
  <c r="E1240" i="3"/>
  <c r="D1240" i="3"/>
  <c r="A1241" i="3"/>
  <c r="G1239" i="3" l="1"/>
  <c r="K1239" i="3" s="1"/>
  <c r="M1239" i="3" s="1"/>
  <c r="O1239" i="3" s="1"/>
  <c r="O1240" i="3" s="1"/>
  <c r="O1241" i="3" s="1"/>
  <c r="F1240" i="3"/>
  <c r="G1240" i="3" s="1"/>
  <c r="E1241" i="3"/>
  <c r="D1241" i="3"/>
  <c r="A1242" i="3"/>
  <c r="F1241" i="3" l="1"/>
  <c r="B1241" i="3" s="1"/>
  <c r="L1239" i="3"/>
  <c r="N1239" i="3" s="1"/>
  <c r="N1240" i="3" s="1"/>
  <c r="N1241" i="3" s="1"/>
  <c r="B1240" i="3"/>
  <c r="E1242" i="3"/>
  <c r="D1242" i="3"/>
  <c r="F1242" i="3" s="1"/>
  <c r="I1242" i="3"/>
  <c r="A1243" i="3"/>
  <c r="G1241" i="3" l="1"/>
  <c r="B1242" i="3"/>
  <c r="J1242" i="3" s="1"/>
  <c r="G1242" i="3"/>
  <c r="K1242" i="3" s="1"/>
  <c r="M1242" i="3" s="1"/>
  <c r="O1242" i="3" s="1"/>
  <c r="O1243" i="3" s="1"/>
  <c r="O1244" i="3" s="1"/>
  <c r="E1243" i="3"/>
  <c r="D1243" i="3"/>
  <c r="F1243" i="3" s="1"/>
  <c r="A1244" i="3"/>
  <c r="I1243" i="3"/>
  <c r="I1241" i="3"/>
  <c r="L1241" i="3" s="1"/>
  <c r="L1243" i="3" s="1"/>
  <c r="L1242" i="3" l="1"/>
  <c r="N1242" i="3" s="1"/>
  <c r="N1243" i="3" s="1"/>
  <c r="N1244" i="3" s="1"/>
  <c r="B1243" i="3"/>
  <c r="G1243" i="3"/>
  <c r="E1244" i="3"/>
  <c r="D1244" i="3"/>
  <c r="A1245" i="3"/>
  <c r="E1245" i="3" l="1"/>
  <c r="D1245" i="3"/>
  <c r="F1245" i="3" s="1"/>
  <c r="I1245" i="3"/>
  <c r="A1246" i="3"/>
  <c r="F1244" i="3"/>
  <c r="E1246" i="3" l="1"/>
  <c r="D1246" i="3"/>
  <c r="A1247" i="3"/>
  <c r="I1246" i="3"/>
  <c r="I1244" i="3"/>
  <c r="L1244" i="3" s="1"/>
  <c r="L1246" i="3" s="1"/>
  <c r="B1245" i="3"/>
  <c r="J1245" i="3" s="1"/>
  <c r="G1245" i="3"/>
  <c r="K1245" i="3" s="1"/>
  <c r="M1245" i="3" s="1"/>
  <c r="O1245" i="3" s="1"/>
  <c r="O1246" i="3" s="1"/>
  <c r="O1247" i="3" s="1"/>
  <c r="G1244" i="3"/>
  <c r="B1244" i="3"/>
  <c r="F1246" i="3" l="1"/>
  <c r="G1246" i="3" s="1"/>
  <c r="E1247" i="3"/>
  <c r="D1247" i="3"/>
  <c r="F1247" i="3" s="1"/>
  <c r="A1248" i="3"/>
  <c r="L1245" i="3"/>
  <c r="N1245" i="3" s="1"/>
  <c r="N1246" i="3" s="1"/>
  <c r="N1247" i="3" s="1"/>
  <c r="B1246" i="3" l="1"/>
  <c r="E1248" i="3"/>
  <c r="I1248" i="3"/>
  <c r="D1248" i="3"/>
  <c r="A1249" i="3"/>
  <c r="G1247" i="3"/>
  <c r="B1247" i="3"/>
  <c r="F1248" i="3" l="1"/>
  <c r="B1248" i="3" s="1"/>
  <c r="J1248" i="3" s="1"/>
  <c r="E1249" i="3"/>
  <c r="D1249" i="3"/>
  <c r="A1250" i="3"/>
  <c r="I1247" i="3"/>
  <c r="L1247" i="3" s="1"/>
  <c r="L1249" i="3" s="1"/>
  <c r="I1249" i="3"/>
  <c r="G1248" i="3" l="1"/>
  <c r="K1248" i="3" s="1"/>
  <c r="M1248" i="3" s="1"/>
  <c r="O1248" i="3" s="1"/>
  <c r="O1249" i="3" s="1"/>
  <c r="O1250" i="3" s="1"/>
  <c r="F1249" i="3"/>
  <c r="G1249" i="3" s="1"/>
  <c r="E1250" i="3"/>
  <c r="D1250" i="3"/>
  <c r="F1250" i="3" s="1"/>
  <c r="A1251" i="3"/>
  <c r="L1248" i="3" l="1"/>
  <c r="N1248" i="3" s="1"/>
  <c r="N1249" i="3" s="1"/>
  <c r="N1250" i="3" s="1"/>
  <c r="B1249" i="3"/>
  <c r="B1250" i="3"/>
  <c r="G1250" i="3"/>
  <c r="E1251" i="3"/>
  <c r="I1251" i="3"/>
  <c r="D1251" i="3"/>
  <c r="A1252" i="3"/>
  <c r="F1251" i="3" l="1"/>
  <c r="B1251" i="3" s="1"/>
  <c r="J1251" i="3" s="1"/>
  <c r="I1252" i="3"/>
  <c r="I1250" i="3"/>
  <c r="L1250" i="3" s="1"/>
  <c r="L1252" i="3" s="1"/>
  <c r="E1252" i="3"/>
  <c r="D1252" i="3"/>
  <c r="F1252" i="3" s="1"/>
  <c r="A1253" i="3"/>
  <c r="G1251" i="3" l="1"/>
  <c r="K1251" i="3" s="1"/>
  <c r="M1251" i="3" s="1"/>
  <c r="O1251" i="3" s="1"/>
  <c r="O1252" i="3" s="1"/>
  <c r="O1253" i="3" s="1"/>
  <c r="B1252" i="3"/>
  <c r="G1252" i="3"/>
  <c r="E1253" i="3"/>
  <c r="D1253" i="3"/>
  <c r="A1254" i="3"/>
  <c r="F1253" i="3" l="1"/>
  <c r="B1253" i="3" s="1"/>
  <c r="L1251" i="3"/>
  <c r="N1251" i="3" s="1"/>
  <c r="N1252" i="3" s="1"/>
  <c r="N1253" i="3" s="1"/>
  <c r="E1254" i="3"/>
  <c r="I1254" i="3"/>
  <c r="D1254" i="3"/>
  <c r="A1255" i="3"/>
  <c r="G1253" i="3" l="1"/>
  <c r="F1254" i="3"/>
  <c r="B1254" i="3" s="1"/>
  <c r="J1254" i="3" s="1"/>
  <c r="I1255" i="3"/>
  <c r="I1253" i="3"/>
  <c r="L1253" i="3" s="1"/>
  <c r="L1255" i="3" s="1"/>
  <c r="E1255" i="3"/>
  <c r="D1255" i="3"/>
  <c r="F1255" i="3" s="1"/>
  <c r="A1256" i="3"/>
  <c r="G1254" i="3" l="1"/>
  <c r="K1254" i="3" s="1"/>
  <c r="M1254" i="3" s="1"/>
  <c r="O1254" i="3" s="1"/>
  <c r="O1255" i="3" s="1"/>
  <c r="O1256" i="3" s="1"/>
  <c r="G1255" i="3"/>
  <c r="B1255" i="3"/>
  <c r="E1256" i="3"/>
  <c r="D1256" i="3"/>
  <c r="F1256" i="3" s="1"/>
  <c r="A1257" i="3"/>
  <c r="L1254" i="3" l="1"/>
  <c r="N1254" i="3" s="1"/>
  <c r="N1255" i="3" s="1"/>
  <c r="N1256" i="3" s="1"/>
  <c r="G1256" i="3"/>
  <c r="B1256" i="3"/>
  <c r="E1257" i="3"/>
  <c r="I1257" i="3"/>
  <c r="D1257" i="3"/>
  <c r="A1258" i="3"/>
  <c r="F1257" i="3" l="1"/>
  <c r="B1257" i="3" s="1"/>
  <c r="J1257" i="3" s="1"/>
  <c r="I1258" i="3"/>
  <c r="I1256" i="3"/>
  <c r="L1256" i="3" s="1"/>
  <c r="L1258" i="3" s="1"/>
  <c r="E1258" i="3"/>
  <c r="D1258" i="3"/>
  <c r="F1258" i="3" s="1"/>
  <c r="A1259" i="3"/>
  <c r="G1257" i="3" l="1"/>
  <c r="K1257" i="3" s="1"/>
  <c r="M1257" i="3" s="1"/>
  <c r="O1257" i="3" s="1"/>
  <c r="O1258" i="3" s="1"/>
  <c r="O1259" i="3" s="1"/>
  <c r="G1258" i="3"/>
  <c r="B1258" i="3"/>
  <c r="D1259" i="3"/>
  <c r="E1259" i="3"/>
  <c r="A1260" i="3"/>
  <c r="F1259" i="3" l="1"/>
  <c r="B1259" i="3" s="1"/>
  <c r="L1257" i="3"/>
  <c r="N1257" i="3" s="1"/>
  <c r="N1258" i="3" s="1"/>
  <c r="N1259" i="3" s="1"/>
  <c r="E1260" i="3"/>
  <c r="I1260" i="3"/>
  <c r="D1260" i="3"/>
  <c r="A1261" i="3"/>
  <c r="G1259" i="3" l="1"/>
  <c r="F1260" i="3"/>
  <c r="B1260" i="3" s="1"/>
  <c r="J1260" i="3" s="1"/>
  <c r="I1259" i="3"/>
  <c r="L1259" i="3" s="1"/>
  <c r="L1261" i="3" s="1"/>
  <c r="I1261" i="3"/>
  <c r="E1261" i="3"/>
  <c r="D1261" i="3"/>
  <c r="F1261" i="3" s="1"/>
  <c r="A1262" i="3"/>
  <c r="G1260" i="3" l="1"/>
  <c r="K1260" i="3" s="1"/>
  <c r="M1260" i="3" s="1"/>
  <c r="O1260" i="3" s="1"/>
  <c r="O1261" i="3" s="1"/>
  <c r="O1262" i="3" s="1"/>
  <c r="G1261" i="3"/>
  <c r="B1261" i="3"/>
  <c r="D1262" i="3"/>
  <c r="E1262" i="3"/>
  <c r="A1263" i="3"/>
  <c r="F1262" i="3" l="1"/>
  <c r="G1262" i="3" s="1"/>
  <c r="L1260" i="3"/>
  <c r="N1260" i="3" s="1"/>
  <c r="N1261" i="3" s="1"/>
  <c r="N1262" i="3" s="1"/>
  <c r="E1263" i="3"/>
  <c r="D1263" i="3"/>
  <c r="F1263" i="3" s="1"/>
  <c r="I1263" i="3"/>
  <c r="A1264" i="3"/>
  <c r="B1262" i="3" l="1"/>
  <c r="B1263" i="3"/>
  <c r="J1263" i="3" s="1"/>
  <c r="G1263" i="3"/>
  <c r="K1263" i="3" s="1"/>
  <c r="M1263" i="3" s="1"/>
  <c r="O1263" i="3" s="1"/>
  <c r="O1264" i="3" s="1"/>
  <c r="O1265" i="3" s="1"/>
  <c r="I1262" i="3"/>
  <c r="L1262" i="3" s="1"/>
  <c r="L1264" i="3" s="1"/>
  <c r="I1264" i="3"/>
  <c r="E1264" i="3"/>
  <c r="D1264" i="3"/>
  <c r="F1264" i="3" s="1"/>
  <c r="A1265" i="3"/>
  <c r="G1264" i="3" l="1"/>
  <c r="B1264" i="3"/>
  <c r="D1265" i="3"/>
  <c r="E1265" i="3"/>
  <c r="A1266" i="3"/>
  <c r="L1263" i="3"/>
  <c r="N1263" i="3" s="1"/>
  <c r="N1264" i="3" s="1"/>
  <c r="N1265" i="3" s="1"/>
  <c r="F1265" i="3" l="1"/>
  <c r="B1265" i="3" s="1"/>
  <c r="E1266" i="3"/>
  <c r="D1266" i="3"/>
  <c r="I1266" i="3"/>
  <c r="A1267" i="3"/>
  <c r="G1265" i="3" l="1"/>
  <c r="F1266" i="3"/>
  <c r="B1266" i="3" s="1"/>
  <c r="J1266" i="3" s="1"/>
  <c r="D1267" i="3"/>
  <c r="E1267" i="3"/>
  <c r="A1268" i="3"/>
  <c r="I1265" i="3"/>
  <c r="L1265" i="3" s="1"/>
  <c r="L1267" i="3" s="1"/>
  <c r="I1267" i="3"/>
  <c r="F1267" i="3" l="1"/>
  <c r="G1267" i="3" s="1"/>
  <c r="G1266" i="3"/>
  <c r="K1266" i="3" s="1"/>
  <c r="M1266" i="3" s="1"/>
  <c r="O1266" i="3" s="1"/>
  <c r="O1267" i="3" s="1"/>
  <c r="O1268" i="3" s="1"/>
  <c r="E1268" i="3"/>
  <c r="D1268" i="3"/>
  <c r="F1268" i="3" s="1"/>
  <c r="A1269" i="3"/>
  <c r="B1267" i="3" l="1"/>
  <c r="L1266" i="3"/>
  <c r="N1266" i="3" s="1"/>
  <c r="N1267" i="3" s="1"/>
  <c r="N1268" i="3" s="1"/>
  <c r="G1268" i="3"/>
  <c r="B1268" i="3"/>
  <c r="E1269" i="3"/>
  <c r="I1269" i="3"/>
  <c r="D1269" i="3"/>
  <c r="F1269" i="3" s="1"/>
  <c r="A1270" i="3"/>
  <c r="B1269" i="3" l="1"/>
  <c r="J1269" i="3" s="1"/>
  <c r="G1269" i="3"/>
  <c r="K1269" i="3" s="1"/>
  <c r="M1269" i="3" s="1"/>
  <c r="O1269" i="3" s="1"/>
  <c r="O1270" i="3" s="1"/>
  <c r="O1271" i="3" s="1"/>
  <c r="I1270" i="3"/>
  <c r="I1268" i="3"/>
  <c r="L1268" i="3" s="1"/>
  <c r="L1270" i="3" s="1"/>
  <c r="E1270" i="3"/>
  <c r="D1270" i="3"/>
  <c r="F1270" i="3" s="1"/>
  <c r="A1271" i="3"/>
  <c r="B1270" i="3" l="1"/>
  <c r="G1270" i="3"/>
  <c r="D1271" i="3"/>
  <c r="E1271" i="3"/>
  <c r="A1272" i="3"/>
  <c r="L1269" i="3"/>
  <c r="N1269" i="3" s="1"/>
  <c r="N1270" i="3" s="1"/>
  <c r="N1271" i="3" s="1"/>
  <c r="F1271" i="3" l="1"/>
  <c r="G1271" i="3" s="1"/>
  <c r="E1272" i="3"/>
  <c r="I1272" i="3"/>
  <c r="D1272" i="3"/>
  <c r="F1272" i="3" s="1"/>
  <c r="A1273" i="3"/>
  <c r="B1271" i="3" l="1"/>
  <c r="G1272" i="3"/>
  <c r="K1272" i="3" s="1"/>
  <c r="M1272" i="3" s="1"/>
  <c r="O1272" i="3" s="1"/>
  <c r="O1273" i="3" s="1"/>
  <c r="O1274" i="3" s="1"/>
  <c r="B1272" i="3"/>
  <c r="J1272" i="3" s="1"/>
  <c r="I1271" i="3"/>
  <c r="L1271" i="3" s="1"/>
  <c r="L1273" i="3" s="1"/>
  <c r="I1273" i="3"/>
  <c r="E1273" i="3"/>
  <c r="D1273" i="3"/>
  <c r="F1273" i="3" s="1"/>
  <c r="A1274" i="3"/>
  <c r="G1273" i="3" l="1"/>
  <c r="B1273" i="3"/>
  <c r="L1272" i="3"/>
  <c r="N1272" i="3" s="1"/>
  <c r="N1273" i="3" s="1"/>
  <c r="N1274" i="3" s="1"/>
  <c r="D1274" i="3"/>
  <c r="E1274" i="3"/>
  <c r="A1275" i="3"/>
  <c r="F1274" i="3" l="1"/>
  <c r="B1274" i="3" s="1"/>
  <c r="E1275" i="3"/>
  <c r="D1275" i="3"/>
  <c r="F1275" i="3" s="1"/>
  <c r="I1275" i="3"/>
  <c r="A1276" i="3"/>
  <c r="G1274" i="3" l="1"/>
  <c r="B1275" i="3"/>
  <c r="J1275" i="3" s="1"/>
  <c r="G1275" i="3"/>
  <c r="K1275" i="3" s="1"/>
  <c r="M1275" i="3" s="1"/>
  <c r="O1275" i="3" s="1"/>
  <c r="O1276" i="3" s="1"/>
  <c r="O1277" i="3" s="1"/>
  <c r="E1276" i="3"/>
  <c r="D1276" i="3"/>
  <c r="A1277" i="3"/>
  <c r="I1276" i="3"/>
  <c r="I1274" i="3"/>
  <c r="L1274" i="3" s="1"/>
  <c r="L1276" i="3" s="1"/>
  <c r="F1276" i="3" l="1"/>
  <c r="G1276" i="3" s="1"/>
  <c r="L1275" i="3"/>
  <c r="N1275" i="3" s="1"/>
  <c r="N1276" i="3" s="1"/>
  <c r="N1277" i="3" s="1"/>
  <c r="D1277" i="3"/>
  <c r="E1277" i="3"/>
  <c r="A1278" i="3"/>
  <c r="F1277" i="3" l="1"/>
  <c r="G1277" i="3" s="1"/>
  <c r="B1276" i="3"/>
  <c r="E1278" i="3"/>
  <c r="I1278" i="3"/>
  <c r="D1278" i="3"/>
  <c r="A1279" i="3"/>
  <c r="B1277" i="3" l="1"/>
  <c r="F1278" i="3"/>
  <c r="B1278" i="3" s="1"/>
  <c r="J1278" i="3" s="1"/>
  <c r="I1279" i="3"/>
  <c r="I1277" i="3"/>
  <c r="L1277" i="3" s="1"/>
  <c r="L1279" i="3" s="1"/>
  <c r="E1279" i="3"/>
  <c r="D1279" i="3"/>
  <c r="F1279" i="3" s="1"/>
  <c r="A1280" i="3"/>
  <c r="G1278" i="3" l="1"/>
  <c r="K1278" i="3" s="1"/>
  <c r="M1278" i="3" s="1"/>
  <c r="O1278" i="3" s="1"/>
  <c r="O1279" i="3" s="1"/>
  <c r="O1280" i="3" s="1"/>
  <c r="B1279" i="3"/>
  <c r="G1279" i="3"/>
  <c r="E1280" i="3"/>
  <c r="D1280" i="3"/>
  <c r="F1280" i="3" s="1"/>
  <c r="A1281" i="3"/>
  <c r="L1278" i="3" l="1"/>
  <c r="N1278" i="3" s="1"/>
  <c r="N1279" i="3" s="1"/>
  <c r="N1280" i="3" s="1"/>
  <c r="G1280" i="3"/>
  <c r="B1280" i="3"/>
  <c r="E1281" i="3"/>
  <c r="D1281" i="3"/>
  <c r="I1281" i="3"/>
  <c r="A1282" i="3"/>
  <c r="F1281" i="3" l="1"/>
  <c r="B1281" i="3" s="1"/>
  <c r="J1281" i="3" s="1"/>
  <c r="I1280" i="3"/>
  <c r="L1280" i="3" s="1"/>
  <c r="L1282" i="3" s="1"/>
  <c r="I1282" i="3"/>
  <c r="E1282" i="3"/>
  <c r="D1282" i="3"/>
  <c r="F1282" i="3" s="1"/>
  <c r="A1283" i="3"/>
  <c r="G1281" i="3" l="1"/>
  <c r="K1281" i="3" s="1"/>
  <c r="M1281" i="3" s="1"/>
  <c r="O1281" i="3" s="1"/>
  <c r="O1282" i="3" s="1"/>
  <c r="O1283" i="3" s="1"/>
  <c r="G1282" i="3"/>
  <c r="B1282" i="3"/>
  <c r="E1283" i="3"/>
  <c r="D1283" i="3"/>
  <c r="A1284" i="3"/>
  <c r="F1283" i="3" l="1"/>
  <c r="G1283" i="3" s="1"/>
  <c r="L1281" i="3"/>
  <c r="N1281" i="3" s="1"/>
  <c r="N1282" i="3" s="1"/>
  <c r="N1283" i="3" s="1"/>
  <c r="E1284" i="3"/>
  <c r="D1284" i="3"/>
  <c r="F1284" i="3" s="1"/>
  <c r="I1284" i="3"/>
  <c r="A1285" i="3"/>
  <c r="B1283" i="3" l="1"/>
  <c r="B1284" i="3"/>
  <c r="J1284" i="3" s="1"/>
  <c r="G1284" i="3"/>
  <c r="K1284" i="3" s="1"/>
  <c r="M1284" i="3" s="1"/>
  <c r="O1284" i="3" s="1"/>
  <c r="O1285" i="3" s="1"/>
  <c r="O1286" i="3" s="1"/>
  <c r="I1285" i="3"/>
  <c r="I1283" i="3"/>
  <c r="L1283" i="3" s="1"/>
  <c r="L1285" i="3" s="1"/>
  <c r="E1285" i="3"/>
  <c r="D1285" i="3"/>
  <c r="A1286" i="3"/>
  <c r="F1285" i="3" l="1"/>
  <c r="G1285" i="3" s="1"/>
  <c r="E1286" i="3"/>
  <c r="D1286" i="3"/>
  <c r="A1287" i="3"/>
  <c r="L1284" i="3"/>
  <c r="N1284" i="3" s="1"/>
  <c r="N1285" i="3" s="1"/>
  <c r="N1286" i="3" s="1"/>
  <c r="F1286" i="3" l="1"/>
  <c r="B1286" i="3" s="1"/>
  <c r="B1285" i="3"/>
  <c r="E1287" i="3"/>
  <c r="I1287" i="3"/>
  <c r="D1287" i="3"/>
  <c r="A1288" i="3"/>
  <c r="G1286" i="3" l="1"/>
  <c r="F1287" i="3"/>
  <c r="G1287" i="3" s="1"/>
  <c r="K1287" i="3" s="1"/>
  <c r="M1287" i="3" s="1"/>
  <c r="O1287" i="3" s="1"/>
  <c r="O1288" i="3" s="1"/>
  <c r="O1289" i="3" s="1"/>
  <c r="I1288" i="3"/>
  <c r="I1286" i="3"/>
  <c r="L1286" i="3" s="1"/>
  <c r="L1288" i="3" s="1"/>
  <c r="E1288" i="3"/>
  <c r="D1288" i="3"/>
  <c r="F1288" i="3" s="1"/>
  <c r="A1289" i="3"/>
  <c r="B1287" i="3" l="1"/>
  <c r="J1287" i="3" s="1"/>
  <c r="B1288" i="3"/>
  <c r="G1288" i="3"/>
  <c r="L1287" i="3"/>
  <c r="N1287" i="3" s="1"/>
  <c r="N1288" i="3" s="1"/>
  <c r="N1289" i="3" s="1"/>
  <c r="E1289" i="3"/>
  <c r="D1289" i="3"/>
  <c r="F1289" i="3" s="1"/>
  <c r="A1290" i="3"/>
  <c r="E1290" i="3" l="1"/>
  <c r="I1290" i="3"/>
  <c r="D1290" i="3"/>
  <c r="F1290" i="3" s="1"/>
  <c r="A1291" i="3"/>
  <c r="B1289" i="3"/>
  <c r="G1289" i="3"/>
  <c r="G1290" i="3" l="1"/>
  <c r="K1290" i="3" s="1"/>
  <c r="M1290" i="3" s="1"/>
  <c r="O1290" i="3" s="1"/>
  <c r="O1291" i="3" s="1"/>
  <c r="O1292" i="3" s="1"/>
  <c r="B1290" i="3"/>
  <c r="J1290" i="3" s="1"/>
  <c r="I1291" i="3"/>
  <c r="I1289" i="3"/>
  <c r="L1289" i="3" s="1"/>
  <c r="L1291" i="3" s="1"/>
  <c r="E1291" i="3"/>
  <c r="D1291" i="3"/>
  <c r="F1291" i="3" s="1"/>
  <c r="A1292" i="3"/>
  <c r="B1291" i="3" l="1"/>
  <c r="G1291" i="3"/>
  <c r="L1290" i="3"/>
  <c r="N1290" i="3" s="1"/>
  <c r="N1291" i="3" s="1"/>
  <c r="N1292" i="3" s="1"/>
  <c r="E1292" i="3"/>
  <c r="D1292" i="3"/>
  <c r="F1292" i="3" s="1"/>
  <c r="A1293" i="3"/>
  <c r="E1293" i="3" l="1"/>
  <c r="I1293" i="3"/>
  <c r="D1293" i="3"/>
  <c r="F1293" i="3" s="1"/>
  <c r="A1294" i="3"/>
  <c r="G1292" i="3"/>
  <c r="B1292" i="3"/>
  <c r="B1293" i="3" l="1"/>
  <c r="J1293" i="3" s="1"/>
  <c r="G1293" i="3"/>
  <c r="K1293" i="3" s="1"/>
  <c r="M1293" i="3" s="1"/>
  <c r="O1293" i="3" s="1"/>
  <c r="O1294" i="3" s="1"/>
  <c r="O1295" i="3" s="1"/>
  <c r="D1294" i="3"/>
  <c r="E1294" i="3"/>
  <c r="A1295" i="3"/>
  <c r="I1294" i="3"/>
  <c r="I1292" i="3"/>
  <c r="L1292" i="3" s="1"/>
  <c r="L1294" i="3" s="1"/>
  <c r="F1294" i="3" l="1"/>
  <c r="B1294" i="3" s="1"/>
  <c r="L1293" i="3"/>
  <c r="N1293" i="3" s="1"/>
  <c r="N1294" i="3" s="1"/>
  <c r="N1295" i="3" s="1"/>
  <c r="D1295" i="3"/>
  <c r="E1295" i="3"/>
  <c r="A1296" i="3"/>
  <c r="F1295" i="3" l="1"/>
  <c r="G1295" i="3" s="1"/>
  <c r="G1294" i="3"/>
  <c r="E1296" i="3"/>
  <c r="D1296" i="3"/>
  <c r="I1296" i="3"/>
  <c r="A1297" i="3"/>
  <c r="F1296" i="3" l="1"/>
  <c r="B1296" i="3" s="1"/>
  <c r="J1296" i="3" s="1"/>
  <c r="B1295" i="3"/>
  <c r="I1295" i="3"/>
  <c r="L1295" i="3" s="1"/>
  <c r="L1297" i="3" s="1"/>
  <c r="I1297" i="3"/>
  <c r="D1297" i="3"/>
  <c r="E1297" i="3"/>
  <c r="A1298" i="3"/>
  <c r="G1296" i="3" l="1"/>
  <c r="K1296" i="3" s="1"/>
  <c r="M1296" i="3" s="1"/>
  <c r="O1296" i="3" s="1"/>
  <c r="O1297" i="3" s="1"/>
  <c r="O1298" i="3" s="1"/>
  <c r="F1297" i="3"/>
  <c r="G1297" i="3" s="1"/>
  <c r="D1298" i="3"/>
  <c r="E1298" i="3"/>
  <c r="A1299" i="3"/>
  <c r="L1296" i="3" l="1"/>
  <c r="N1296" i="3" s="1"/>
  <c r="N1297" i="3" s="1"/>
  <c r="N1298" i="3" s="1"/>
  <c r="F1298" i="3"/>
  <c r="G1298" i="3" s="1"/>
  <c r="B1297" i="3"/>
  <c r="I1299" i="3"/>
  <c r="E1299" i="3"/>
  <c r="D1299" i="3"/>
  <c r="A1300" i="3"/>
  <c r="B1298" i="3" l="1"/>
  <c r="F1299" i="3"/>
  <c r="B1299" i="3" s="1"/>
  <c r="J1299" i="3" s="1"/>
  <c r="I1300" i="3"/>
  <c r="I1298" i="3"/>
  <c r="L1298" i="3" s="1"/>
  <c r="L1300" i="3" s="1"/>
  <c r="D1300" i="3"/>
  <c r="E1300" i="3"/>
  <c r="A1301" i="3"/>
  <c r="F1300" i="3" l="1"/>
  <c r="G1300" i="3" s="1"/>
  <c r="G1299" i="3"/>
  <c r="K1299" i="3" s="1"/>
  <c r="M1299" i="3" s="1"/>
  <c r="O1299" i="3" s="1"/>
  <c r="O1300" i="3" s="1"/>
  <c r="O1301" i="3" s="1"/>
  <c r="D1301" i="3"/>
  <c r="E1301" i="3"/>
  <c r="A1302" i="3"/>
  <c r="B1300" i="3" l="1"/>
  <c r="F1301" i="3"/>
  <c r="G1301" i="3" s="1"/>
  <c r="L1299" i="3"/>
  <c r="N1299" i="3" s="1"/>
  <c r="N1300" i="3" s="1"/>
  <c r="N1301" i="3" s="1"/>
  <c r="E1302" i="3"/>
  <c r="I1302" i="3"/>
  <c r="D1302" i="3"/>
  <c r="A1303" i="3"/>
  <c r="F1302" i="3" l="1"/>
  <c r="G1302" i="3" s="1"/>
  <c r="K1302" i="3" s="1"/>
  <c r="M1302" i="3" s="1"/>
  <c r="O1302" i="3" s="1"/>
  <c r="O1303" i="3" s="1"/>
  <c r="O1304" i="3" s="1"/>
  <c r="B1301" i="3"/>
  <c r="E1303" i="3"/>
  <c r="D1303" i="3"/>
  <c r="A1304" i="3"/>
  <c r="I1301" i="3"/>
  <c r="L1301" i="3" s="1"/>
  <c r="L1303" i="3" s="1"/>
  <c r="I1303" i="3"/>
  <c r="B1302" i="3" l="1"/>
  <c r="J1302" i="3" s="1"/>
  <c r="F1303" i="3"/>
  <c r="G1303" i="3" s="1"/>
  <c r="D1304" i="3"/>
  <c r="E1304" i="3"/>
  <c r="A1305" i="3"/>
  <c r="L1302" i="3"/>
  <c r="N1302" i="3" s="1"/>
  <c r="N1303" i="3" s="1"/>
  <c r="N1304" i="3" s="1"/>
  <c r="F1304" i="3" l="1"/>
  <c r="B1304" i="3" s="1"/>
  <c r="B1303" i="3"/>
  <c r="E1305" i="3"/>
  <c r="D1305" i="3"/>
  <c r="I1305" i="3"/>
  <c r="A1306" i="3"/>
  <c r="G1304" i="3" l="1"/>
  <c r="F1305" i="3"/>
  <c r="B1305" i="3" s="1"/>
  <c r="J1305" i="3" s="1"/>
  <c r="I1306" i="3"/>
  <c r="I1304" i="3"/>
  <c r="L1304" i="3" s="1"/>
  <c r="L1306" i="3" s="1"/>
  <c r="D1306" i="3"/>
  <c r="E1306" i="3"/>
  <c r="A1307" i="3"/>
  <c r="G1305" i="3" l="1"/>
  <c r="K1305" i="3" s="1"/>
  <c r="M1305" i="3" s="1"/>
  <c r="O1305" i="3" s="1"/>
  <c r="O1306" i="3" s="1"/>
  <c r="O1307" i="3" s="1"/>
  <c r="F1306" i="3"/>
  <c r="B1306" i="3" s="1"/>
  <c r="D1307" i="3"/>
  <c r="E1307" i="3"/>
  <c r="A1308" i="3"/>
  <c r="L1305" i="3" l="1"/>
  <c r="N1305" i="3" s="1"/>
  <c r="N1306" i="3" s="1"/>
  <c r="N1307" i="3" s="1"/>
  <c r="F1307" i="3"/>
  <c r="G1307" i="3" s="1"/>
  <c r="G1306" i="3"/>
  <c r="E1308" i="3"/>
  <c r="I1308" i="3"/>
  <c r="D1308" i="3"/>
  <c r="A1309" i="3"/>
  <c r="F1308" i="3" l="1"/>
  <c r="B1308" i="3" s="1"/>
  <c r="J1308" i="3" s="1"/>
  <c r="B1307" i="3"/>
  <c r="E1309" i="3"/>
  <c r="D1309" i="3"/>
  <c r="A1310" i="3"/>
  <c r="I1307" i="3"/>
  <c r="L1307" i="3" s="1"/>
  <c r="L1309" i="3" s="1"/>
  <c r="I1309" i="3"/>
  <c r="G1308" i="3" l="1"/>
  <c r="K1308" i="3" s="1"/>
  <c r="M1308" i="3" s="1"/>
  <c r="O1308" i="3" s="1"/>
  <c r="O1309" i="3" s="1"/>
  <c r="O1310" i="3" s="1"/>
  <c r="F1309" i="3"/>
  <c r="B1309" i="3" s="1"/>
  <c r="D1310" i="3"/>
  <c r="E1310" i="3"/>
  <c r="A1311" i="3"/>
  <c r="L1308" i="3" l="1"/>
  <c r="N1308" i="3" s="1"/>
  <c r="N1309" i="3" s="1"/>
  <c r="N1310" i="3" s="1"/>
  <c r="F1310" i="3"/>
  <c r="B1310" i="3" s="1"/>
  <c r="G1309" i="3"/>
  <c r="E1311" i="3"/>
  <c r="I1311" i="3"/>
  <c r="D1311" i="3"/>
  <c r="A1312" i="3"/>
  <c r="F1311" i="3" l="1"/>
  <c r="B1311" i="3" s="1"/>
  <c r="J1311" i="3" s="1"/>
  <c r="G1310" i="3"/>
  <c r="I1310" i="3"/>
  <c r="L1310" i="3" s="1"/>
  <c r="L1312" i="3" s="1"/>
  <c r="I1312" i="3"/>
  <c r="E1312" i="3"/>
  <c r="D1312" i="3"/>
  <c r="F1312" i="3" s="1"/>
  <c r="A1313" i="3"/>
  <c r="G1311" i="3" l="1"/>
  <c r="K1311" i="3" s="1"/>
  <c r="M1311" i="3" s="1"/>
  <c r="O1311" i="3" s="1"/>
  <c r="O1312" i="3" s="1"/>
  <c r="O1313" i="3" s="1"/>
  <c r="G1312" i="3"/>
  <c r="B1312" i="3"/>
  <c r="E1313" i="3"/>
  <c r="D1313" i="3"/>
  <c r="A1314" i="3"/>
  <c r="L1311" i="3" l="1"/>
  <c r="N1311" i="3" s="1"/>
  <c r="N1312" i="3" s="1"/>
  <c r="N1313" i="3" s="1"/>
  <c r="F1313" i="3"/>
  <c r="B1313" i="3" s="1"/>
  <c r="I1314" i="3"/>
  <c r="D1314" i="3"/>
  <c r="E1314" i="3"/>
  <c r="A1315" i="3"/>
  <c r="F1314" i="3" l="1"/>
  <c r="B1314" i="3" s="1"/>
  <c r="J1314" i="3" s="1"/>
  <c r="G1313" i="3"/>
  <c r="I1315" i="3"/>
  <c r="I1313" i="3"/>
  <c r="L1313" i="3" s="1"/>
  <c r="L1315" i="3" s="1"/>
  <c r="E1315" i="3"/>
  <c r="D1315" i="3"/>
  <c r="F1315" i="3" s="1"/>
  <c r="A1316" i="3"/>
  <c r="G1314" i="3" l="1"/>
  <c r="K1314" i="3" s="1"/>
  <c r="M1314" i="3" s="1"/>
  <c r="O1314" i="3" s="1"/>
  <c r="O1315" i="3" s="1"/>
  <c r="O1316" i="3" s="1"/>
  <c r="B1315" i="3"/>
  <c r="G1315" i="3"/>
  <c r="D1316" i="3"/>
  <c r="E1316" i="3"/>
  <c r="A1317" i="3"/>
  <c r="F1316" i="3" l="1"/>
  <c r="G1316" i="3" s="1"/>
  <c r="L1314" i="3"/>
  <c r="N1314" i="3" s="1"/>
  <c r="N1315" i="3" s="1"/>
  <c r="N1316" i="3" s="1"/>
  <c r="I1317" i="3"/>
  <c r="E1317" i="3"/>
  <c r="D1317" i="3"/>
  <c r="F1317" i="3" s="1"/>
  <c r="A1318" i="3"/>
  <c r="B1316" i="3" l="1"/>
  <c r="G1317" i="3"/>
  <c r="K1317" i="3" s="1"/>
  <c r="M1317" i="3" s="1"/>
  <c r="O1317" i="3" s="1"/>
  <c r="O1318" i="3" s="1"/>
  <c r="O1319" i="3" s="1"/>
  <c r="B1317" i="3"/>
  <c r="J1317" i="3" s="1"/>
  <c r="I1318" i="3"/>
  <c r="I1316" i="3"/>
  <c r="L1316" i="3" s="1"/>
  <c r="L1318" i="3" s="1"/>
  <c r="D1318" i="3"/>
  <c r="E1318" i="3"/>
  <c r="A1319" i="3"/>
  <c r="F1318" i="3" l="1"/>
  <c r="B1318" i="3" s="1"/>
  <c r="D1319" i="3"/>
  <c r="E1319" i="3"/>
  <c r="A1320" i="3"/>
  <c r="L1317" i="3"/>
  <c r="N1317" i="3" s="1"/>
  <c r="N1318" i="3" s="1"/>
  <c r="N1319" i="3" s="1"/>
  <c r="F1319" i="3" l="1"/>
  <c r="G1319" i="3" s="1"/>
  <c r="G1318" i="3"/>
  <c r="I1320" i="3"/>
  <c r="E1320" i="3"/>
  <c r="D1320" i="3"/>
  <c r="A1321" i="3"/>
  <c r="B1319" i="3" l="1"/>
  <c r="F1320" i="3"/>
  <c r="B1320" i="3" s="1"/>
  <c r="J1320" i="3" s="1"/>
  <c r="E1321" i="3"/>
  <c r="D1321" i="3"/>
  <c r="F1321" i="3" s="1"/>
  <c r="A1322" i="3"/>
  <c r="I1319" i="3"/>
  <c r="L1319" i="3" s="1"/>
  <c r="L1321" i="3" s="1"/>
  <c r="I1321" i="3"/>
  <c r="G1320" i="3" l="1"/>
  <c r="K1320" i="3" s="1"/>
  <c r="M1320" i="3" s="1"/>
  <c r="O1320" i="3" s="1"/>
  <c r="O1321" i="3" s="1"/>
  <c r="O1322" i="3" s="1"/>
  <c r="B1321" i="3"/>
  <c r="G1321" i="3"/>
  <c r="D1322" i="3"/>
  <c r="E1322" i="3"/>
  <c r="A1323" i="3"/>
  <c r="F1322" i="3" l="1"/>
  <c r="G1322" i="3" s="1"/>
  <c r="L1320" i="3"/>
  <c r="N1320" i="3" s="1"/>
  <c r="N1321" i="3" s="1"/>
  <c r="N1322" i="3" s="1"/>
  <c r="D1323" i="3"/>
  <c r="E1323" i="3"/>
  <c r="I1323" i="3"/>
  <c r="A1324" i="3"/>
  <c r="B1322" i="3" l="1"/>
  <c r="F1323" i="3"/>
  <c r="B1323" i="3" s="1"/>
  <c r="J1323" i="3" s="1"/>
  <c r="I1322" i="3"/>
  <c r="L1322" i="3" s="1"/>
  <c r="L1324" i="3" s="1"/>
  <c r="I1324" i="3"/>
  <c r="E1324" i="3"/>
  <c r="D1324" i="3"/>
  <c r="F1324" i="3" s="1"/>
  <c r="A1325" i="3"/>
  <c r="G1323" i="3" l="1"/>
  <c r="K1323" i="3" s="1"/>
  <c r="M1323" i="3" s="1"/>
  <c r="O1323" i="3" s="1"/>
  <c r="O1324" i="3" s="1"/>
  <c r="O1325" i="3" s="1"/>
  <c r="B1324" i="3"/>
  <c r="G1324" i="3"/>
  <c r="E1325" i="3"/>
  <c r="D1325" i="3"/>
  <c r="A1326" i="3"/>
  <c r="F1325" i="3" l="1"/>
  <c r="G1325" i="3" s="1"/>
  <c r="L1323" i="3"/>
  <c r="N1323" i="3" s="1"/>
  <c r="N1324" i="3" s="1"/>
  <c r="N1325" i="3" s="1"/>
  <c r="E1326" i="3"/>
  <c r="I1326" i="3"/>
  <c r="D1326" i="3"/>
  <c r="A1327" i="3"/>
  <c r="B1325" i="3" l="1"/>
  <c r="F1326" i="3"/>
  <c r="B1326" i="3" s="1"/>
  <c r="J1326" i="3" s="1"/>
  <c r="E1327" i="3"/>
  <c r="D1327" i="3"/>
  <c r="A1328" i="3"/>
  <c r="I1327" i="3"/>
  <c r="I1325" i="3"/>
  <c r="L1325" i="3" s="1"/>
  <c r="L1327" i="3" s="1"/>
  <c r="F1327" i="3" l="1"/>
  <c r="G1327" i="3" s="1"/>
  <c r="G1326" i="3"/>
  <c r="K1326" i="3" s="1"/>
  <c r="M1326" i="3" s="1"/>
  <c r="O1326" i="3" s="1"/>
  <c r="O1327" i="3" s="1"/>
  <c r="O1328" i="3" s="1"/>
  <c r="E1328" i="3"/>
  <c r="D1328" i="3"/>
  <c r="A1329" i="3"/>
  <c r="B1327" i="3" l="1"/>
  <c r="F1328" i="3"/>
  <c r="B1328" i="3" s="1"/>
  <c r="L1326" i="3"/>
  <c r="N1326" i="3" s="1"/>
  <c r="N1327" i="3" s="1"/>
  <c r="N1328" i="3" s="1"/>
  <c r="I1329" i="3"/>
  <c r="E1329" i="3"/>
  <c r="D1329" i="3"/>
  <c r="F1329" i="3" s="1"/>
  <c r="A1330" i="3"/>
  <c r="G1328" i="3" l="1"/>
  <c r="G1329" i="3"/>
  <c r="K1329" i="3" s="1"/>
  <c r="M1329" i="3" s="1"/>
  <c r="O1329" i="3" s="1"/>
  <c r="O1330" i="3" s="1"/>
  <c r="O1331" i="3" s="1"/>
  <c r="B1329" i="3"/>
  <c r="J1329" i="3" s="1"/>
  <c r="E1330" i="3"/>
  <c r="D1330" i="3"/>
  <c r="A1331" i="3"/>
  <c r="I1328" i="3"/>
  <c r="L1328" i="3" s="1"/>
  <c r="L1330" i="3" s="1"/>
  <c r="I1330" i="3"/>
  <c r="F1330" i="3" l="1"/>
  <c r="G1330" i="3" s="1"/>
  <c r="E1331" i="3"/>
  <c r="D1331" i="3"/>
  <c r="A1332" i="3"/>
  <c r="L1329" i="3"/>
  <c r="N1329" i="3" s="1"/>
  <c r="N1330" i="3" s="1"/>
  <c r="N1331" i="3" s="1"/>
  <c r="B1330" i="3" l="1"/>
  <c r="F1331" i="3"/>
  <c r="G1331" i="3" s="1"/>
  <c r="D1332" i="3"/>
  <c r="I1332" i="3"/>
  <c r="E1332" i="3"/>
  <c r="A1333" i="3"/>
  <c r="F1332" i="3" l="1"/>
  <c r="B1332" i="3" s="1"/>
  <c r="J1332" i="3" s="1"/>
  <c r="B1331" i="3"/>
  <c r="I1331" i="3"/>
  <c r="L1331" i="3" s="1"/>
  <c r="L1333" i="3" s="1"/>
  <c r="I1333" i="3"/>
  <c r="D1333" i="3"/>
  <c r="E1333" i="3"/>
  <c r="A1334" i="3"/>
  <c r="G1332" i="3" l="1"/>
  <c r="K1332" i="3" s="1"/>
  <c r="M1332" i="3" s="1"/>
  <c r="O1332" i="3" s="1"/>
  <c r="O1333" i="3" s="1"/>
  <c r="O1334" i="3" s="1"/>
  <c r="F1333" i="3"/>
  <c r="B1333" i="3" s="1"/>
  <c r="E1334" i="3"/>
  <c r="D1334" i="3"/>
  <c r="A1335" i="3"/>
  <c r="F1334" i="3" l="1"/>
  <c r="B1334" i="3" s="1"/>
  <c r="L1332" i="3"/>
  <c r="N1332" i="3" s="1"/>
  <c r="N1333" i="3" s="1"/>
  <c r="N1334" i="3" s="1"/>
  <c r="G1333" i="3"/>
  <c r="E1335" i="3"/>
  <c r="I1335" i="3"/>
  <c r="D1335" i="3"/>
  <c r="A1336" i="3"/>
  <c r="G1334" i="3" l="1"/>
  <c r="F1335" i="3"/>
  <c r="B1335" i="3" s="1"/>
  <c r="J1335" i="3" s="1"/>
  <c r="I1336" i="3"/>
  <c r="I1334" i="3"/>
  <c r="L1334" i="3" s="1"/>
  <c r="L1336" i="3" s="1"/>
  <c r="E1336" i="3"/>
  <c r="D1336" i="3"/>
  <c r="F1336" i="3" s="1"/>
  <c r="A1337" i="3"/>
  <c r="G1335" i="3" l="1"/>
  <c r="K1335" i="3" s="1"/>
  <c r="M1335" i="3" s="1"/>
  <c r="O1335" i="3" s="1"/>
  <c r="O1336" i="3" s="1"/>
  <c r="O1337" i="3" s="1"/>
  <c r="B1336" i="3"/>
  <c r="G1336" i="3"/>
  <c r="E1337" i="3"/>
  <c r="D1337" i="3"/>
  <c r="A1338" i="3"/>
  <c r="L1335" i="3" l="1"/>
  <c r="N1335" i="3" s="1"/>
  <c r="N1336" i="3" s="1"/>
  <c r="N1337" i="3" s="1"/>
  <c r="F1337" i="3"/>
  <c r="G1337" i="3" s="1"/>
  <c r="D1338" i="3"/>
  <c r="E1338" i="3"/>
  <c r="I1338" i="3"/>
  <c r="A1339" i="3"/>
  <c r="F1338" i="3" l="1"/>
  <c r="B1338" i="3" s="1"/>
  <c r="J1338" i="3" s="1"/>
  <c r="B1337" i="3"/>
  <c r="I1337" i="3"/>
  <c r="L1337" i="3" s="1"/>
  <c r="L1339" i="3" s="1"/>
  <c r="I1339" i="3"/>
  <c r="E1339" i="3"/>
  <c r="D1339" i="3"/>
  <c r="A1340" i="3"/>
  <c r="F1339" i="3" l="1"/>
  <c r="B1339" i="3" s="1"/>
  <c r="G1338" i="3"/>
  <c r="K1338" i="3" s="1"/>
  <c r="M1338" i="3" s="1"/>
  <c r="O1338" i="3" s="1"/>
  <c r="O1339" i="3" s="1"/>
  <c r="O1340" i="3" s="1"/>
  <c r="E1340" i="3"/>
  <c r="D1340" i="3"/>
  <c r="A1341" i="3"/>
  <c r="F1340" i="3" l="1"/>
  <c r="G1340" i="3" s="1"/>
  <c r="G1339" i="3"/>
  <c r="L1338" i="3"/>
  <c r="N1338" i="3" s="1"/>
  <c r="N1339" i="3" s="1"/>
  <c r="N1340" i="3" s="1"/>
  <c r="E1341" i="3"/>
  <c r="I1341" i="3"/>
  <c r="D1341" i="3"/>
  <c r="A1342" i="3"/>
  <c r="F1341" i="3" l="1"/>
  <c r="B1341" i="3" s="1"/>
  <c r="J1341" i="3" s="1"/>
  <c r="B1340" i="3"/>
  <c r="I1342" i="3"/>
  <c r="I1340" i="3"/>
  <c r="L1340" i="3" s="1"/>
  <c r="L1342" i="3" s="1"/>
  <c r="E1342" i="3"/>
  <c r="D1342" i="3"/>
  <c r="A1343" i="3"/>
  <c r="F1342" i="3" l="1"/>
  <c r="B1342" i="3" s="1"/>
  <c r="G1341" i="3"/>
  <c r="K1341" i="3" s="1"/>
  <c r="M1341" i="3" s="1"/>
  <c r="O1341" i="3" s="1"/>
  <c r="O1342" i="3" s="1"/>
  <c r="O1343" i="3" s="1"/>
  <c r="E1343" i="3"/>
  <c r="D1343" i="3"/>
  <c r="A1344" i="3"/>
  <c r="G1342" i="3" l="1"/>
  <c r="L1341" i="3"/>
  <c r="N1341" i="3" s="1"/>
  <c r="N1342" i="3" s="1"/>
  <c r="N1343" i="3" s="1"/>
  <c r="F1343" i="3"/>
  <c r="G1343" i="3" s="1"/>
  <c r="I1344" i="3"/>
  <c r="D1344" i="3"/>
  <c r="E1344" i="3"/>
  <c r="A1345" i="3"/>
  <c r="B1343" i="3" l="1"/>
  <c r="F1344" i="3"/>
  <c r="G1344" i="3" s="1"/>
  <c r="K1344" i="3" s="1"/>
  <c r="M1344" i="3" s="1"/>
  <c r="O1344" i="3" s="1"/>
  <c r="O1345" i="3" s="1"/>
  <c r="O1346" i="3" s="1"/>
  <c r="I1343" i="3"/>
  <c r="L1343" i="3" s="1"/>
  <c r="L1345" i="3" s="1"/>
  <c r="I1345" i="3"/>
  <c r="E1345" i="3"/>
  <c r="D1345" i="3"/>
  <c r="F1345" i="3" s="1"/>
  <c r="A1346" i="3"/>
  <c r="B1344" i="3" l="1"/>
  <c r="J1344" i="3" s="1"/>
  <c r="G1345" i="3"/>
  <c r="B1345" i="3"/>
  <c r="E1346" i="3"/>
  <c r="D1346" i="3"/>
  <c r="A1347" i="3"/>
  <c r="L1344" i="3"/>
  <c r="N1344" i="3" s="1"/>
  <c r="N1345" i="3" s="1"/>
  <c r="N1346" i="3" s="1"/>
  <c r="F1346" i="3" l="1"/>
  <c r="B1346" i="3" s="1"/>
  <c r="E1347" i="3"/>
  <c r="I1347" i="3"/>
  <c r="D1347" i="3"/>
  <c r="F1347" i="3" s="1"/>
  <c r="A1348" i="3"/>
  <c r="G1346" i="3" l="1"/>
  <c r="E1348" i="3"/>
  <c r="D1348" i="3"/>
  <c r="A1349" i="3"/>
  <c r="I1346" i="3"/>
  <c r="L1346" i="3" s="1"/>
  <c r="L1348" i="3" s="1"/>
  <c r="I1348" i="3"/>
  <c r="G1347" i="3"/>
  <c r="K1347" i="3" s="1"/>
  <c r="M1347" i="3" s="1"/>
  <c r="O1347" i="3" s="1"/>
  <c r="O1348" i="3" s="1"/>
  <c r="O1349" i="3" s="1"/>
  <c r="B1347" i="3"/>
  <c r="J1347" i="3" s="1"/>
  <c r="F1348" i="3" l="1"/>
  <c r="B1348" i="3" s="1"/>
  <c r="E1349" i="3"/>
  <c r="D1349" i="3"/>
  <c r="F1349" i="3" s="1"/>
  <c r="A1350" i="3"/>
  <c r="L1347" i="3"/>
  <c r="N1347" i="3" s="1"/>
  <c r="N1348" i="3" s="1"/>
  <c r="N1349" i="3" s="1"/>
  <c r="G1348" i="3" l="1"/>
  <c r="B1349" i="3"/>
  <c r="G1349" i="3"/>
  <c r="D1350" i="3"/>
  <c r="E1350" i="3"/>
  <c r="I1350" i="3"/>
  <c r="A1351" i="3"/>
  <c r="F1350" i="3" l="1"/>
  <c r="B1350" i="3" s="1"/>
  <c r="J1350" i="3" s="1"/>
  <c r="E1351" i="3"/>
  <c r="D1351" i="3"/>
  <c r="A1352" i="3"/>
  <c r="I1349" i="3"/>
  <c r="L1349" i="3" s="1"/>
  <c r="L1351" i="3" s="1"/>
  <c r="I1351" i="3"/>
  <c r="F1351" i="3" l="1"/>
  <c r="G1351" i="3" s="1"/>
  <c r="G1350" i="3"/>
  <c r="K1350" i="3" s="1"/>
  <c r="M1350" i="3" s="1"/>
  <c r="O1350" i="3" s="1"/>
  <c r="O1351" i="3" s="1"/>
  <c r="O1352" i="3" s="1"/>
  <c r="D1352" i="3"/>
  <c r="E1352" i="3"/>
  <c r="A1353" i="3"/>
  <c r="B1351" i="3" l="1"/>
  <c r="F1352" i="3"/>
  <c r="G1352" i="3" s="1"/>
  <c r="L1350" i="3"/>
  <c r="N1350" i="3" s="1"/>
  <c r="N1351" i="3" s="1"/>
  <c r="N1352" i="3" s="1"/>
  <c r="E1353" i="3"/>
  <c r="I1353" i="3"/>
  <c r="D1353" i="3"/>
  <c r="A1354" i="3"/>
  <c r="F1353" i="3" l="1"/>
  <c r="B1353" i="3" s="1"/>
  <c r="J1353" i="3" s="1"/>
  <c r="B1352" i="3"/>
  <c r="I1352" i="3"/>
  <c r="L1352" i="3" s="1"/>
  <c r="L1354" i="3" s="1"/>
  <c r="I1354" i="3"/>
  <c r="D1354" i="3"/>
  <c r="E1354" i="3"/>
  <c r="A1355" i="3"/>
  <c r="G1353" i="3" l="1"/>
  <c r="K1353" i="3" s="1"/>
  <c r="M1353" i="3" s="1"/>
  <c r="O1353" i="3" s="1"/>
  <c r="O1354" i="3" s="1"/>
  <c r="O1355" i="3" s="1"/>
  <c r="F1354" i="3"/>
  <c r="B1354" i="3" s="1"/>
  <c r="E1355" i="3"/>
  <c r="D1355" i="3"/>
  <c r="A1356" i="3"/>
  <c r="F1355" i="3" l="1"/>
  <c r="G1355" i="3" s="1"/>
  <c r="L1353" i="3"/>
  <c r="N1353" i="3" s="1"/>
  <c r="N1354" i="3" s="1"/>
  <c r="N1355" i="3" s="1"/>
  <c r="G1354" i="3"/>
  <c r="E1356" i="3"/>
  <c r="D1356" i="3"/>
  <c r="F1356" i="3" s="1"/>
  <c r="I1356" i="3"/>
  <c r="A1357" i="3"/>
  <c r="B1355" i="3" l="1"/>
  <c r="G1356" i="3"/>
  <c r="K1356" i="3" s="1"/>
  <c r="M1356" i="3" s="1"/>
  <c r="O1356" i="3" s="1"/>
  <c r="O1357" i="3" s="1"/>
  <c r="O1358" i="3" s="1"/>
  <c r="B1356" i="3"/>
  <c r="J1356" i="3" s="1"/>
  <c r="I1355" i="3"/>
  <c r="L1355" i="3" s="1"/>
  <c r="L1357" i="3" s="1"/>
  <c r="I1357" i="3"/>
  <c r="E1357" i="3"/>
  <c r="D1357" i="3"/>
  <c r="A1358" i="3"/>
  <c r="F1357" i="3" l="1"/>
  <c r="B1357" i="3" s="1"/>
  <c r="L1356" i="3"/>
  <c r="N1356" i="3" s="1"/>
  <c r="N1357" i="3" s="1"/>
  <c r="N1358" i="3" s="1"/>
  <c r="E1358" i="3"/>
  <c r="D1358" i="3"/>
  <c r="A1359" i="3"/>
  <c r="G1357" i="3" l="1"/>
  <c r="F1358" i="3"/>
  <c r="G1358" i="3" s="1"/>
  <c r="D1359" i="3"/>
  <c r="E1359" i="3"/>
  <c r="I1359" i="3"/>
  <c r="A1360" i="3"/>
  <c r="B1358" i="3" l="1"/>
  <c r="F1359" i="3"/>
  <c r="G1359" i="3" s="1"/>
  <c r="K1359" i="3" s="1"/>
  <c r="M1359" i="3" s="1"/>
  <c r="O1359" i="3" s="1"/>
  <c r="O1360" i="3" s="1"/>
  <c r="O1361" i="3" s="1"/>
  <c r="E1360" i="3"/>
  <c r="D1360" i="3"/>
  <c r="F1360" i="3" s="1"/>
  <c r="A1361" i="3"/>
  <c r="I1360" i="3"/>
  <c r="I1358" i="3"/>
  <c r="L1358" i="3" s="1"/>
  <c r="L1360" i="3" s="1"/>
  <c r="B1359" i="3" l="1"/>
  <c r="J1359" i="3" s="1"/>
  <c r="D1361" i="3"/>
  <c r="E1361" i="3"/>
  <c r="A1362" i="3"/>
  <c r="B1360" i="3"/>
  <c r="G1360" i="3"/>
  <c r="L1359" i="3"/>
  <c r="N1359" i="3" s="1"/>
  <c r="N1360" i="3" s="1"/>
  <c r="N1361" i="3" s="1"/>
  <c r="F1361" i="3" l="1"/>
  <c r="B1361" i="3" s="1"/>
  <c r="E1362" i="3"/>
  <c r="I1362" i="3"/>
  <c r="D1362" i="3"/>
  <c r="F1362" i="3" s="1"/>
  <c r="A1363" i="3"/>
  <c r="G1361" i="3" l="1"/>
  <c r="B1362" i="3"/>
  <c r="J1362" i="3" s="1"/>
  <c r="G1362" i="3"/>
  <c r="K1362" i="3" s="1"/>
  <c r="M1362" i="3" s="1"/>
  <c r="O1362" i="3" s="1"/>
  <c r="O1363" i="3" s="1"/>
  <c r="O1364" i="3" s="1"/>
  <c r="I1363" i="3"/>
  <c r="I1361" i="3"/>
  <c r="L1361" i="3" s="1"/>
  <c r="L1363" i="3" s="1"/>
  <c r="E1363" i="3"/>
  <c r="D1363" i="3"/>
  <c r="F1363" i="3" s="1"/>
  <c r="A1364" i="3"/>
  <c r="B1363" i="3" l="1"/>
  <c r="G1363" i="3"/>
  <c r="E1364" i="3"/>
  <c r="D1364" i="3"/>
  <c r="A1365" i="3"/>
  <c r="L1362" i="3"/>
  <c r="N1362" i="3" s="1"/>
  <c r="N1363" i="3" s="1"/>
  <c r="N1364" i="3" s="1"/>
  <c r="F1364" i="3" l="1"/>
  <c r="G1364" i="3" s="1"/>
  <c r="I1365" i="3"/>
  <c r="E1365" i="3"/>
  <c r="D1365" i="3"/>
  <c r="F1365" i="3" s="1"/>
  <c r="A1366" i="3"/>
  <c r="B1364" i="3" l="1"/>
  <c r="G1365" i="3"/>
  <c r="K1365" i="3" s="1"/>
  <c r="M1365" i="3" s="1"/>
  <c r="O1365" i="3" s="1"/>
  <c r="O1366" i="3" s="1"/>
  <c r="O1367" i="3" s="1"/>
  <c r="B1365" i="3"/>
  <c r="J1365" i="3" s="1"/>
  <c r="I1364" i="3"/>
  <c r="L1364" i="3" s="1"/>
  <c r="L1366" i="3" s="1"/>
  <c r="I1366" i="3"/>
  <c r="E1366" i="3"/>
  <c r="D1366" i="3"/>
  <c r="A1367" i="3"/>
  <c r="F1366" i="3" l="1"/>
  <c r="B1366" i="3" s="1"/>
  <c r="L1365" i="3"/>
  <c r="N1365" i="3" s="1"/>
  <c r="N1366" i="3" s="1"/>
  <c r="N1367" i="3" s="1"/>
  <c r="E1367" i="3"/>
  <c r="D1367" i="3"/>
  <c r="A1368" i="3"/>
  <c r="G1366" i="3" l="1"/>
  <c r="F1367" i="3"/>
  <c r="B1367" i="3" s="1"/>
  <c r="I1368" i="3"/>
  <c r="D1368" i="3"/>
  <c r="E1368" i="3"/>
  <c r="A1369" i="3"/>
  <c r="G1367" i="3" l="1"/>
  <c r="F1368" i="3"/>
  <c r="G1368" i="3" s="1"/>
  <c r="K1368" i="3" s="1"/>
  <c r="M1368" i="3" s="1"/>
  <c r="O1368" i="3" s="1"/>
  <c r="O1369" i="3" s="1"/>
  <c r="O1370" i="3" s="1"/>
  <c r="D1369" i="3"/>
  <c r="E1369" i="3"/>
  <c r="A1370" i="3"/>
  <c r="I1369" i="3"/>
  <c r="I1367" i="3"/>
  <c r="L1367" i="3" s="1"/>
  <c r="L1369" i="3" s="1"/>
  <c r="B1368" i="3" l="1"/>
  <c r="J1368" i="3" s="1"/>
  <c r="F1369" i="3"/>
  <c r="G1369" i="3" s="1"/>
  <c r="E1370" i="3"/>
  <c r="D1370" i="3"/>
  <c r="A1371" i="3"/>
  <c r="L1368" i="3"/>
  <c r="N1368" i="3" s="1"/>
  <c r="N1369" i="3" s="1"/>
  <c r="N1370" i="3" s="1"/>
  <c r="F1370" i="3" l="1"/>
  <c r="G1370" i="3" s="1"/>
  <c r="B1369" i="3"/>
  <c r="E1371" i="3"/>
  <c r="I1371" i="3"/>
  <c r="D1371" i="3"/>
  <c r="A1372" i="3"/>
  <c r="F1371" i="3" l="1"/>
  <c r="B1371" i="3" s="1"/>
  <c r="J1371" i="3" s="1"/>
  <c r="B1370" i="3"/>
  <c r="E1372" i="3"/>
  <c r="D1372" i="3"/>
  <c r="A1373" i="3"/>
  <c r="I1372" i="3"/>
  <c r="I1370" i="3"/>
  <c r="L1370" i="3" s="1"/>
  <c r="L1372" i="3" s="1"/>
  <c r="G1371" i="3" l="1"/>
  <c r="K1371" i="3" s="1"/>
  <c r="M1371" i="3" s="1"/>
  <c r="O1371" i="3" s="1"/>
  <c r="O1372" i="3" s="1"/>
  <c r="O1373" i="3" s="1"/>
  <c r="F1372" i="3"/>
  <c r="G1372" i="3" s="1"/>
  <c r="D1373" i="3"/>
  <c r="E1373" i="3"/>
  <c r="A1374" i="3"/>
  <c r="L1371" i="3" l="1"/>
  <c r="N1371" i="3" s="1"/>
  <c r="N1372" i="3" s="1"/>
  <c r="N1373" i="3" s="1"/>
  <c r="B1372" i="3"/>
  <c r="F1373" i="3"/>
  <c r="G1373" i="3" s="1"/>
  <c r="D1374" i="3"/>
  <c r="E1374" i="3"/>
  <c r="I1374" i="3"/>
  <c r="A1375" i="3"/>
  <c r="B1373" i="3" l="1"/>
  <c r="F1374" i="3"/>
  <c r="B1374" i="3" s="1"/>
  <c r="J1374" i="3" s="1"/>
  <c r="I1375" i="3"/>
  <c r="I1373" i="3"/>
  <c r="L1373" i="3" s="1"/>
  <c r="L1375" i="3" s="1"/>
  <c r="E1375" i="3"/>
  <c r="D1375" i="3"/>
  <c r="F1375" i="3" s="1"/>
  <c r="A1376" i="3"/>
  <c r="G1374" i="3" l="1"/>
  <c r="K1374" i="3" s="1"/>
  <c r="M1374" i="3" s="1"/>
  <c r="O1374" i="3" s="1"/>
  <c r="O1375" i="3" s="1"/>
  <c r="O1376" i="3" s="1"/>
  <c r="B1375" i="3"/>
  <c r="G1375" i="3"/>
  <c r="D1376" i="3"/>
  <c r="E1376" i="3"/>
  <c r="A1377" i="3"/>
  <c r="F1376" i="3" l="1"/>
  <c r="B1376" i="3" s="1"/>
  <c r="L1374" i="3"/>
  <c r="N1374" i="3" s="1"/>
  <c r="N1375" i="3" s="1"/>
  <c r="N1376" i="3" s="1"/>
  <c r="E1377" i="3"/>
  <c r="D1377" i="3"/>
  <c r="I1377" i="3"/>
  <c r="A1378" i="3"/>
  <c r="F1377" i="3" l="1"/>
  <c r="G1377" i="3" s="1"/>
  <c r="K1377" i="3" s="1"/>
  <c r="M1377" i="3" s="1"/>
  <c r="O1377" i="3" s="1"/>
  <c r="O1378" i="3" s="1"/>
  <c r="O1379" i="3" s="1"/>
  <c r="G1376" i="3"/>
  <c r="D1378" i="3"/>
  <c r="E1378" i="3"/>
  <c r="A1379" i="3"/>
  <c r="I1378" i="3"/>
  <c r="I1376" i="3"/>
  <c r="L1376" i="3" s="1"/>
  <c r="L1378" i="3" s="1"/>
  <c r="B1377" i="3" l="1"/>
  <c r="J1377" i="3" s="1"/>
  <c r="F1378" i="3"/>
  <c r="G1378" i="3" s="1"/>
  <c r="D1379" i="3"/>
  <c r="E1379" i="3"/>
  <c r="A1380" i="3"/>
  <c r="L1377" i="3"/>
  <c r="N1377" i="3" s="1"/>
  <c r="N1378" i="3" s="1"/>
  <c r="N1379" i="3" s="1"/>
  <c r="F1379" i="3" l="1"/>
  <c r="G1379" i="3" s="1"/>
  <c r="B1378" i="3"/>
  <c r="I1380" i="3"/>
  <c r="E1380" i="3"/>
  <c r="D1380" i="3"/>
  <c r="F1380" i="3" s="1"/>
  <c r="A1381" i="3"/>
  <c r="B1379" i="3" l="1"/>
  <c r="G1380" i="3"/>
  <c r="K1380" i="3" s="1"/>
  <c r="M1380" i="3" s="1"/>
  <c r="O1380" i="3" s="1"/>
  <c r="O1381" i="3" s="1"/>
  <c r="O1382" i="3" s="1"/>
  <c r="B1380" i="3"/>
  <c r="J1380" i="3" s="1"/>
  <c r="I1379" i="3"/>
  <c r="L1379" i="3" s="1"/>
  <c r="L1381" i="3" s="1"/>
  <c r="I1381" i="3"/>
  <c r="E1381" i="3"/>
  <c r="D1381" i="3"/>
  <c r="A1382" i="3"/>
  <c r="F1381" i="3" l="1"/>
  <c r="B1381" i="3" s="1"/>
  <c r="D1382" i="3"/>
  <c r="E1382" i="3"/>
  <c r="A1383" i="3"/>
  <c r="L1380" i="3"/>
  <c r="N1380" i="3" s="1"/>
  <c r="N1381" i="3" s="1"/>
  <c r="N1382" i="3" s="1"/>
  <c r="G1381" i="3" l="1"/>
  <c r="F1382" i="3"/>
  <c r="G1382" i="3" s="1"/>
  <c r="E1383" i="3"/>
  <c r="I1383" i="3"/>
  <c r="D1383" i="3"/>
  <c r="A1384" i="3"/>
  <c r="F1383" i="3" l="1"/>
  <c r="B1383" i="3" s="1"/>
  <c r="J1383" i="3" s="1"/>
  <c r="B1382" i="3"/>
  <c r="I1382" i="3"/>
  <c r="L1382" i="3" s="1"/>
  <c r="L1384" i="3" s="1"/>
  <c r="I1384" i="3"/>
  <c r="D1384" i="3"/>
  <c r="E1384" i="3"/>
  <c r="A1385" i="3"/>
  <c r="G1383" i="3" l="1"/>
  <c r="K1383" i="3" s="1"/>
  <c r="M1383" i="3" s="1"/>
  <c r="O1383" i="3" s="1"/>
  <c r="O1384" i="3" s="1"/>
  <c r="O1385" i="3" s="1"/>
  <c r="F1384" i="3"/>
  <c r="G1384" i="3" s="1"/>
  <c r="E1385" i="3"/>
  <c r="D1385" i="3"/>
  <c r="A1386" i="3"/>
  <c r="F1385" i="3" l="1"/>
  <c r="G1385" i="3" s="1"/>
  <c r="L1383" i="3"/>
  <c r="N1383" i="3" s="1"/>
  <c r="N1384" i="3" s="1"/>
  <c r="N1385" i="3" s="1"/>
  <c r="B1384" i="3"/>
  <c r="E1386" i="3"/>
  <c r="I1386" i="3"/>
  <c r="D1386" i="3"/>
  <c r="A1387" i="3"/>
  <c r="F1386" i="3" l="1"/>
  <c r="B1386" i="3" s="1"/>
  <c r="J1386" i="3" s="1"/>
  <c r="B1385" i="3"/>
  <c r="E1387" i="3"/>
  <c r="D1387" i="3"/>
  <c r="F1387" i="3" s="1"/>
  <c r="A1388" i="3"/>
  <c r="I1385" i="3"/>
  <c r="L1385" i="3" s="1"/>
  <c r="L1387" i="3" s="1"/>
  <c r="I1387" i="3"/>
  <c r="G1386" i="3" l="1"/>
  <c r="K1386" i="3" s="1"/>
  <c r="M1386" i="3" s="1"/>
  <c r="O1386" i="3" s="1"/>
  <c r="O1387" i="3" s="1"/>
  <c r="O1388" i="3" s="1"/>
  <c r="G1387" i="3"/>
  <c r="B1387" i="3"/>
  <c r="D1388" i="3"/>
  <c r="F1388" i="3" s="1"/>
  <c r="E1388" i="3"/>
  <c r="A1389" i="3"/>
  <c r="L1386" i="3" l="1"/>
  <c r="N1386" i="3" s="1"/>
  <c r="N1387" i="3" s="1"/>
  <c r="N1388" i="3" s="1"/>
  <c r="G1388" i="3"/>
  <c r="B1388" i="3"/>
  <c r="E1389" i="3"/>
  <c r="I1389" i="3"/>
  <c r="D1389" i="3"/>
  <c r="A1390" i="3"/>
  <c r="F1389" i="3" l="1"/>
  <c r="B1389" i="3" s="1"/>
  <c r="J1389" i="3" s="1"/>
  <c r="I1388" i="3"/>
  <c r="L1388" i="3" s="1"/>
  <c r="L1390" i="3" s="1"/>
  <c r="I1390" i="3"/>
  <c r="E1390" i="3"/>
  <c r="D1390" i="3"/>
  <c r="A1391" i="3"/>
  <c r="G1389" i="3" l="1"/>
  <c r="K1389" i="3" s="1"/>
  <c r="M1389" i="3" s="1"/>
  <c r="O1389" i="3" s="1"/>
  <c r="O1390" i="3" s="1"/>
  <c r="O1391" i="3" s="1"/>
  <c r="F1390" i="3"/>
  <c r="B1390" i="3" s="1"/>
  <c r="E1391" i="3"/>
  <c r="D1391" i="3"/>
  <c r="A1392" i="3"/>
  <c r="F1391" i="3" l="1"/>
  <c r="B1391" i="3" s="1"/>
  <c r="L1389" i="3"/>
  <c r="N1389" i="3" s="1"/>
  <c r="N1390" i="3" s="1"/>
  <c r="N1391" i="3" s="1"/>
  <c r="G1390" i="3"/>
  <c r="I1392" i="3"/>
  <c r="E1392" i="3"/>
  <c r="D1392" i="3"/>
  <c r="A1393" i="3"/>
  <c r="G1391" i="3" l="1"/>
  <c r="F1392" i="3"/>
  <c r="B1392" i="3" s="1"/>
  <c r="J1392" i="3" s="1"/>
  <c r="I1393" i="3"/>
  <c r="I1391" i="3"/>
  <c r="L1391" i="3" s="1"/>
  <c r="L1393" i="3" s="1"/>
  <c r="E1393" i="3"/>
  <c r="D1393" i="3"/>
  <c r="F1393" i="3" s="1"/>
  <c r="A1394" i="3"/>
  <c r="G1392" i="3" l="1"/>
  <c r="K1392" i="3" s="1"/>
  <c r="M1392" i="3" s="1"/>
  <c r="O1392" i="3" s="1"/>
  <c r="O1393" i="3" s="1"/>
  <c r="O1394" i="3" s="1"/>
  <c r="B1393" i="3"/>
  <c r="G1393" i="3"/>
  <c r="E1394" i="3"/>
  <c r="D1394" i="3"/>
  <c r="A1395" i="3"/>
  <c r="F1394" i="3" l="1"/>
  <c r="G1394" i="3" s="1"/>
  <c r="L1392" i="3"/>
  <c r="N1392" i="3" s="1"/>
  <c r="N1393" i="3" s="1"/>
  <c r="N1394" i="3" s="1"/>
  <c r="E1395" i="3"/>
  <c r="I1395" i="3"/>
  <c r="D1395" i="3"/>
  <c r="F1395" i="3" s="1"/>
  <c r="A1396" i="3"/>
  <c r="B1394" i="3" l="1"/>
  <c r="B1395" i="3"/>
  <c r="J1395" i="3" s="1"/>
  <c r="G1395" i="3"/>
  <c r="K1395" i="3" s="1"/>
  <c r="M1395" i="3" s="1"/>
  <c r="O1395" i="3" s="1"/>
  <c r="O1396" i="3" s="1"/>
  <c r="O1397" i="3" s="1"/>
  <c r="I1396" i="3"/>
  <c r="I1394" i="3"/>
  <c r="L1394" i="3" s="1"/>
  <c r="L1396" i="3" s="1"/>
  <c r="E1396" i="3"/>
  <c r="D1396" i="3"/>
  <c r="F1396" i="3" s="1"/>
  <c r="A1397" i="3"/>
  <c r="G1396" i="3" l="1"/>
  <c r="B1396" i="3"/>
  <c r="E1397" i="3"/>
  <c r="D1397" i="3"/>
  <c r="A1398" i="3"/>
  <c r="L1395" i="3"/>
  <c r="N1395" i="3" s="1"/>
  <c r="N1396" i="3" s="1"/>
  <c r="N1397" i="3" s="1"/>
  <c r="F1397" i="3" l="1"/>
  <c r="G1397" i="3" s="1"/>
  <c r="I1398" i="3"/>
  <c r="E1398" i="3"/>
  <c r="D1398" i="3"/>
  <c r="A1399" i="3"/>
  <c r="F1398" i="3" l="1"/>
  <c r="B1398" i="3" s="1"/>
  <c r="J1398" i="3" s="1"/>
  <c r="B1397" i="3"/>
  <c r="I1397" i="3"/>
  <c r="L1397" i="3" s="1"/>
  <c r="L1399" i="3" s="1"/>
  <c r="I1399" i="3"/>
  <c r="D1399" i="3"/>
  <c r="E1399" i="3"/>
  <c r="A1400" i="3"/>
  <c r="G1398" i="3" l="1"/>
  <c r="K1398" i="3" s="1"/>
  <c r="M1398" i="3" s="1"/>
  <c r="O1398" i="3" s="1"/>
  <c r="O1399" i="3" s="1"/>
  <c r="O1400" i="3" s="1"/>
  <c r="F1399" i="3"/>
  <c r="G1399" i="3" s="1"/>
  <c r="E1400" i="3"/>
  <c r="D1400" i="3"/>
  <c r="A1401" i="3"/>
  <c r="L1398" i="3" l="1"/>
  <c r="N1398" i="3" s="1"/>
  <c r="N1399" i="3" s="1"/>
  <c r="N1400" i="3" s="1"/>
  <c r="F1400" i="3"/>
  <c r="B1400" i="3" s="1"/>
  <c r="B1399" i="3"/>
  <c r="E1401" i="3"/>
  <c r="I1401" i="3"/>
  <c r="D1401" i="3"/>
  <c r="F1401" i="3" s="1"/>
  <c r="A1402" i="3"/>
  <c r="G1400" i="3" l="1"/>
  <c r="E1402" i="3"/>
  <c r="D1402" i="3"/>
  <c r="A1403" i="3"/>
  <c r="I1402" i="3"/>
  <c r="I1400" i="3"/>
  <c r="L1400" i="3" s="1"/>
  <c r="L1402" i="3" s="1"/>
  <c r="B1401" i="3"/>
  <c r="J1401" i="3" s="1"/>
  <c r="G1401" i="3"/>
  <c r="K1401" i="3" s="1"/>
  <c r="M1401" i="3" s="1"/>
  <c r="O1401" i="3" s="1"/>
  <c r="O1402" i="3" s="1"/>
  <c r="O1403" i="3" s="1"/>
  <c r="F1402" i="3" l="1"/>
  <c r="G1402" i="3" s="1"/>
  <c r="E1403" i="3"/>
  <c r="D1403" i="3"/>
  <c r="A1404" i="3"/>
  <c r="L1401" i="3"/>
  <c r="N1401" i="3" s="1"/>
  <c r="N1402" i="3" s="1"/>
  <c r="N1403" i="3" s="1"/>
  <c r="F1403" i="3" l="1"/>
  <c r="B1403" i="3" s="1"/>
  <c r="B1402" i="3"/>
  <c r="E1404" i="3"/>
  <c r="I1404" i="3"/>
  <c r="D1404" i="3"/>
  <c r="A1405" i="3"/>
  <c r="G1403" i="3" l="1"/>
  <c r="I1405" i="3"/>
  <c r="I1403" i="3"/>
  <c r="L1403" i="3" s="1"/>
  <c r="L1405" i="3" s="1"/>
  <c r="E1405" i="3"/>
  <c r="D1405" i="3"/>
  <c r="A1406" i="3"/>
  <c r="F1404" i="3"/>
  <c r="B1404" i="3" l="1"/>
  <c r="J1404" i="3" s="1"/>
  <c r="G1404" i="3"/>
  <c r="K1404" i="3" s="1"/>
  <c r="E1406" i="3"/>
  <c r="D1406" i="3"/>
  <c r="A1407" i="3"/>
  <c r="F1405" i="3"/>
  <c r="F1406" i="3" l="1"/>
  <c r="G1406" i="3" s="1"/>
  <c r="M1404" i="3"/>
  <c r="O1404" i="3" s="1"/>
  <c r="O1405" i="3" s="1"/>
  <c r="O1406" i="3" s="1"/>
  <c r="L1404" i="3"/>
  <c r="N1404" i="3" s="1"/>
  <c r="N1405" i="3" s="1"/>
  <c r="N1406" i="3" s="1"/>
  <c r="B1405" i="3"/>
  <c r="G1405" i="3"/>
  <c r="E1407" i="3"/>
  <c r="D1407" i="3"/>
  <c r="I1407" i="3"/>
  <c r="A1408" i="3"/>
  <c r="F1407" i="3" l="1"/>
  <c r="B1407" i="3" s="1"/>
  <c r="J1407" i="3" s="1"/>
  <c r="B1406" i="3"/>
  <c r="E1408" i="3"/>
  <c r="D1408" i="3"/>
  <c r="F1408" i="3" s="1"/>
  <c r="A1409" i="3"/>
  <c r="I1408" i="3"/>
  <c r="I1406" i="3"/>
  <c r="L1406" i="3" s="1"/>
  <c r="L1408" i="3" s="1"/>
  <c r="G1407" i="3" l="1"/>
  <c r="K1407" i="3" s="1"/>
  <c r="M1407" i="3" s="1"/>
  <c r="O1407" i="3" s="1"/>
  <c r="O1408" i="3" s="1"/>
  <c r="O1409" i="3" s="1"/>
  <c r="B1408" i="3"/>
  <c r="G1408" i="3"/>
  <c r="D1409" i="3"/>
  <c r="E1409" i="3"/>
  <c r="A1410" i="3"/>
  <c r="L1407" i="3" l="1"/>
  <c r="N1407" i="3" s="1"/>
  <c r="N1408" i="3" s="1"/>
  <c r="N1409" i="3" s="1"/>
  <c r="F1409" i="3"/>
  <c r="E1410" i="3"/>
  <c r="I1410" i="3"/>
  <c r="D1410" i="3"/>
  <c r="A1411" i="3"/>
  <c r="F1410" i="3" l="1"/>
  <c r="B1410" i="3" s="1"/>
  <c r="J1410" i="3" s="1"/>
  <c r="D1411" i="3"/>
  <c r="E1411" i="3"/>
  <c r="A1412" i="3"/>
  <c r="I1411" i="3"/>
  <c r="I1409" i="3"/>
  <c r="L1409" i="3" s="1"/>
  <c r="L1411" i="3" s="1"/>
  <c r="G1409" i="3"/>
  <c r="B1409" i="3"/>
  <c r="F1411" i="3" l="1"/>
  <c r="B1411" i="3" s="1"/>
  <c r="G1410" i="3"/>
  <c r="K1410" i="3" s="1"/>
  <c r="M1410" i="3" s="1"/>
  <c r="O1410" i="3" s="1"/>
  <c r="O1411" i="3" s="1"/>
  <c r="O1412" i="3" s="1"/>
  <c r="E1412" i="3"/>
  <c r="D1412" i="3"/>
  <c r="A1413" i="3"/>
  <c r="G1411" i="3" l="1"/>
  <c r="F1412" i="3"/>
  <c r="B1412" i="3" s="1"/>
  <c r="L1410" i="3"/>
  <c r="N1410" i="3" s="1"/>
  <c r="N1411" i="3" s="1"/>
  <c r="N1412" i="3" s="1"/>
  <c r="E1413" i="3"/>
  <c r="I1413" i="3"/>
  <c r="D1413" i="3"/>
  <c r="F1413" i="3" s="1"/>
  <c r="A1414" i="3"/>
  <c r="G1412" i="3" l="1"/>
  <c r="B1413" i="3"/>
  <c r="J1413" i="3" s="1"/>
  <c r="G1413" i="3"/>
  <c r="K1413" i="3" s="1"/>
  <c r="M1413" i="3" s="1"/>
  <c r="O1413" i="3" s="1"/>
  <c r="O1414" i="3" s="1"/>
  <c r="O1415" i="3" s="1"/>
  <c r="E1414" i="3"/>
  <c r="D1414" i="3"/>
  <c r="F1414" i="3" s="1"/>
  <c r="A1415" i="3"/>
  <c r="I1414" i="3"/>
  <c r="I1412" i="3"/>
  <c r="L1412" i="3" s="1"/>
  <c r="L1414" i="3" s="1"/>
  <c r="G1414" i="3" l="1"/>
  <c r="B1414" i="3"/>
  <c r="L1413" i="3"/>
  <c r="N1413" i="3" s="1"/>
  <c r="N1414" i="3" s="1"/>
  <c r="N1415" i="3" s="1"/>
  <c r="D1415" i="3"/>
  <c r="E1415" i="3"/>
  <c r="A1416" i="3"/>
  <c r="F1415" i="3" l="1"/>
  <c r="G1415" i="3" s="1"/>
  <c r="E1416" i="3"/>
  <c r="D1416" i="3"/>
  <c r="F1416" i="3" s="1"/>
  <c r="I1416" i="3"/>
  <c r="A1417" i="3"/>
  <c r="B1415" i="3" l="1"/>
  <c r="B1416" i="3"/>
  <c r="J1416" i="3" s="1"/>
  <c r="G1416" i="3"/>
  <c r="K1416" i="3" s="1"/>
  <c r="M1416" i="3" s="1"/>
  <c r="O1416" i="3" s="1"/>
  <c r="O1417" i="3" s="1"/>
  <c r="O1418" i="3" s="1"/>
  <c r="I1417" i="3"/>
  <c r="I1415" i="3"/>
  <c r="L1415" i="3" s="1"/>
  <c r="L1417" i="3" s="1"/>
  <c r="E1417" i="3"/>
  <c r="D1417" i="3"/>
  <c r="F1417" i="3" s="1"/>
  <c r="A1418" i="3"/>
  <c r="G1417" i="3" l="1"/>
  <c r="B1417" i="3"/>
  <c r="E1418" i="3"/>
  <c r="D1418" i="3"/>
  <c r="F1418" i="3" s="1"/>
  <c r="A1419" i="3"/>
  <c r="L1416" i="3"/>
  <c r="N1416" i="3" s="1"/>
  <c r="N1417" i="3" s="1"/>
  <c r="N1418" i="3" s="1"/>
  <c r="G1418" i="3" l="1"/>
  <c r="B1418" i="3"/>
  <c r="E1419" i="3"/>
  <c r="D1419" i="3"/>
  <c r="F1419" i="3" s="1"/>
  <c r="I1419" i="3"/>
  <c r="A1420" i="3"/>
  <c r="B1419" i="3" l="1"/>
  <c r="J1419" i="3" s="1"/>
  <c r="G1419" i="3"/>
  <c r="K1419" i="3" s="1"/>
  <c r="M1419" i="3" s="1"/>
  <c r="O1419" i="3" s="1"/>
  <c r="O1420" i="3" s="1"/>
  <c r="O1421" i="3" s="1"/>
  <c r="E1420" i="3"/>
  <c r="D1420" i="3"/>
  <c r="F1420" i="3" s="1"/>
  <c r="A1421" i="3"/>
  <c r="I1418" i="3"/>
  <c r="L1418" i="3" s="1"/>
  <c r="L1420" i="3" s="1"/>
  <c r="I1420" i="3"/>
  <c r="B1420" i="3" l="1"/>
  <c r="G1420" i="3"/>
  <c r="E1421" i="3"/>
  <c r="D1421" i="3"/>
  <c r="F1421" i="3" s="1"/>
  <c r="A1422" i="3"/>
  <c r="L1419" i="3"/>
  <c r="N1419" i="3" s="1"/>
  <c r="N1420" i="3" s="1"/>
  <c r="N1421" i="3" s="1"/>
  <c r="B1421" i="3" l="1"/>
  <c r="G1421" i="3"/>
  <c r="E1422" i="3"/>
  <c r="D1422" i="3"/>
  <c r="F1422" i="3" s="1"/>
  <c r="I1422" i="3"/>
  <c r="A1423" i="3"/>
  <c r="B1422" i="3" l="1"/>
  <c r="J1422" i="3" s="1"/>
  <c r="G1422" i="3"/>
  <c r="K1422" i="3" s="1"/>
  <c r="M1422" i="3" s="1"/>
  <c r="O1422" i="3" s="1"/>
  <c r="O1423" i="3" s="1"/>
  <c r="O1424" i="3" s="1"/>
  <c r="E1423" i="3"/>
  <c r="D1423" i="3"/>
  <c r="A1424" i="3"/>
  <c r="I1423" i="3"/>
  <c r="I1421" i="3"/>
  <c r="L1421" i="3" s="1"/>
  <c r="L1423" i="3" s="1"/>
  <c r="F1423" i="3" l="1"/>
  <c r="B1423" i="3" s="1"/>
  <c r="D1424" i="3"/>
  <c r="E1424" i="3"/>
  <c r="A1425" i="3"/>
  <c r="L1422" i="3"/>
  <c r="N1422" i="3" s="1"/>
  <c r="N1423" i="3" s="1"/>
  <c r="N1424" i="3" s="1"/>
  <c r="F1424" i="3" l="1"/>
  <c r="G1424" i="3" s="1"/>
  <c r="G1423" i="3"/>
  <c r="E1425" i="3"/>
  <c r="I1425" i="3"/>
  <c r="D1425" i="3"/>
  <c r="A1426" i="3"/>
  <c r="F1425" i="3" l="1"/>
  <c r="B1425" i="3" s="1"/>
  <c r="J1425" i="3" s="1"/>
  <c r="B1424" i="3"/>
  <c r="E1426" i="3"/>
  <c r="D1426" i="3"/>
  <c r="F1426" i="3" s="1"/>
  <c r="A1427" i="3"/>
  <c r="I1426" i="3"/>
  <c r="I1424" i="3"/>
  <c r="L1424" i="3" s="1"/>
  <c r="L1426" i="3" s="1"/>
  <c r="G1425" i="3" l="1"/>
  <c r="K1425" i="3" s="1"/>
  <c r="M1425" i="3" s="1"/>
  <c r="O1425" i="3" s="1"/>
  <c r="O1426" i="3" s="1"/>
  <c r="O1427" i="3" s="1"/>
  <c r="E1427" i="3"/>
  <c r="D1427" i="3"/>
  <c r="A1428" i="3"/>
  <c r="B1426" i="3"/>
  <c r="G1426" i="3"/>
  <c r="L1425" i="3" l="1"/>
  <c r="N1425" i="3" s="1"/>
  <c r="N1426" i="3" s="1"/>
  <c r="N1427" i="3" s="1"/>
  <c r="F1427" i="3"/>
  <c r="G1427" i="3" s="1"/>
  <c r="E1428" i="3"/>
  <c r="D1428" i="3"/>
  <c r="F1428" i="3" s="1"/>
  <c r="I1428" i="3"/>
  <c r="A1429" i="3"/>
  <c r="B1427" i="3" l="1"/>
  <c r="D1429" i="3"/>
  <c r="E1429" i="3"/>
  <c r="A1430" i="3"/>
  <c r="I1429" i="3"/>
  <c r="I1427" i="3"/>
  <c r="L1427" i="3" s="1"/>
  <c r="L1429" i="3" s="1"/>
  <c r="B1428" i="3"/>
  <c r="J1428" i="3" s="1"/>
  <c r="G1428" i="3"/>
  <c r="K1428" i="3" s="1"/>
  <c r="M1428" i="3" s="1"/>
  <c r="O1428" i="3" s="1"/>
  <c r="O1429" i="3" s="1"/>
  <c r="O1430" i="3" s="1"/>
  <c r="F1429" i="3" l="1"/>
  <c r="B1429" i="3" s="1"/>
  <c r="E1430" i="3"/>
  <c r="D1430" i="3"/>
  <c r="A1431" i="3"/>
  <c r="L1428" i="3"/>
  <c r="N1428" i="3" s="1"/>
  <c r="N1429" i="3" s="1"/>
  <c r="N1430" i="3" s="1"/>
  <c r="F1430" i="3" l="1"/>
  <c r="B1430" i="3" s="1"/>
  <c r="G1429" i="3"/>
  <c r="E1431" i="3"/>
  <c r="D1431" i="3"/>
  <c r="I1431" i="3"/>
  <c r="A1432" i="3"/>
  <c r="F1431" i="3" l="1"/>
  <c r="B1431" i="3" s="1"/>
  <c r="J1431" i="3" s="1"/>
  <c r="G1430" i="3"/>
  <c r="E1432" i="3"/>
  <c r="D1432" i="3"/>
  <c r="A1433" i="3"/>
  <c r="I1430" i="3"/>
  <c r="L1430" i="3" s="1"/>
  <c r="L1432" i="3" s="1"/>
  <c r="I1432" i="3"/>
  <c r="G1431" i="3" l="1"/>
  <c r="K1431" i="3" s="1"/>
  <c r="M1431" i="3" s="1"/>
  <c r="O1431" i="3" s="1"/>
  <c r="O1432" i="3" s="1"/>
  <c r="O1433" i="3" s="1"/>
  <c r="F1432" i="3"/>
  <c r="B1432" i="3" s="1"/>
  <c r="E1433" i="3"/>
  <c r="D1433" i="3"/>
  <c r="A1434" i="3"/>
  <c r="F1433" i="3" l="1"/>
  <c r="B1433" i="3" s="1"/>
  <c r="L1431" i="3"/>
  <c r="N1431" i="3" s="1"/>
  <c r="N1432" i="3" s="1"/>
  <c r="N1433" i="3" s="1"/>
  <c r="G1432" i="3"/>
  <c r="E1434" i="3"/>
  <c r="I1434" i="3"/>
  <c r="D1434" i="3"/>
  <c r="A1435" i="3"/>
  <c r="G1433" i="3" l="1"/>
  <c r="F1434" i="3"/>
  <c r="B1434" i="3" s="1"/>
  <c r="J1434" i="3" s="1"/>
  <c r="I1435" i="3"/>
  <c r="I1433" i="3"/>
  <c r="L1433" i="3" s="1"/>
  <c r="L1435" i="3" s="1"/>
  <c r="E1435" i="3"/>
  <c r="D1435" i="3"/>
  <c r="F1435" i="3" s="1"/>
  <c r="A1436" i="3"/>
  <c r="G1434" i="3" l="1"/>
  <c r="K1434" i="3" s="1"/>
  <c r="M1434" i="3" s="1"/>
  <c r="O1434" i="3" s="1"/>
  <c r="O1435" i="3" s="1"/>
  <c r="O1436" i="3" s="1"/>
  <c r="D1436" i="3"/>
  <c r="E1436" i="3"/>
  <c r="A1437" i="3"/>
  <c r="G1435" i="3"/>
  <c r="B1435" i="3"/>
  <c r="F1436" i="3" l="1"/>
  <c r="G1436" i="3" s="1"/>
  <c r="L1434" i="3"/>
  <c r="N1434" i="3" s="1"/>
  <c r="N1435" i="3" s="1"/>
  <c r="N1436" i="3" s="1"/>
  <c r="E1437" i="3"/>
  <c r="I1437" i="3"/>
  <c r="D1437" i="3"/>
  <c r="F1437" i="3" s="1"/>
  <c r="A1438" i="3"/>
  <c r="B1436" i="3" l="1"/>
  <c r="I1438" i="3"/>
  <c r="I1436" i="3"/>
  <c r="L1436" i="3" s="1"/>
  <c r="L1438" i="3" s="1"/>
  <c r="E1438" i="3"/>
  <c r="D1438" i="3"/>
  <c r="F1438" i="3" s="1"/>
  <c r="A1439" i="3"/>
  <c r="B1437" i="3"/>
  <c r="J1437" i="3" s="1"/>
  <c r="G1437" i="3"/>
  <c r="K1437" i="3" s="1"/>
  <c r="M1437" i="3" s="1"/>
  <c r="O1437" i="3" s="1"/>
  <c r="O1438" i="3" s="1"/>
  <c r="O1439" i="3" s="1"/>
  <c r="L1437" i="3" l="1"/>
  <c r="N1437" i="3" s="1"/>
  <c r="N1438" i="3" s="1"/>
  <c r="N1439" i="3" s="1"/>
  <c r="D1439" i="3"/>
  <c r="E1439" i="3"/>
  <c r="A1440" i="3"/>
  <c r="G1438" i="3"/>
  <c r="B1438" i="3"/>
  <c r="F1439" i="3" l="1"/>
  <c r="G1439" i="3" s="1"/>
  <c r="E1440" i="3"/>
  <c r="D1440" i="3"/>
  <c r="I1440" i="3"/>
  <c r="A1441" i="3"/>
  <c r="F1440" i="3" l="1"/>
  <c r="B1440" i="3" s="1"/>
  <c r="J1440" i="3" s="1"/>
  <c r="B1439" i="3"/>
  <c r="E1441" i="3"/>
  <c r="D1441" i="3"/>
  <c r="A1442" i="3"/>
  <c r="I1441" i="3"/>
  <c r="I1439" i="3"/>
  <c r="L1439" i="3" s="1"/>
  <c r="L1441" i="3" s="1"/>
  <c r="G1440" i="3" l="1"/>
  <c r="K1440" i="3" s="1"/>
  <c r="M1440" i="3" s="1"/>
  <c r="O1440" i="3" s="1"/>
  <c r="O1441" i="3" s="1"/>
  <c r="O1442" i="3" s="1"/>
  <c r="F1441" i="3"/>
  <c r="G1441" i="3" s="1"/>
  <c r="E1442" i="3"/>
  <c r="D1442" i="3"/>
  <c r="A1443" i="3"/>
  <c r="L1440" i="3" l="1"/>
  <c r="N1440" i="3" s="1"/>
  <c r="N1441" i="3" s="1"/>
  <c r="N1442" i="3" s="1"/>
  <c r="F1442" i="3"/>
  <c r="G1442" i="3" s="1"/>
  <c r="B1441" i="3"/>
  <c r="E1443" i="3"/>
  <c r="I1443" i="3"/>
  <c r="D1443" i="3"/>
  <c r="A1444" i="3"/>
  <c r="B1442" i="3" l="1"/>
  <c r="F1443" i="3"/>
  <c r="B1443" i="3" s="1"/>
  <c r="J1443" i="3" s="1"/>
  <c r="I1442" i="3"/>
  <c r="L1442" i="3" s="1"/>
  <c r="L1444" i="3" s="1"/>
  <c r="I1444" i="3"/>
  <c r="E1444" i="3"/>
  <c r="D1444" i="3"/>
  <c r="F1444" i="3" s="1"/>
  <c r="A1445" i="3"/>
  <c r="G1443" i="3" l="1"/>
  <c r="K1443" i="3" s="1"/>
  <c r="M1443" i="3" s="1"/>
  <c r="O1443" i="3" s="1"/>
  <c r="O1444" i="3" s="1"/>
  <c r="O1445" i="3" s="1"/>
  <c r="E1445" i="3"/>
  <c r="D1445" i="3"/>
  <c r="A1446" i="3"/>
  <c r="G1444" i="3"/>
  <c r="B1444" i="3"/>
  <c r="F1445" i="3" l="1"/>
  <c r="G1445" i="3" s="1"/>
  <c r="L1443" i="3"/>
  <c r="N1443" i="3" s="1"/>
  <c r="N1444" i="3" s="1"/>
  <c r="N1445" i="3" s="1"/>
  <c r="E1446" i="3"/>
  <c r="I1446" i="3"/>
  <c r="D1446" i="3"/>
  <c r="F1446" i="3" s="1"/>
  <c r="A1447" i="3"/>
  <c r="B1445" i="3" l="1"/>
  <c r="I1445" i="3"/>
  <c r="L1445" i="3" s="1"/>
  <c r="L1447" i="3" s="1"/>
  <c r="I1447" i="3"/>
  <c r="D1447" i="3"/>
  <c r="E1447" i="3"/>
  <c r="A1448" i="3"/>
  <c r="B1446" i="3"/>
  <c r="J1446" i="3" s="1"/>
  <c r="G1446" i="3"/>
  <c r="K1446" i="3" s="1"/>
  <c r="M1446" i="3" s="1"/>
  <c r="O1446" i="3" s="1"/>
  <c r="O1447" i="3" s="1"/>
  <c r="O1448" i="3" s="1"/>
  <c r="F1447" i="3" l="1"/>
  <c r="B1447" i="3" s="1"/>
  <c r="L1446" i="3"/>
  <c r="N1446" i="3" s="1"/>
  <c r="N1447" i="3" s="1"/>
  <c r="N1448" i="3" s="1"/>
  <c r="E1448" i="3"/>
  <c r="D1448" i="3"/>
  <c r="F1448" i="3" s="1"/>
  <c r="A1449" i="3"/>
  <c r="G1447" i="3" l="1"/>
  <c r="E1449" i="3"/>
  <c r="D1449" i="3"/>
  <c r="I1449" i="3"/>
  <c r="A1450" i="3"/>
  <c r="G1448" i="3"/>
  <c r="B1448" i="3"/>
  <c r="F1449" i="3" l="1"/>
  <c r="B1449" i="3" s="1"/>
  <c r="J1449" i="3" s="1"/>
  <c r="E1450" i="3"/>
  <c r="D1450" i="3"/>
  <c r="A1451" i="3"/>
  <c r="I1450" i="3"/>
  <c r="I1448" i="3"/>
  <c r="L1448" i="3" s="1"/>
  <c r="L1450" i="3" s="1"/>
  <c r="F1450" i="3" l="1"/>
  <c r="B1450" i="3" s="1"/>
  <c r="G1449" i="3"/>
  <c r="K1449" i="3" s="1"/>
  <c r="M1449" i="3" s="1"/>
  <c r="O1449" i="3" s="1"/>
  <c r="O1450" i="3" s="1"/>
  <c r="O1451" i="3" s="1"/>
  <c r="E1451" i="3"/>
  <c r="D1451" i="3"/>
  <c r="A1452" i="3"/>
  <c r="G1450" i="3" l="1"/>
  <c r="L1449" i="3"/>
  <c r="N1449" i="3" s="1"/>
  <c r="N1450" i="3" s="1"/>
  <c r="N1451" i="3" s="1"/>
  <c r="F1451" i="3"/>
  <c r="B1451" i="3" s="1"/>
  <c r="E1452" i="3"/>
  <c r="D1452" i="3"/>
  <c r="I1452" i="3"/>
  <c r="A1453" i="3"/>
  <c r="F1452" i="3" l="1"/>
  <c r="B1452" i="3" s="1"/>
  <c r="J1452" i="3" s="1"/>
  <c r="G1451" i="3"/>
  <c r="E1453" i="3"/>
  <c r="D1453" i="3"/>
  <c r="A1454" i="3"/>
  <c r="I1453" i="3"/>
  <c r="I1451" i="3"/>
  <c r="L1451" i="3" s="1"/>
  <c r="L1453" i="3" s="1"/>
  <c r="G1452" i="3" l="1"/>
  <c r="K1452" i="3" s="1"/>
  <c r="M1452" i="3" s="1"/>
  <c r="O1452" i="3" s="1"/>
  <c r="O1453" i="3" s="1"/>
  <c r="O1454" i="3" s="1"/>
  <c r="F1453" i="3"/>
  <c r="G1453" i="3" s="1"/>
  <c r="D1454" i="3"/>
  <c r="E1454" i="3"/>
  <c r="A1455" i="3"/>
  <c r="L1452" i="3" l="1"/>
  <c r="N1452" i="3" s="1"/>
  <c r="N1453" i="3" s="1"/>
  <c r="N1454" i="3" s="1"/>
  <c r="B1453" i="3"/>
  <c r="F1454" i="3"/>
  <c r="B1454" i="3" s="1"/>
  <c r="E1455" i="3"/>
  <c r="D1455" i="3"/>
  <c r="I1455" i="3"/>
  <c r="A1456" i="3"/>
  <c r="F1455" i="3" l="1"/>
  <c r="B1455" i="3" s="1"/>
  <c r="J1455" i="3" s="1"/>
  <c r="G1454" i="3"/>
  <c r="I1456" i="3"/>
  <c r="I1454" i="3"/>
  <c r="L1454" i="3" s="1"/>
  <c r="L1456" i="3" s="1"/>
  <c r="E1456" i="3"/>
  <c r="D1456" i="3"/>
  <c r="F1456" i="3" s="1"/>
  <c r="A1457" i="3"/>
  <c r="G1455" i="3" l="1"/>
  <c r="K1455" i="3" s="1"/>
  <c r="M1455" i="3" s="1"/>
  <c r="O1455" i="3" s="1"/>
  <c r="O1456" i="3" s="1"/>
  <c r="O1457" i="3" s="1"/>
  <c r="E1457" i="3"/>
  <c r="D1457" i="3"/>
  <c r="A1458" i="3"/>
  <c r="B1456" i="3"/>
  <c r="G1456" i="3"/>
  <c r="F1457" i="3" l="1"/>
  <c r="B1457" i="3" s="1"/>
  <c r="L1455" i="3"/>
  <c r="N1455" i="3" s="1"/>
  <c r="N1456" i="3" s="1"/>
  <c r="N1457" i="3" s="1"/>
  <c r="E1458" i="3"/>
  <c r="I1458" i="3"/>
  <c r="D1458" i="3"/>
  <c r="F1458" i="3" s="1"/>
  <c r="A1459" i="3"/>
  <c r="G1457" i="3" l="1"/>
  <c r="D1459" i="3"/>
  <c r="E1459" i="3"/>
  <c r="A1460" i="3"/>
  <c r="B1458" i="3"/>
  <c r="J1458" i="3" s="1"/>
  <c r="G1458" i="3"/>
  <c r="K1458" i="3" s="1"/>
  <c r="M1458" i="3" s="1"/>
  <c r="O1458" i="3" s="1"/>
  <c r="O1459" i="3" s="1"/>
  <c r="O1460" i="3" s="1"/>
  <c r="I1459" i="3"/>
  <c r="I1457" i="3"/>
  <c r="L1457" i="3" s="1"/>
  <c r="L1459" i="3" s="1"/>
  <c r="F1459" i="3" l="1"/>
  <c r="G1459" i="3" s="1"/>
  <c r="L1458" i="3"/>
  <c r="N1458" i="3" s="1"/>
  <c r="N1459" i="3" s="1"/>
  <c r="N1460" i="3" s="1"/>
  <c r="D1460" i="3"/>
  <c r="E1460" i="3"/>
  <c r="A1461" i="3"/>
  <c r="B1459" i="3" l="1"/>
  <c r="F1460" i="3"/>
  <c r="G1460" i="3" s="1"/>
  <c r="E1461" i="3"/>
  <c r="D1461" i="3"/>
  <c r="F1461" i="3" s="1"/>
  <c r="I1461" i="3"/>
  <c r="A1462" i="3"/>
  <c r="B1460" i="3" l="1"/>
  <c r="E1462" i="3"/>
  <c r="D1462" i="3"/>
  <c r="A1463" i="3"/>
  <c r="I1460" i="3"/>
  <c r="L1460" i="3" s="1"/>
  <c r="L1462" i="3" s="1"/>
  <c r="I1462" i="3"/>
  <c r="B1461" i="3"/>
  <c r="J1461" i="3" s="1"/>
  <c r="G1461" i="3"/>
  <c r="K1461" i="3" s="1"/>
  <c r="M1461" i="3" s="1"/>
  <c r="O1461" i="3" s="1"/>
  <c r="O1462" i="3" s="1"/>
  <c r="O1463" i="3" s="1"/>
  <c r="F1462" i="3" l="1"/>
  <c r="G1462" i="3" s="1"/>
  <c r="D1463" i="3"/>
  <c r="E1463" i="3"/>
  <c r="A1464" i="3"/>
  <c r="L1461" i="3"/>
  <c r="N1461" i="3" s="1"/>
  <c r="N1462" i="3" s="1"/>
  <c r="N1463" i="3" s="1"/>
  <c r="B1462" i="3" l="1"/>
  <c r="F1463" i="3"/>
  <c r="B1463" i="3" s="1"/>
  <c r="E1464" i="3"/>
  <c r="I1464" i="3"/>
  <c r="D1464" i="3"/>
  <c r="F1464" i="3" s="1"/>
  <c r="A1465" i="3"/>
  <c r="G1463" i="3" l="1"/>
  <c r="I1465" i="3"/>
  <c r="I1463" i="3"/>
  <c r="L1463" i="3" s="1"/>
  <c r="L1465" i="3" s="1"/>
  <c r="D1465" i="3"/>
  <c r="E1465" i="3"/>
  <c r="A1466" i="3"/>
  <c r="B1464" i="3"/>
  <c r="J1464" i="3" s="1"/>
  <c r="G1464" i="3"/>
  <c r="K1464" i="3" s="1"/>
  <c r="M1464" i="3" s="1"/>
  <c r="O1464" i="3" s="1"/>
  <c r="O1465" i="3" s="1"/>
  <c r="O1466" i="3" s="1"/>
  <c r="F1465" i="3" l="1"/>
  <c r="G1465" i="3" s="1"/>
  <c r="L1464" i="3"/>
  <c r="N1464" i="3" s="1"/>
  <c r="N1465" i="3" s="1"/>
  <c r="N1466" i="3" s="1"/>
  <c r="D1466" i="3"/>
  <c r="E1466" i="3"/>
  <c r="A1467" i="3"/>
  <c r="F1466" i="3" l="1"/>
  <c r="G1466" i="3" s="1"/>
  <c r="B1465" i="3"/>
  <c r="E1467" i="3"/>
  <c r="I1467" i="3"/>
  <c r="D1467" i="3"/>
  <c r="F1467" i="3" s="1"/>
  <c r="A1468" i="3"/>
  <c r="B1466" i="3" l="1"/>
  <c r="B1467" i="3"/>
  <c r="J1467" i="3" s="1"/>
  <c r="G1467" i="3"/>
  <c r="K1467" i="3" s="1"/>
  <c r="M1467" i="3" s="1"/>
  <c r="O1467" i="3" s="1"/>
  <c r="O1468" i="3" s="1"/>
  <c r="O1469" i="3" s="1"/>
  <c r="I1468" i="3"/>
  <c r="I1466" i="3"/>
  <c r="L1466" i="3" s="1"/>
  <c r="L1468" i="3" s="1"/>
  <c r="E1468" i="3"/>
  <c r="D1468" i="3"/>
  <c r="F1468" i="3" s="1"/>
  <c r="A1469" i="3"/>
  <c r="L1467" i="3" l="1"/>
  <c r="N1467" i="3" s="1"/>
  <c r="N1468" i="3" s="1"/>
  <c r="N1469" i="3" s="1"/>
  <c r="E1469" i="3"/>
  <c r="D1469" i="3"/>
  <c r="F1469" i="3" s="1"/>
  <c r="A1470" i="3"/>
  <c r="G1468" i="3"/>
  <c r="B1468" i="3"/>
  <c r="E1470" i="3" l="1"/>
  <c r="I1470" i="3"/>
  <c r="D1470" i="3"/>
  <c r="F1470" i="3" s="1"/>
  <c r="A1471" i="3"/>
  <c r="B1469" i="3"/>
  <c r="G1469" i="3"/>
  <c r="B1470" i="3" l="1"/>
  <c r="J1470" i="3" s="1"/>
  <c r="G1470" i="3"/>
  <c r="K1470" i="3" s="1"/>
  <c r="M1470" i="3" s="1"/>
  <c r="O1470" i="3" s="1"/>
  <c r="O1471" i="3" s="1"/>
  <c r="O1472" i="3" s="1"/>
  <c r="I1469" i="3"/>
  <c r="L1469" i="3" s="1"/>
  <c r="L1471" i="3" s="1"/>
  <c r="I1471" i="3"/>
  <c r="E1471" i="3"/>
  <c r="D1471" i="3"/>
  <c r="F1471" i="3" s="1"/>
  <c r="A1472" i="3"/>
  <c r="B1471" i="3" l="1"/>
  <c r="G1471" i="3"/>
  <c r="D1472" i="3"/>
  <c r="E1472" i="3"/>
  <c r="A1473" i="3"/>
  <c r="L1470" i="3"/>
  <c r="N1470" i="3" s="1"/>
  <c r="N1471" i="3" s="1"/>
  <c r="N1472" i="3" s="1"/>
  <c r="F1472" i="3" l="1"/>
  <c r="B1472" i="3" s="1"/>
  <c r="E1473" i="3"/>
  <c r="I1473" i="3"/>
  <c r="D1473" i="3"/>
  <c r="A1474" i="3"/>
  <c r="F1473" i="3" l="1"/>
  <c r="B1473" i="3" s="1"/>
  <c r="J1473" i="3" s="1"/>
  <c r="G1472" i="3"/>
  <c r="I1474" i="3"/>
  <c r="I1472" i="3"/>
  <c r="L1472" i="3" s="1"/>
  <c r="L1474" i="3" s="1"/>
  <c r="E1474" i="3"/>
  <c r="D1474" i="3"/>
  <c r="F1474" i="3" s="1"/>
  <c r="A1475" i="3"/>
  <c r="G1473" i="3" l="1"/>
  <c r="K1473" i="3" s="1"/>
  <c r="M1473" i="3" s="1"/>
  <c r="O1473" i="3" s="1"/>
  <c r="O1474" i="3" s="1"/>
  <c r="O1475" i="3" s="1"/>
  <c r="E1475" i="3"/>
  <c r="D1475" i="3"/>
  <c r="F1475" i="3" s="1"/>
  <c r="A1476" i="3"/>
  <c r="G1474" i="3"/>
  <c r="B1474" i="3"/>
  <c r="L1473" i="3" l="1"/>
  <c r="N1473" i="3" s="1"/>
  <c r="N1474" i="3" s="1"/>
  <c r="N1475" i="3" s="1"/>
  <c r="E1476" i="3"/>
  <c r="D1476" i="3"/>
  <c r="F1476" i="3" s="1"/>
  <c r="I1476" i="3"/>
  <c r="A1477" i="3"/>
  <c r="G1475" i="3"/>
  <c r="B1475" i="3"/>
  <c r="E1477" i="3" l="1"/>
  <c r="D1477" i="3"/>
  <c r="F1477" i="3" s="1"/>
  <c r="A1478" i="3"/>
  <c r="I1477" i="3"/>
  <c r="I1475" i="3"/>
  <c r="L1475" i="3" s="1"/>
  <c r="L1477" i="3" s="1"/>
  <c r="B1476" i="3"/>
  <c r="J1476" i="3" s="1"/>
  <c r="G1476" i="3"/>
  <c r="K1476" i="3" s="1"/>
  <c r="M1476" i="3" s="1"/>
  <c r="O1476" i="3" s="1"/>
  <c r="O1477" i="3" s="1"/>
  <c r="O1478" i="3" s="1"/>
  <c r="E1478" i="3" l="1"/>
  <c r="D1478" i="3"/>
  <c r="F1478" i="3" s="1"/>
  <c r="A1479" i="3"/>
  <c r="L1476" i="3"/>
  <c r="N1476" i="3" s="1"/>
  <c r="N1477" i="3" s="1"/>
  <c r="N1478" i="3" s="1"/>
  <c r="G1477" i="3"/>
  <c r="B1477" i="3"/>
  <c r="G1478" i="3" l="1"/>
  <c r="B1478" i="3"/>
  <c r="E1479" i="3"/>
  <c r="I1479" i="3"/>
  <c r="D1479" i="3"/>
  <c r="A1480" i="3"/>
  <c r="F1479" i="3" l="1"/>
  <c r="G1479" i="3" s="1"/>
  <c r="K1479" i="3" s="1"/>
  <c r="M1479" i="3" s="1"/>
  <c r="O1479" i="3" s="1"/>
  <c r="O1480" i="3" s="1"/>
  <c r="O1481" i="3" s="1"/>
  <c r="I1480" i="3"/>
  <c r="I1478" i="3"/>
  <c r="L1478" i="3" s="1"/>
  <c r="L1480" i="3" s="1"/>
  <c r="E1480" i="3"/>
  <c r="D1480" i="3"/>
  <c r="F1480" i="3" s="1"/>
  <c r="A1481" i="3"/>
  <c r="B1479" i="3" l="1"/>
  <c r="J1479" i="3" s="1"/>
  <c r="L1479" i="3"/>
  <c r="N1479" i="3" s="1"/>
  <c r="N1480" i="3" s="1"/>
  <c r="N1481" i="3" s="1"/>
  <c r="D1481" i="3"/>
  <c r="E1481" i="3"/>
  <c r="A1482" i="3"/>
  <c r="G1480" i="3"/>
  <c r="B1480" i="3"/>
  <c r="F1481" i="3" l="1"/>
  <c r="G1481" i="3" s="1"/>
  <c r="E1482" i="3"/>
  <c r="I1482" i="3"/>
  <c r="D1482" i="3"/>
  <c r="A1483" i="3"/>
  <c r="B1481" i="3" l="1"/>
  <c r="F1482" i="3"/>
  <c r="G1482" i="3" s="1"/>
  <c r="K1482" i="3" s="1"/>
  <c r="M1482" i="3" s="1"/>
  <c r="O1482" i="3" s="1"/>
  <c r="O1483" i="3" s="1"/>
  <c r="O1484" i="3" s="1"/>
  <c r="E1483" i="3"/>
  <c r="D1483" i="3"/>
  <c r="F1483" i="3" s="1"/>
  <c r="A1484" i="3"/>
  <c r="I1483" i="3"/>
  <c r="I1481" i="3"/>
  <c r="L1481" i="3" s="1"/>
  <c r="L1483" i="3" s="1"/>
  <c r="B1482" i="3" l="1"/>
  <c r="J1482" i="3" s="1"/>
  <c r="L1482" i="3"/>
  <c r="N1482" i="3" s="1"/>
  <c r="N1483" i="3" s="1"/>
  <c r="N1484" i="3" s="1"/>
  <c r="E1484" i="3"/>
  <c r="D1484" i="3"/>
  <c r="A1485" i="3"/>
  <c r="G1483" i="3"/>
  <c r="B1483" i="3"/>
  <c r="F1484" i="3" l="1"/>
  <c r="B1484" i="3" s="1"/>
  <c r="E1485" i="3"/>
  <c r="D1485" i="3"/>
  <c r="I1485" i="3"/>
  <c r="A1486" i="3"/>
  <c r="F1485" i="3" l="1"/>
  <c r="B1485" i="3" s="1"/>
  <c r="J1485" i="3" s="1"/>
  <c r="G1484" i="3"/>
  <c r="E1486" i="3"/>
  <c r="D1486" i="3"/>
  <c r="A1487" i="3"/>
  <c r="I1486" i="3"/>
  <c r="I1484" i="3"/>
  <c r="L1484" i="3" s="1"/>
  <c r="L1486" i="3" s="1"/>
  <c r="G1485" i="3" l="1"/>
  <c r="K1485" i="3" s="1"/>
  <c r="M1485" i="3" s="1"/>
  <c r="O1485" i="3" s="1"/>
  <c r="O1486" i="3" s="1"/>
  <c r="O1487" i="3" s="1"/>
  <c r="F1486" i="3"/>
  <c r="G1486" i="3" s="1"/>
  <c r="E1487" i="3"/>
  <c r="D1487" i="3"/>
  <c r="A1488" i="3"/>
  <c r="L1485" i="3" l="1"/>
  <c r="N1485" i="3" s="1"/>
  <c r="N1486" i="3" s="1"/>
  <c r="N1487" i="3" s="1"/>
  <c r="F1487" i="3"/>
  <c r="G1487" i="3" s="1"/>
  <c r="B1486" i="3"/>
  <c r="E1488" i="3"/>
  <c r="I1488" i="3"/>
  <c r="D1488" i="3"/>
  <c r="A1489" i="3"/>
  <c r="F1488" i="3" l="1"/>
  <c r="B1488" i="3" s="1"/>
  <c r="J1488" i="3" s="1"/>
  <c r="B1487" i="3"/>
  <c r="E1489" i="3"/>
  <c r="D1489" i="3"/>
  <c r="F1489" i="3" s="1"/>
  <c r="A1490" i="3"/>
  <c r="I1489" i="3"/>
  <c r="I1487" i="3"/>
  <c r="L1487" i="3" s="1"/>
  <c r="L1489" i="3" s="1"/>
  <c r="G1488" i="3" l="1"/>
  <c r="K1488" i="3" s="1"/>
  <c r="M1488" i="3" s="1"/>
  <c r="O1488" i="3" s="1"/>
  <c r="O1489" i="3" s="1"/>
  <c r="O1490" i="3" s="1"/>
  <c r="E1490" i="3"/>
  <c r="D1490" i="3"/>
  <c r="F1490" i="3" s="1"/>
  <c r="A1491" i="3"/>
  <c r="B1489" i="3"/>
  <c r="G1489" i="3"/>
  <c r="L1488" i="3" l="1"/>
  <c r="N1488" i="3" s="1"/>
  <c r="N1489" i="3" s="1"/>
  <c r="N1490" i="3" s="1"/>
  <c r="E1491" i="3"/>
  <c r="D1491" i="3"/>
  <c r="F1491" i="3" s="1"/>
  <c r="I1491" i="3"/>
  <c r="A1492" i="3"/>
  <c r="B1490" i="3"/>
  <c r="G1490" i="3"/>
  <c r="B1491" i="3" l="1"/>
  <c r="J1491" i="3" s="1"/>
  <c r="G1491" i="3"/>
  <c r="K1491" i="3" s="1"/>
  <c r="M1491" i="3" s="1"/>
  <c r="O1491" i="3" s="1"/>
  <c r="O1492" i="3" s="1"/>
  <c r="O1493" i="3" s="1"/>
  <c r="E1492" i="3"/>
  <c r="D1492" i="3"/>
  <c r="A1493" i="3"/>
  <c r="I1492" i="3"/>
  <c r="I1490" i="3"/>
  <c r="L1490" i="3" s="1"/>
  <c r="L1492" i="3" s="1"/>
  <c r="F1492" i="3" l="1"/>
  <c r="G1492" i="3" s="1"/>
  <c r="L1491" i="3"/>
  <c r="N1491" i="3" s="1"/>
  <c r="N1492" i="3" s="1"/>
  <c r="N1493" i="3" s="1"/>
  <c r="E1493" i="3"/>
  <c r="D1493" i="3"/>
  <c r="F1493" i="3" s="1"/>
  <c r="A1494" i="3"/>
  <c r="B1492" i="3" l="1"/>
  <c r="E1494" i="3"/>
  <c r="I1494" i="3"/>
  <c r="D1494" i="3"/>
  <c r="F1494" i="3" s="1"/>
  <c r="A1495" i="3"/>
  <c r="B1493" i="3"/>
  <c r="G1493" i="3"/>
  <c r="I1495" i="3" l="1"/>
  <c r="I1493" i="3"/>
  <c r="L1493" i="3" s="1"/>
  <c r="L1495" i="3" s="1"/>
  <c r="E1495" i="3"/>
  <c r="D1495" i="3"/>
  <c r="F1495" i="3" s="1"/>
  <c r="A1496" i="3"/>
  <c r="B1494" i="3"/>
  <c r="J1494" i="3" s="1"/>
  <c r="G1494" i="3"/>
  <c r="K1494" i="3" s="1"/>
  <c r="M1494" i="3" s="1"/>
  <c r="O1494" i="3" s="1"/>
  <c r="O1495" i="3" s="1"/>
  <c r="O1496" i="3" s="1"/>
  <c r="E1496" i="3" l="1"/>
  <c r="D1496" i="3"/>
  <c r="F1496" i="3" s="1"/>
  <c r="A1497" i="3"/>
  <c r="G1495" i="3"/>
  <c r="B1495" i="3"/>
  <c r="L1494" i="3"/>
  <c r="N1494" i="3" s="1"/>
  <c r="N1495" i="3" s="1"/>
  <c r="N1496" i="3" s="1"/>
  <c r="B1496" i="3" l="1"/>
  <c r="G1496" i="3"/>
  <c r="E1497" i="3"/>
  <c r="I1497" i="3"/>
  <c r="D1497" i="3"/>
  <c r="A1498" i="3"/>
  <c r="F1497" i="3" l="1"/>
  <c r="B1497" i="3" s="1"/>
  <c r="J1497" i="3" s="1"/>
  <c r="I1498" i="3"/>
  <c r="I1496" i="3"/>
  <c r="L1496" i="3" s="1"/>
  <c r="L1498" i="3" s="1"/>
  <c r="E1498" i="3"/>
  <c r="D1498" i="3"/>
  <c r="F1498" i="3" s="1"/>
  <c r="A1499" i="3"/>
  <c r="G1497" i="3" l="1"/>
  <c r="K1497" i="3" s="1"/>
  <c r="M1497" i="3" s="1"/>
  <c r="O1497" i="3" s="1"/>
  <c r="O1498" i="3" s="1"/>
  <c r="O1499" i="3" s="1"/>
  <c r="D1499" i="3"/>
  <c r="E1499" i="3"/>
  <c r="A1500" i="3"/>
  <c r="B1498" i="3"/>
  <c r="G1498" i="3"/>
  <c r="F1499" i="3" l="1"/>
  <c r="B1499" i="3" s="1"/>
  <c r="L1497" i="3"/>
  <c r="N1497" i="3" s="1"/>
  <c r="N1498" i="3" s="1"/>
  <c r="N1499" i="3" s="1"/>
  <c r="E1500" i="3"/>
  <c r="I1500" i="3"/>
  <c r="D1500" i="3"/>
  <c r="F1500" i="3" s="1"/>
  <c r="A1501" i="3"/>
  <c r="G1499" i="3" l="1"/>
  <c r="E1501" i="3"/>
  <c r="D1501" i="3"/>
  <c r="A1502" i="3"/>
  <c r="B1500" i="3"/>
  <c r="J1500" i="3" s="1"/>
  <c r="G1500" i="3"/>
  <c r="K1500" i="3" s="1"/>
  <c r="M1500" i="3" s="1"/>
  <c r="O1500" i="3" s="1"/>
  <c r="O1501" i="3" s="1"/>
  <c r="O1502" i="3" s="1"/>
  <c r="I1501" i="3"/>
  <c r="I1499" i="3"/>
  <c r="L1499" i="3" s="1"/>
  <c r="L1501" i="3" s="1"/>
  <c r="F1501" i="3" l="1"/>
  <c r="G1501" i="3" s="1"/>
  <c r="L1500" i="3"/>
  <c r="N1500" i="3" s="1"/>
  <c r="N1501" i="3" s="1"/>
  <c r="N1502" i="3" s="1"/>
  <c r="E1502" i="3"/>
  <c r="D1502" i="3"/>
  <c r="F1502" i="3" s="1"/>
  <c r="A1503" i="3"/>
  <c r="B1501" i="3" l="1"/>
  <c r="E1503" i="3"/>
  <c r="I1503" i="3"/>
  <c r="D1503" i="3"/>
  <c r="F1503" i="3" s="1"/>
  <c r="A1504" i="3"/>
  <c r="B1502" i="3"/>
  <c r="G1502" i="3"/>
  <c r="I1504" i="3" l="1"/>
  <c r="I1502" i="3"/>
  <c r="L1502" i="3" s="1"/>
  <c r="L1504" i="3" s="1"/>
  <c r="E1504" i="3"/>
  <c r="D1504" i="3"/>
  <c r="A1505" i="3"/>
  <c r="B1503" i="3"/>
  <c r="J1503" i="3" s="1"/>
  <c r="G1503" i="3"/>
  <c r="K1503" i="3" s="1"/>
  <c r="M1503" i="3" s="1"/>
  <c r="O1503" i="3" s="1"/>
  <c r="O1504" i="3" s="1"/>
  <c r="O1505" i="3" s="1"/>
  <c r="F1504" i="3" l="1"/>
  <c r="G1504" i="3" s="1"/>
  <c r="L1503" i="3"/>
  <c r="N1503" i="3" s="1"/>
  <c r="N1504" i="3" s="1"/>
  <c r="N1505" i="3" s="1"/>
  <c r="E1505" i="3"/>
  <c r="D1505" i="3"/>
  <c r="A1506" i="3"/>
  <c r="B1504" i="3" l="1"/>
  <c r="F1505" i="3"/>
  <c r="G1505" i="3" s="1"/>
  <c r="E1506" i="3"/>
  <c r="I1506" i="3"/>
  <c r="D1506" i="3"/>
  <c r="A1507" i="3"/>
  <c r="F1506" i="3" l="1"/>
  <c r="B1506" i="3" s="1"/>
  <c r="J1506" i="3" s="1"/>
  <c r="B1505" i="3"/>
  <c r="I1507" i="3"/>
  <c r="I1505" i="3"/>
  <c r="L1505" i="3" s="1"/>
  <c r="L1507" i="3" s="1"/>
  <c r="E1507" i="3"/>
  <c r="D1507" i="3"/>
  <c r="F1507" i="3" s="1"/>
  <c r="A1508" i="3"/>
  <c r="G1506" i="3" l="1"/>
  <c r="K1506" i="3" s="1"/>
  <c r="M1506" i="3" s="1"/>
  <c r="O1506" i="3" s="1"/>
  <c r="O1507" i="3" s="1"/>
  <c r="O1508" i="3" s="1"/>
  <c r="E1508" i="3"/>
  <c r="D1508" i="3"/>
  <c r="A1509" i="3"/>
  <c r="G1507" i="3"/>
  <c r="B1507" i="3"/>
  <c r="F1508" i="3" l="1"/>
  <c r="G1508" i="3" s="1"/>
  <c r="L1506" i="3"/>
  <c r="N1506" i="3" s="1"/>
  <c r="N1507" i="3" s="1"/>
  <c r="N1508" i="3" s="1"/>
  <c r="E1509" i="3"/>
  <c r="D1509" i="3"/>
  <c r="F1509" i="3" s="1"/>
  <c r="I1509" i="3"/>
  <c r="A1510" i="3"/>
  <c r="B1508" i="3" l="1"/>
  <c r="E1510" i="3"/>
  <c r="D1510" i="3"/>
  <c r="F1510" i="3" s="1"/>
  <c r="A1511" i="3"/>
  <c r="I1510" i="3"/>
  <c r="I1508" i="3"/>
  <c r="L1508" i="3" s="1"/>
  <c r="L1510" i="3" s="1"/>
  <c r="B1509" i="3"/>
  <c r="J1509" i="3" s="1"/>
  <c r="G1509" i="3"/>
  <c r="K1509" i="3" s="1"/>
  <c r="M1509" i="3" s="1"/>
  <c r="O1509" i="3" s="1"/>
  <c r="O1510" i="3" s="1"/>
  <c r="O1511" i="3" s="1"/>
  <c r="D1511" i="3" l="1"/>
  <c r="E1511" i="3"/>
  <c r="A1512" i="3"/>
  <c r="L1509" i="3"/>
  <c r="N1509" i="3" s="1"/>
  <c r="N1510" i="3" s="1"/>
  <c r="N1511" i="3" s="1"/>
  <c r="G1510" i="3"/>
  <c r="B1510" i="3"/>
  <c r="F1511" i="3" l="1"/>
  <c r="B1511" i="3" s="1"/>
  <c r="E1512" i="3"/>
  <c r="I1512" i="3"/>
  <c r="D1512" i="3"/>
  <c r="A1513" i="3"/>
  <c r="F1512" i="3" l="1"/>
  <c r="G1512" i="3" s="1"/>
  <c r="K1512" i="3" s="1"/>
  <c r="M1512" i="3" s="1"/>
  <c r="O1512" i="3" s="1"/>
  <c r="O1513" i="3" s="1"/>
  <c r="O1514" i="3" s="1"/>
  <c r="G1511" i="3"/>
  <c r="E1513" i="3"/>
  <c r="D1513" i="3"/>
  <c r="A1514" i="3"/>
  <c r="I1513" i="3"/>
  <c r="I1511" i="3"/>
  <c r="L1511" i="3" s="1"/>
  <c r="L1513" i="3" s="1"/>
  <c r="F1513" i="3" l="1"/>
  <c r="B1513" i="3" s="1"/>
  <c r="B1512" i="3"/>
  <c r="J1512" i="3" s="1"/>
  <c r="E1514" i="3"/>
  <c r="D1514" i="3"/>
  <c r="A1515" i="3"/>
  <c r="L1512" i="3"/>
  <c r="N1512" i="3" s="1"/>
  <c r="N1513" i="3" s="1"/>
  <c r="N1514" i="3" s="1"/>
  <c r="F1514" i="3" l="1"/>
  <c r="B1514" i="3" s="1"/>
  <c r="G1513" i="3"/>
  <c r="E1515" i="3"/>
  <c r="D1515" i="3"/>
  <c r="I1515" i="3"/>
  <c r="A1516" i="3"/>
  <c r="F1515" i="3" l="1"/>
  <c r="G1515" i="3" s="1"/>
  <c r="K1515" i="3" s="1"/>
  <c r="M1515" i="3" s="1"/>
  <c r="O1515" i="3" s="1"/>
  <c r="O1516" i="3" s="1"/>
  <c r="O1517" i="3" s="1"/>
  <c r="G1514" i="3"/>
  <c r="E1516" i="3"/>
  <c r="D1516" i="3"/>
  <c r="A1517" i="3"/>
  <c r="I1516" i="3"/>
  <c r="I1514" i="3"/>
  <c r="L1514" i="3" s="1"/>
  <c r="L1516" i="3" s="1"/>
  <c r="B1515" i="3" l="1"/>
  <c r="J1515" i="3" s="1"/>
  <c r="F1516" i="3"/>
  <c r="B1516" i="3" s="1"/>
  <c r="D1517" i="3"/>
  <c r="E1517" i="3"/>
  <c r="A1518" i="3"/>
  <c r="L1515" i="3"/>
  <c r="N1515" i="3" s="1"/>
  <c r="N1516" i="3" s="1"/>
  <c r="N1517" i="3" s="1"/>
  <c r="G1516" i="3" l="1"/>
  <c r="F1517" i="3"/>
  <c r="B1517" i="3" s="1"/>
  <c r="E1518" i="3"/>
  <c r="I1518" i="3"/>
  <c r="D1518" i="3"/>
  <c r="A1519" i="3"/>
  <c r="F1518" i="3" l="1"/>
  <c r="G1518" i="3" s="1"/>
  <c r="K1518" i="3" s="1"/>
  <c r="M1518" i="3" s="1"/>
  <c r="O1518" i="3" s="1"/>
  <c r="O1519" i="3" s="1"/>
  <c r="O1520" i="3" s="1"/>
  <c r="G1517" i="3"/>
  <c r="E1519" i="3"/>
  <c r="D1519" i="3"/>
  <c r="F1519" i="3" s="1"/>
  <c r="A1520" i="3"/>
  <c r="I1519" i="3"/>
  <c r="I1517" i="3"/>
  <c r="L1517" i="3" s="1"/>
  <c r="L1519" i="3" s="1"/>
  <c r="B1518" i="3" l="1"/>
  <c r="J1518" i="3" s="1"/>
  <c r="L1518" i="3"/>
  <c r="N1518" i="3" s="1"/>
  <c r="N1519" i="3" s="1"/>
  <c r="N1520" i="3" s="1"/>
  <c r="E1520" i="3"/>
  <c r="D1520" i="3"/>
  <c r="A1521" i="3"/>
  <c r="G1519" i="3"/>
  <c r="B1519" i="3"/>
  <c r="E1521" i="3" l="1"/>
  <c r="I1521" i="3"/>
  <c r="D1521" i="3"/>
  <c r="F1521" i="3" s="1"/>
  <c r="A1522" i="3"/>
  <c r="F1520" i="3"/>
  <c r="E1522" i="3" l="1"/>
  <c r="D1522" i="3"/>
  <c r="F1522" i="3" s="1"/>
  <c r="A1523" i="3"/>
  <c r="G1521" i="3"/>
  <c r="K1521" i="3" s="1"/>
  <c r="M1521" i="3" s="1"/>
  <c r="O1521" i="3" s="1"/>
  <c r="O1522" i="3" s="1"/>
  <c r="O1523" i="3" s="1"/>
  <c r="B1521" i="3"/>
  <c r="J1521" i="3" s="1"/>
  <c r="I1522" i="3"/>
  <c r="I1520" i="3"/>
  <c r="L1520" i="3" s="1"/>
  <c r="L1522" i="3" s="1"/>
  <c r="B1520" i="3"/>
  <c r="G1520" i="3"/>
  <c r="L1521" i="3" l="1"/>
  <c r="N1521" i="3" s="1"/>
  <c r="N1522" i="3" s="1"/>
  <c r="N1523" i="3" s="1"/>
  <c r="E1523" i="3"/>
  <c r="D1523" i="3"/>
  <c r="F1523" i="3" s="1"/>
  <c r="A1524" i="3"/>
  <c r="B1522" i="3"/>
  <c r="G1522" i="3"/>
  <c r="E1524" i="3" l="1"/>
  <c r="D1524" i="3"/>
  <c r="F1524" i="3" s="1"/>
  <c r="I1524" i="3"/>
  <c r="A1525" i="3"/>
  <c r="B1523" i="3"/>
  <c r="G1523" i="3"/>
  <c r="B1524" i="3" l="1"/>
  <c r="J1524" i="3" s="1"/>
  <c r="G1524" i="3"/>
  <c r="K1524" i="3" s="1"/>
  <c r="M1524" i="3" s="1"/>
  <c r="O1524" i="3" s="1"/>
  <c r="O1525" i="3" s="1"/>
  <c r="O1526" i="3" s="1"/>
  <c r="E1525" i="3"/>
  <c r="D1525" i="3"/>
  <c r="F1525" i="3" s="1"/>
  <c r="A1526" i="3"/>
  <c r="I1525" i="3"/>
  <c r="I1523" i="3"/>
  <c r="L1523" i="3" s="1"/>
  <c r="L1525" i="3" s="1"/>
  <c r="G1525" i="3" l="1"/>
  <c r="B1525" i="3"/>
  <c r="L1524" i="3"/>
  <c r="N1524" i="3" s="1"/>
  <c r="N1525" i="3" s="1"/>
  <c r="N1526" i="3" s="1"/>
  <c r="E1526" i="3"/>
  <c r="D1526" i="3"/>
  <c r="F1526" i="3" s="1"/>
  <c r="A1527" i="3"/>
  <c r="G1526" i="3" l="1"/>
  <c r="B1526" i="3"/>
  <c r="E1527" i="3"/>
  <c r="D1527" i="3"/>
  <c r="F1527" i="3" s="1"/>
  <c r="I1527" i="3"/>
  <c r="A1528" i="3"/>
  <c r="G1527" i="3" l="1"/>
  <c r="K1527" i="3" s="1"/>
  <c r="M1527" i="3" s="1"/>
  <c r="O1527" i="3" s="1"/>
  <c r="O1528" i="3" s="1"/>
  <c r="O1529" i="3" s="1"/>
  <c r="B1527" i="3"/>
  <c r="J1527" i="3" s="1"/>
  <c r="E1528" i="3"/>
  <c r="D1528" i="3"/>
  <c r="F1528" i="3" s="1"/>
  <c r="A1529" i="3"/>
  <c r="I1528" i="3"/>
  <c r="I1526" i="3"/>
  <c r="L1526" i="3" s="1"/>
  <c r="L1528" i="3" s="1"/>
  <c r="G1528" i="3" l="1"/>
  <c r="B1528" i="3"/>
  <c r="E1529" i="3"/>
  <c r="D1529" i="3"/>
  <c r="A1530" i="3"/>
  <c r="L1527" i="3"/>
  <c r="N1527" i="3" s="1"/>
  <c r="N1528" i="3" s="1"/>
  <c r="N1529" i="3" s="1"/>
  <c r="F1529" i="3" l="1"/>
  <c r="G1529" i="3" s="1"/>
  <c r="E1530" i="3"/>
  <c r="I1530" i="3"/>
  <c r="D1530" i="3"/>
  <c r="A1531" i="3"/>
  <c r="F1530" i="3" l="1"/>
  <c r="B1530" i="3" s="1"/>
  <c r="J1530" i="3" s="1"/>
  <c r="B1529" i="3"/>
  <c r="I1531" i="3"/>
  <c r="I1529" i="3"/>
  <c r="L1529" i="3" s="1"/>
  <c r="L1531" i="3" s="1"/>
  <c r="E1531" i="3"/>
  <c r="D1531" i="3"/>
  <c r="A1532" i="3"/>
  <c r="G1530" i="3" l="1"/>
  <c r="K1530" i="3" s="1"/>
  <c r="M1530" i="3" s="1"/>
  <c r="O1530" i="3" s="1"/>
  <c r="O1531" i="3" s="1"/>
  <c r="O1532" i="3" s="1"/>
  <c r="F1531" i="3"/>
  <c r="B1531" i="3" s="1"/>
  <c r="E1532" i="3"/>
  <c r="D1532" i="3"/>
  <c r="F1532" i="3" s="1"/>
  <c r="A1533" i="3"/>
  <c r="L1530" i="3" l="1"/>
  <c r="N1530" i="3" s="1"/>
  <c r="N1531" i="3" s="1"/>
  <c r="N1532" i="3" s="1"/>
  <c r="G1531" i="3"/>
  <c r="G1532" i="3"/>
  <c r="B1532" i="3"/>
  <c r="E1533" i="3"/>
  <c r="I1533" i="3"/>
  <c r="D1533" i="3"/>
  <c r="F1533" i="3" s="1"/>
  <c r="A1534" i="3"/>
  <c r="B1533" i="3" l="1"/>
  <c r="J1533" i="3" s="1"/>
  <c r="G1533" i="3"/>
  <c r="K1533" i="3" s="1"/>
  <c r="M1533" i="3" s="1"/>
  <c r="O1533" i="3" s="1"/>
  <c r="O1534" i="3" s="1"/>
  <c r="O1535" i="3" s="1"/>
  <c r="I1534" i="3"/>
  <c r="I1532" i="3"/>
  <c r="L1532" i="3" s="1"/>
  <c r="L1534" i="3" s="1"/>
  <c r="E1534" i="3"/>
  <c r="D1534" i="3"/>
  <c r="F1534" i="3" s="1"/>
  <c r="A1535" i="3"/>
  <c r="G1534" i="3" l="1"/>
  <c r="B1534" i="3"/>
  <c r="E1535" i="3"/>
  <c r="D1535" i="3"/>
  <c r="F1535" i="3" s="1"/>
  <c r="A1536" i="3"/>
  <c r="L1533" i="3"/>
  <c r="N1533" i="3" s="1"/>
  <c r="N1534" i="3" s="1"/>
  <c r="N1535" i="3" s="1"/>
  <c r="E1536" i="3" l="1"/>
  <c r="D1536" i="3"/>
  <c r="F1536" i="3" s="1"/>
  <c r="I1536" i="3"/>
  <c r="A1537" i="3"/>
  <c r="G1535" i="3"/>
  <c r="B1535" i="3"/>
  <c r="D1537" i="3" l="1"/>
  <c r="E1537" i="3"/>
  <c r="A1538" i="3"/>
  <c r="I1537" i="3"/>
  <c r="I1535" i="3"/>
  <c r="L1535" i="3" s="1"/>
  <c r="L1537" i="3" s="1"/>
  <c r="B1536" i="3"/>
  <c r="J1536" i="3" s="1"/>
  <c r="G1536" i="3"/>
  <c r="K1536" i="3" s="1"/>
  <c r="M1536" i="3" s="1"/>
  <c r="O1536" i="3" s="1"/>
  <c r="O1537" i="3" s="1"/>
  <c r="O1538" i="3" s="1"/>
  <c r="F1537" i="3" l="1"/>
  <c r="B1537" i="3" s="1"/>
  <c r="E1538" i="3"/>
  <c r="D1538" i="3"/>
  <c r="F1538" i="3" s="1"/>
  <c r="A1539" i="3"/>
  <c r="L1536" i="3"/>
  <c r="N1536" i="3" s="1"/>
  <c r="N1537" i="3" s="1"/>
  <c r="N1538" i="3" s="1"/>
  <c r="G1537" i="3" l="1"/>
  <c r="E1539" i="3"/>
  <c r="D1539" i="3"/>
  <c r="F1539" i="3" s="1"/>
  <c r="I1539" i="3"/>
  <c r="A1540" i="3"/>
  <c r="B1538" i="3"/>
  <c r="G1538" i="3"/>
  <c r="E1540" i="3" l="1"/>
  <c r="D1540" i="3"/>
  <c r="F1540" i="3" s="1"/>
  <c r="A1541" i="3"/>
  <c r="I1540" i="3"/>
  <c r="I1538" i="3"/>
  <c r="L1538" i="3" s="1"/>
  <c r="L1540" i="3" s="1"/>
  <c r="B1539" i="3"/>
  <c r="J1539" i="3" s="1"/>
  <c r="G1539" i="3"/>
  <c r="K1539" i="3" s="1"/>
  <c r="M1539" i="3" s="1"/>
  <c r="O1539" i="3" s="1"/>
  <c r="O1540" i="3" s="1"/>
  <c r="O1541" i="3" s="1"/>
  <c r="L1539" i="3" l="1"/>
  <c r="N1539" i="3" s="1"/>
  <c r="N1540" i="3" s="1"/>
  <c r="N1541" i="3" s="1"/>
  <c r="D1541" i="3"/>
  <c r="E1541" i="3"/>
  <c r="A1542" i="3"/>
  <c r="B1540" i="3"/>
  <c r="G1540" i="3"/>
  <c r="F1541" i="3" l="1"/>
  <c r="G1541" i="3" s="1"/>
  <c r="E1542" i="3"/>
  <c r="I1542" i="3"/>
  <c r="D1542" i="3"/>
  <c r="A1543" i="3"/>
  <c r="B1541" i="3" l="1"/>
  <c r="F1542" i="3"/>
  <c r="B1542" i="3" s="1"/>
  <c r="J1542" i="3" s="1"/>
  <c r="I1543" i="3"/>
  <c r="I1541" i="3"/>
  <c r="L1541" i="3" s="1"/>
  <c r="L1543" i="3" s="1"/>
  <c r="E1543" i="3"/>
  <c r="D1543" i="3"/>
  <c r="F1543" i="3" s="1"/>
  <c r="A1544" i="3"/>
  <c r="G1542" i="3" l="1"/>
  <c r="K1542" i="3" s="1"/>
  <c r="M1542" i="3" s="1"/>
  <c r="O1542" i="3" s="1"/>
  <c r="O1543" i="3" s="1"/>
  <c r="O1544" i="3" s="1"/>
  <c r="E1544" i="3"/>
  <c r="D1544" i="3"/>
  <c r="F1544" i="3" s="1"/>
  <c r="A1545" i="3"/>
  <c r="B1543" i="3"/>
  <c r="G1543" i="3"/>
  <c r="L1542" i="3" l="1"/>
  <c r="N1542" i="3" s="1"/>
  <c r="N1543" i="3" s="1"/>
  <c r="N1544" i="3" s="1"/>
  <c r="E1545" i="3"/>
  <c r="D1545" i="3"/>
  <c r="F1545" i="3" s="1"/>
  <c r="I1545" i="3"/>
  <c r="A1546" i="3"/>
  <c r="G1544" i="3"/>
  <c r="B1544" i="3"/>
  <c r="E1546" i="3" l="1"/>
  <c r="D1546" i="3"/>
  <c r="F1546" i="3" s="1"/>
  <c r="A1547" i="3"/>
  <c r="I1546" i="3"/>
  <c r="I1544" i="3"/>
  <c r="L1544" i="3" s="1"/>
  <c r="L1546" i="3" s="1"/>
  <c r="G1545" i="3"/>
  <c r="K1545" i="3" s="1"/>
  <c r="M1545" i="3" s="1"/>
  <c r="O1545" i="3" s="1"/>
  <c r="O1546" i="3" s="1"/>
  <c r="O1547" i="3" s="1"/>
  <c r="B1545" i="3"/>
  <c r="J1545" i="3" s="1"/>
  <c r="E1547" i="3" l="1"/>
  <c r="D1547" i="3"/>
  <c r="F1547" i="3" s="1"/>
  <c r="A1548" i="3"/>
  <c r="G1546" i="3"/>
  <c r="B1546" i="3"/>
  <c r="L1545" i="3"/>
  <c r="N1545" i="3" s="1"/>
  <c r="N1546" i="3" s="1"/>
  <c r="N1547" i="3" s="1"/>
  <c r="B1547" i="3" l="1"/>
  <c r="G1547" i="3"/>
  <c r="E1548" i="3"/>
  <c r="D1548" i="3"/>
  <c r="I1548" i="3"/>
  <c r="A1549" i="3"/>
  <c r="F1548" i="3" l="1"/>
  <c r="B1548" i="3" s="1"/>
  <c r="J1548" i="3" s="1"/>
  <c r="E1549" i="3"/>
  <c r="D1549" i="3"/>
  <c r="F1549" i="3" s="1"/>
  <c r="A1550" i="3"/>
  <c r="I1549" i="3"/>
  <c r="I1547" i="3"/>
  <c r="L1547" i="3" s="1"/>
  <c r="L1549" i="3" s="1"/>
  <c r="G1548" i="3" l="1"/>
  <c r="K1548" i="3" s="1"/>
  <c r="M1548" i="3" s="1"/>
  <c r="O1548" i="3" s="1"/>
  <c r="O1549" i="3" s="1"/>
  <c r="O1550" i="3" s="1"/>
  <c r="B1549" i="3"/>
  <c r="G1549" i="3"/>
  <c r="E1550" i="3"/>
  <c r="D1550" i="3"/>
  <c r="F1550" i="3" s="1"/>
  <c r="A1551" i="3"/>
  <c r="L1548" i="3" l="1"/>
  <c r="N1548" i="3" s="1"/>
  <c r="N1549" i="3" s="1"/>
  <c r="N1550" i="3" s="1"/>
  <c r="G1550" i="3"/>
  <c r="B1550" i="3"/>
  <c r="E1551" i="3"/>
  <c r="I1551" i="3"/>
  <c r="D1551" i="3"/>
  <c r="A1552" i="3"/>
  <c r="F1551" i="3" l="1"/>
  <c r="B1551" i="3" s="1"/>
  <c r="J1551" i="3" s="1"/>
  <c r="I1552" i="3"/>
  <c r="I1550" i="3"/>
  <c r="L1550" i="3" s="1"/>
  <c r="L1552" i="3" s="1"/>
  <c r="E1552" i="3"/>
  <c r="D1552" i="3"/>
  <c r="F1552" i="3" s="1"/>
  <c r="A1553" i="3"/>
  <c r="G1551" i="3" l="1"/>
  <c r="K1551" i="3" s="1"/>
  <c r="M1551" i="3" s="1"/>
  <c r="O1551" i="3" s="1"/>
  <c r="O1552" i="3" s="1"/>
  <c r="O1553" i="3" s="1"/>
  <c r="E1553" i="3"/>
  <c r="D1553" i="3"/>
  <c r="A1554" i="3"/>
  <c r="B1552" i="3"/>
  <c r="G1552" i="3"/>
  <c r="L1551" i="3" l="1"/>
  <c r="N1551" i="3" s="1"/>
  <c r="N1552" i="3" s="1"/>
  <c r="N1553" i="3" s="1"/>
  <c r="F1553" i="3"/>
  <c r="B1553" i="3" s="1"/>
  <c r="E1554" i="3"/>
  <c r="I1554" i="3"/>
  <c r="D1554" i="3"/>
  <c r="A1555" i="3"/>
  <c r="F1554" i="3" l="1"/>
  <c r="G1554" i="3" s="1"/>
  <c r="K1554" i="3" s="1"/>
  <c r="M1554" i="3" s="1"/>
  <c r="O1554" i="3" s="1"/>
  <c r="O1555" i="3" s="1"/>
  <c r="O1556" i="3" s="1"/>
  <c r="G1553" i="3"/>
  <c r="I1555" i="3"/>
  <c r="I1553" i="3"/>
  <c r="L1553" i="3" s="1"/>
  <c r="L1555" i="3" s="1"/>
  <c r="E1555" i="3"/>
  <c r="D1555" i="3"/>
  <c r="A1556" i="3"/>
  <c r="F1555" i="3" l="1"/>
  <c r="B1555" i="3" s="1"/>
  <c r="B1554" i="3"/>
  <c r="J1554" i="3" s="1"/>
  <c r="L1554" i="3"/>
  <c r="N1554" i="3" s="1"/>
  <c r="N1555" i="3" s="1"/>
  <c r="N1556" i="3" s="1"/>
  <c r="E1556" i="3"/>
  <c r="D1556" i="3"/>
  <c r="A1557" i="3"/>
  <c r="G1555" i="3" l="1"/>
  <c r="E1557" i="3"/>
  <c r="I1557" i="3"/>
  <c r="D1557" i="3"/>
  <c r="F1557" i="3" s="1"/>
  <c r="A1558" i="3"/>
  <c r="F1556" i="3"/>
  <c r="G1557" i="3" l="1"/>
  <c r="K1557" i="3" s="1"/>
  <c r="M1557" i="3" s="1"/>
  <c r="O1557" i="3" s="1"/>
  <c r="O1558" i="3" s="1"/>
  <c r="O1559" i="3" s="1"/>
  <c r="B1557" i="3"/>
  <c r="J1557" i="3" s="1"/>
  <c r="I1558" i="3"/>
  <c r="I1556" i="3"/>
  <c r="L1556" i="3" s="1"/>
  <c r="L1558" i="3" s="1"/>
  <c r="E1558" i="3"/>
  <c r="D1558" i="3"/>
  <c r="A1559" i="3"/>
  <c r="B1556" i="3"/>
  <c r="G1556" i="3"/>
  <c r="F1558" i="3" l="1"/>
  <c r="G1558" i="3" s="1"/>
  <c r="L1557" i="3"/>
  <c r="N1557" i="3" s="1"/>
  <c r="N1558" i="3" s="1"/>
  <c r="N1559" i="3" s="1"/>
  <c r="E1559" i="3"/>
  <c r="D1559" i="3"/>
  <c r="A1560" i="3"/>
  <c r="F1559" i="3" l="1"/>
  <c r="G1559" i="3" s="1"/>
  <c r="B1558" i="3"/>
  <c r="E1560" i="3"/>
  <c r="I1560" i="3"/>
  <c r="D1560" i="3"/>
  <c r="A1561" i="3"/>
  <c r="B1559" i="3" l="1"/>
  <c r="F1560" i="3"/>
  <c r="G1560" i="3" s="1"/>
  <c r="K1560" i="3" s="1"/>
  <c r="M1560" i="3" s="1"/>
  <c r="O1560" i="3" s="1"/>
  <c r="O1561" i="3" s="1"/>
  <c r="O1562" i="3" s="1"/>
  <c r="I1561" i="3"/>
  <c r="I1559" i="3"/>
  <c r="L1559" i="3" s="1"/>
  <c r="L1561" i="3" s="1"/>
  <c r="E1561" i="3"/>
  <c r="D1561" i="3"/>
  <c r="F1561" i="3" s="1"/>
  <c r="A1562" i="3"/>
  <c r="B1560" i="3" l="1"/>
  <c r="J1560" i="3" s="1"/>
  <c r="B1561" i="3"/>
  <c r="G1561" i="3"/>
  <c r="L1560" i="3"/>
  <c r="N1560" i="3" s="1"/>
  <c r="N1561" i="3" s="1"/>
  <c r="N1562" i="3" s="1"/>
  <c r="E1562" i="3"/>
  <c r="D1562" i="3"/>
  <c r="A1563" i="3"/>
  <c r="F1562" i="3" l="1"/>
  <c r="B1562" i="3" s="1"/>
  <c r="E1563" i="3"/>
  <c r="I1563" i="3"/>
  <c r="D1563" i="3"/>
  <c r="A1564" i="3"/>
  <c r="F1563" i="3" l="1"/>
  <c r="G1563" i="3" s="1"/>
  <c r="K1563" i="3" s="1"/>
  <c r="M1563" i="3" s="1"/>
  <c r="O1563" i="3" s="1"/>
  <c r="O1564" i="3" s="1"/>
  <c r="O1565" i="3" s="1"/>
  <c r="G1562" i="3"/>
  <c r="I1564" i="3"/>
  <c r="I1562" i="3"/>
  <c r="L1562" i="3" s="1"/>
  <c r="L1564" i="3" s="1"/>
  <c r="E1564" i="3"/>
  <c r="D1564" i="3"/>
  <c r="A1565" i="3"/>
  <c r="B1563" i="3" l="1"/>
  <c r="J1563" i="3" s="1"/>
  <c r="F1564" i="3"/>
  <c r="B1564" i="3" s="1"/>
  <c r="L1563" i="3"/>
  <c r="N1563" i="3" s="1"/>
  <c r="N1564" i="3" s="1"/>
  <c r="N1565" i="3" s="1"/>
  <c r="E1565" i="3"/>
  <c r="D1565" i="3"/>
  <c r="A1566" i="3"/>
  <c r="F1565" i="3" l="1"/>
  <c r="B1565" i="3" s="1"/>
  <c r="G1564" i="3"/>
  <c r="D1566" i="3"/>
  <c r="E1566" i="3"/>
  <c r="I1566" i="3"/>
  <c r="A1567" i="3"/>
  <c r="G1565" i="3" l="1"/>
  <c r="F1566" i="3"/>
  <c r="B1566" i="3" s="1"/>
  <c r="J1566" i="3" s="1"/>
  <c r="E1567" i="3"/>
  <c r="D1567" i="3"/>
  <c r="A1568" i="3"/>
  <c r="I1565" i="3"/>
  <c r="L1565" i="3" s="1"/>
  <c r="L1567" i="3" s="1"/>
  <c r="I1567" i="3"/>
  <c r="G1566" i="3" l="1"/>
  <c r="K1566" i="3" s="1"/>
  <c r="M1566" i="3" s="1"/>
  <c r="O1566" i="3" s="1"/>
  <c r="O1567" i="3" s="1"/>
  <c r="O1568" i="3" s="1"/>
  <c r="F1567" i="3"/>
  <c r="G1567" i="3" s="1"/>
  <c r="E1568" i="3"/>
  <c r="D1568" i="3"/>
  <c r="A1569" i="3"/>
  <c r="F1568" i="3" l="1"/>
  <c r="B1568" i="3" s="1"/>
  <c r="L1566" i="3"/>
  <c r="N1566" i="3" s="1"/>
  <c r="N1567" i="3" s="1"/>
  <c r="N1568" i="3" s="1"/>
  <c r="B1567" i="3"/>
  <c r="D1569" i="3"/>
  <c r="E1569" i="3"/>
  <c r="I1569" i="3"/>
  <c r="A1570" i="3"/>
  <c r="F1569" i="3" l="1"/>
  <c r="B1569" i="3" s="1"/>
  <c r="J1569" i="3" s="1"/>
  <c r="G1568" i="3"/>
  <c r="E1570" i="3"/>
  <c r="D1570" i="3"/>
  <c r="A1571" i="3"/>
  <c r="I1570" i="3"/>
  <c r="I1568" i="3"/>
  <c r="L1568" i="3" s="1"/>
  <c r="L1570" i="3" s="1"/>
  <c r="F1570" i="3" l="1"/>
  <c r="B1570" i="3" s="1"/>
  <c r="G1569" i="3"/>
  <c r="K1569" i="3" s="1"/>
  <c r="M1569" i="3" s="1"/>
  <c r="O1569" i="3" s="1"/>
  <c r="O1570" i="3" s="1"/>
  <c r="O1571" i="3" s="1"/>
  <c r="D1571" i="3"/>
  <c r="E1571" i="3"/>
  <c r="A1572" i="3"/>
  <c r="F1571" i="3" l="1"/>
  <c r="B1571" i="3" s="1"/>
  <c r="G1570" i="3"/>
  <c r="L1569" i="3"/>
  <c r="N1569" i="3" s="1"/>
  <c r="N1570" i="3" s="1"/>
  <c r="N1571" i="3" s="1"/>
  <c r="I1572" i="3"/>
  <c r="E1572" i="3"/>
  <c r="D1572" i="3"/>
  <c r="F1572" i="3" s="1"/>
  <c r="A1573" i="3"/>
  <c r="G1571" i="3" l="1"/>
  <c r="G1572" i="3"/>
  <c r="K1572" i="3" s="1"/>
  <c r="M1572" i="3" s="1"/>
  <c r="O1572" i="3" s="1"/>
  <c r="O1573" i="3" s="1"/>
  <c r="O1574" i="3" s="1"/>
  <c r="B1572" i="3"/>
  <c r="J1572" i="3" s="1"/>
  <c r="E1573" i="3"/>
  <c r="D1573" i="3"/>
  <c r="A1574" i="3"/>
  <c r="I1573" i="3"/>
  <c r="I1571" i="3"/>
  <c r="L1571" i="3" s="1"/>
  <c r="L1573" i="3" s="1"/>
  <c r="F1573" i="3" l="1"/>
  <c r="G1573" i="3" s="1"/>
  <c r="L1572" i="3"/>
  <c r="N1572" i="3" s="1"/>
  <c r="N1573" i="3" s="1"/>
  <c r="N1574" i="3" s="1"/>
  <c r="E1574" i="3"/>
  <c r="D1574" i="3"/>
  <c r="F1574" i="3" s="1"/>
  <c r="A1575" i="3"/>
  <c r="B1573" i="3" l="1"/>
  <c r="B1574" i="3"/>
  <c r="G1574" i="3"/>
  <c r="E1575" i="3"/>
  <c r="I1575" i="3"/>
  <c r="D1575" i="3"/>
  <c r="A1576" i="3"/>
  <c r="F1575" i="3" l="1"/>
  <c r="G1575" i="3" s="1"/>
  <c r="K1575" i="3" s="1"/>
  <c r="M1575" i="3" s="1"/>
  <c r="O1575" i="3" s="1"/>
  <c r="O1576" i="3" s="1"/>
  <c r="O1577" i="3" s="1"/>
  <c r="I1576" i="3"/>
  <c r="I1574" i="3"/>
  <c r="L1574" i="3" s="1"/>
  <c r="L1576" i="3" s="1"/>
  <c r="E1576" i="3"/>
  <c r="D1576" i="3"/>
  <c r="A1577" i="3"/>
  <c r="F1576" i="3" l="1"/>
  <c r="G1576" i="3" s="1"/>
  <c r="B1575" i="3"/>
  <c r="J1575" i="3" s="1"/>
  <c r="L1575" i="3"/>
  <c r="N1575" i="3" s="1"/>
  <c r="N1576" i="3" s="1"/>
  <c r="N1577" i="3" s="1"/>
  <c r="E1577" i="3"/>
  <c r="D1577" i="3"/>
  <c r="F1577" i="3" s="1"/>
  <c r="A1578" i="3"/>
  <c r="B1576" i="3" l="1"/>
  <c r="D1578" i="3"/>
  <c r="E1578" i="3"/>
  <c r="I1578" i="3"/>
  <c r="A1579" i="3"/>
  <c r="G1577" i="3"/>
  <c r="B1577" i="3"/>
  <c r="F1578" i="3" l="1"/>
  <c r="G1578" i="3" s="1"/>
  <c r="K1578" i="3" s="1"/>
  <c r="M1578" i="3" s="1"/>
  <c r="O1578" i="3" s="1"/>
  <c r="O1579" i="3" s="1"/>
  <c r="O1580" i="3" s="1"/>
  <c r="D1579" i="3"/>
  <c r="E1579" i="3"/>
  <c r="A1580" i="3"/>
  <c r="I1579" i="3"/>
  <c r="I1577" i="3"/>
  <c r="L1577" i="3" s="1"/>
  <c r="L1579" i="3" s="1"/>
  <c r="B1578" i="3" l="1"/>
  <c r="J1578" i="3" s="1"/>
  <c r="F1579" i="3"/>
  <c r="G1579" i="3" s="1"/>
  <c r="E1580" i="3"/>
  <c r="D1580" i="3"/>
  <c r="F1580" i="3" s="1"/>
  <c r="A1581" i="3"/>
  <c r="L1578" i="3"/>
  <c r="N1578" i="3" s="1"/>
  <c r="N1579" i="3" s="1"/>
  <c r="N1580" i="3" s="1"/>
  <c r="B1579" i="3" l="1"/>
  <c r="E1581" i="3"/>
  <c r="I1581" i="3"/>
  <c r="D1581" i="3"/>
  <c r="F1581" i="3" s="1"/>
  <c r="A1582" i="3"/>
  <c r="G1580" i="3"/>
  <c r="B1580" i="3"/>
  <c r="I1580" i="3" l="1"/>
  <c r="L1580" i="3" s="1"/>
  <c r="L1582" i="3" s="1"/>
  <c r="I1582" i="3"/>
  <c r="E1582" i="3"/>
  <c r="D1582" i="3"/>
  <c r="F1582" i="3" s="1"/>
  <c r="A1583" i="3"/>
  <c r="G1581" i="3"/>
  <c r="K1581" i="3" s="1"/>
  <c r="M1581" i="3" s="1"/>
  <c r="O1581" i="3" s="1"/>
  <c r="O1582" i="3" s="1"/>
  <c r="O1583" i="3" s="1"/>
  <c r="B1581" i="3"/>
  <c r="J1581" i="3" s="1"/>
  <c r="E1583" i="3" l="1"/>
  <c r="D1583" i="3"/>
  <c r="F1583" i="3" s="1"/>
  <c r="A1584" i="3"/>
  <c r="L1581" i="3"/>
  <c r="N1581" i="3" s="1"/>
  <c r="N1582" i="3" s="1"/>
  <c r="N1583" i="3" s="1"/>
  <c r="G1582" i="3"/>
  <c r="B1582" i="3"/>
  <c r="B1583" i="3" l="1"/>
  <c r="G1583" i="3"/>
  <c r="D1584" i="3"/>
  <c r="F1584" i="3" s="1"/>
  <c r="I1584" i="3"/>
  <c r="E1584" i="3"/>
  <c r="A1585" i="3"/>
  <c r="E1585" i="3" l="1"/>
  <c r="D1585" i="3"/>
  <c r="A1586" i="3"/>
  <c r="I1583" i="3"/>
  <c r="L1583" i="3" s="1"/>
  <c r="L1585" i="3" s="1"/>
  <c r="I1585" i="3"/>
  <c r="B1584" i="3"/>
  <c r="J1584" i="3" s="1"/>
  <c r="G1584" i="3"/>
  <c r="K1584" i="3" s="1"/>
  <c r="M1584" i="3" s="1"/>
  <c r="O1584" i="3" s="1"/>
  <c r="O1585" i="3" s="1"/>
  <c r="O1586" i="3" s="1"/>
  <c r="F1585" i="3" l="1"/>
  <c r="B1585" i="3" s="1"/>
  <c r="E1586" i="3"/>
  <c r="D1586" i="3"/>
  <c r="F1586" i="3" s="1"/>
  <c r="A1587" i="3"/>
  <c r="L1584" i="3"/>
  <c r="N1584" i="3" s="1"/>
  <c r="N1585" i="3" s="1"/>
  <c r="N1586" i="3" s="1"/>
  <c r="G1585" i="3" l="1"/>
  <c r="E1587" i="3"/>
  <c r="I1587" i="3"/>
  <c r="D1587" i="3"/>
  <c r="F1587" i="3" s="1"/>
  <c r="A1588" i="3"/>
  <c r="G1586" i="3"/>
  <c r="B1586" i="3"/>
  <c r="E1588" i="3" l="1"/>
  <c r="D1588" i="3"/>
  <c r="F1588" i="3" s="1"/>
  <c r="A1589" i="3"/>
  <c r="G1587" i="3"/>
  <c r="K1587" i="3" s="1"/>
  <c r="M1587" i="3" s="1"/>
  <c r="O1587" i="3" s="1"/>
  <c r="O1588" i="3" s="1"/>
  <c r="O1589" i="3" s="1"/>
  <c r="B1587" i="3"/>
  <c r="J1587" i="3" s="1"/>
  <c r="I1588" i="3"/>
  <c r="I1586" i="3"/>
  <c r="L1586" i="3" s="1"/>
  <c r="L1588" i="3" s="1"/>
  <c r="L1587" i="3" l="1"/>
  <c r="N1587" i="3" s="1"/>
  <c r="N1588" i="3" s="1"/>
  <c r="N1589" i="3" s="1"/>
  <c r="D1589" i="3"/>
  <c r="E1589" i="3"/>
  <c r="A1590" i="3"/>
  <c r="G1588" i="3"/>
  <c r="B1588" i="3"/>
  <c r="F1589" i="3" l="1"/>
  <c r="G1589" i="3" s="1"/>
  <c r="E1590" i="3"/>
  <c r="D1590" i="3"/>
  <c r="I1590" i="3"/>
  <c r="A1591" i="3"/>
  <c r="F1590" i="3" l="1"/>
  <c r="B1590" i="3" s="1"/>
  <c r="J1590" i="3" s="1"/>
  <c r="B1589" i="3"/>
  <c r="E1591" i="3"/>
  <c r="D1591" i="3"/>
  <c r="A1592" i="3"/>
  <c r="I1591" i="3"/>
  <c r="I1589" i="3"/>
  <c r="L1589" i="3" s="1"/>
  <c r="L1591" i="3" s="1"/>
  <c r="G1590" i="3" l="1"/>
  <c r="K1590" i="3" s="1"/>
  <c r="M1590" i="3" s="1"/>
  <c r="O1590" i="3" s="1"/>
  <c r="O1591" i="3" s="1"/>
  <c r="O1592" i="3" s="1"/>
  <c r="F1591" i="3"/>
  <c r="G1591" i="3" s="1"/>
  <c r="E1592" i="3"/>
  <c r="D1592" i="3"/>
  <c r="A1593" i="3"/>
  <c r="L1590" i="3" l="1"/>
  <c r="N1590" i="3" s="1"/>
  <c r="N1591" i="3" s="1"/>
  <c r="N1592" i="3" s="1"/>
  <c r="B1591" i="3"/>
  <c r="F1592" i="3"/>
  <c r="G1592" i="3" s="1"/>
  <c r="E1593" i="3"/>
  <c r="I1593" i="3"/>
  <c r="D1593" i="3"/>
  <c r="A1594" i="3"/>
  <c r="B1592" i="3" l="1"/>
  <c r="F1593" i="3"/>
  <c r="G1593" i="3" s="1"/>
  <c r="K1593" i="3" s="1"/>
  <c r="M1593" i="3" s="1"/>
  <c r="O1593" i="3" s="1"/>
  <c r="O1594" i="3" s="1"/>
  <c r="O1595" i="3" s="1"/>
  <c r="I1592" i="3"/>
  <c r="L1592" i="3" s="1"/>
  <c r="L1594" i="3" s="1"/>
  <c r="I1594" i="3"/>
  <c r="E1594" i="3"/>
  <c r="D1594" i="3"/>
  <c r="A1595" i="3"/>
  <c r="F1594" i="3" l="1"/>
  <c r="G1594" i="3" s="1"/>
  <c r="B1593" i="3"/>
  <c r="J1593" i="3" s="1"/>
  <c r="D1595" i="3"/>
  <c r="F1595" i="3" s="1"/>
  <c r="E1595" i="3"/>
  <c r="A1596" i="3"/>
  <c r="L1593" i="3"/>
  <c r="N1593" i="3" s="1"/>
  <c r="N1594" i="3" s="1"/>
  <c r="N1595" i="3" s="1"/>
  <c r="B1594" i="3" l="1"/>
  <c r="I1596" i="3"/>
  <c r="E1596" i="3"/>
  <c r="D1596" i="3"/>
  <c r="F1596" i="3" s="1"/>
  <c r="A1597" i="3"/>
  <c r="B1595" i="3"/>
  <c r="G1595" i="3"/>
  <c r="D1597" i="3" l="1"/>
  <c r="E1597" i="3"/>
  <c r="A1598" i="3"/>
  <c r="B1596" i="3"/>
  <c r="J1596" i="3" s="1"/>
  <c r="G1596" i="3"/>
  <c r="K1596" i="3" s="1"/>
  <c r="M1596" i="3" s="1"/>
  <c r="O1596" i="3" s="1"/>
  <c r="O1597" i="3" s="1"/>
  <c r="O1598" i="3" s="1"/>
  <c r="I1595" i="3"/>
  <c r="L1595" i="3" s="1"/>
  <c r="L1597" i="3" s="1"/>
  <c r="I1597" i="3"/>
  <c r="F1597" i="3" l="1"/>
  <c r="G1597" i="3" s="1"/>
  <c r="E1598" i="3"/>
  <c r="D1598" i="3"/>
  <c r="A1599" i="3"/>
  <c r="L1596" i="3"/>
  <c r="N1596" i="3" s="1"/>
  <c r="N1597" i="3" s="1"/>
  <c r="N1598" i="3" s="1"/>
  <c r="F1598" i="3" l="1"/>
  <c r="G1598" i="3" s="1"/>
  <c r="B1597" i="3"/>
  <c r="D1599" i="3"/>
  <c r="E1599" i="3"/>
  <c r="I1599" i="3"/>
  <c r="A1600" i="3"/>
  <c r="F1599" i="3" l="1"/>
  <c r="B1599" i="3" s="1"/>
  <c r="J1599" i="3" s="1"/>
  <c r="B1598" i="3"/>
  <c r="E1600" i="3"/>
  <c r="D1600" i="3"/>
  <c r="F1600" i="3" s="1"/>
  <c r="A1601" i="3"/>
  <c r="I1598" i="3"/>
  <c r="L1598" i="3" s="1"/>
  <c r="L1600" i="3" s="1"/>
  <c r="I1600" i="3"/>
  <c r="G1599" i="3" l="1"/>
  <c r="K1599" i="3" s="1"/>
  <c r="M1599" i="3" s="1"/>
  <c r="O1599" i="3" s="1"/>
  <c r="O1600" i="3" s="1"/>
  <c r="O1601" i="3" s="1"/>
  <c r="D1601" i="3"/>
  <c r="E1601" i="3"/>
  <c r="A1602" i="3"/>
  <c r="B1600" i="3"/>
  <c r="G1600" i="3"/>
  <c r="L1599" i="3" l="1"/>
  <c r="N1599" i="3" s="1"/>
  <c r="N1600" i="3" s="1"/>
  <c r="N1601" i="3" s="1"/>
  <c r="F1601" i="3"/>
  <c r="B1601" i="3" s="1"/>
  <c r="D1602" i="3"/>
  <c r="F1602" i="3" s="1"/>
  <c r="E1602" i="3"/>
  <c r="I1602" i="3"/>
  <c r="A1603" i="3"/>
  <c r="G1601" i="3" l="1"/>
  <c r="E1603" i="3"/>
  <c r="D1603" i="3"/>
  <c r="A1604" i="3"/>
  <c r="I1603" i="3"/>
  <c r="I1601" i="3"/>
  <c r="L1601" i="3" s="1"/>
  <c r="L1603" i="3" s="1"/>
  <c r="G1602" i="3"/>
  <c r="K1602" i="3" s="1"/>
  <c r="M1602" i="3" s="1"/>
  <c r="O1602" i="3" s="1"/>
  <c r="O1603" i="3" s="1"/>
  <c r="O1604" i="3" s="1"/>
  <c r="B1602" i="3"/>
  <c r="J1602" i="3" s="1"/>
  <c r="F1603" i="3" l="1"/>
  <c r="G1603" i="3" s="1"/>
  <c r="D1604" i="3"/>
  <c r="E1604" i="3"/>
  <c r="A1605" i="3"/>
  <c r="L1602" i="3"/>
  <c r="N1602" i="3" s="1"/>
  <c r="N1603" i="3" s="1"/>
  <c r="N1604" i="3" s="1"/>
  <c r="F1604" i="3" l="1"/>
  <c r="G1604" i="3" s="1"/>
  <c r="B1603" i="3"/>
  <c r="E1605" i="3"/>
  <c r="D1605" i="3"/>
  <c r="F1605" i="3" s="1"/>
  <c r="I1605" i="3"/>
  <c r="A1606" i="3"/>
  <c r="B1604" i="3" l="1"/>
  <c r="G1605" i="3"/>
  <c r="K1605" i="3" s="1"/>
  <c r="M1605" i="3" s="1"/>
  <c r="O1605" i="3" s="1"/>
  <c r="O1606" i="3" s="1"/>
  <c r="O1607" i="3" s="1"/>
  <c r="B1605" i="3"/>
  <c r="J1605" i="3" s="1"/>
  <c r="D1606" i="3"/>
  <c r="F1606" i="3" s="1"/>
  <c r="E1606" i="3"/>
  <c r="A1607" i="3"/>
  <c r="I1606" i="3"/>
  <c r="I1604" i="3"/>
  <c r="L1604" i="3" s="1"/>
  <c r="L1606" i="3" s="1"/>
  <c r="B1606" i="3" l="1"/>
  <c r="G1606" i="3"/>
  <c r="E1607" i="3"/>
  <c r="D1607" i="3"/>
  <c r="F1607" i="3" s="1"/>
  <c r="A1608" i="3"/>
  <c r="L1605" i="3"/>
  <c r="N1605" i="3" s="1"/>
  <c r="N1606" i="3" s="1"/>
  <c r="N1607" i="3" s="1"/>
  <c r="G1607" i="3" l="1"/>
  <c r="B1607" i="3"/>
  <c r="D1608" i="3"/>
  <c r="I1608" i="3"/>
  <c r="E1608" i="3"/>
  <c r="A1609" i="3"/>
  <c r="F1608" i="3" l="1"/>
  <c r="B1608" i="3" s="1"/>
  <c r="J1608" i="3" s="1"/>
  <c r="D1609" i="3"/>
  <c r="E1609" i="3"/>
  <c r="A1610" i="3"/>
  <c r="I1609" i="3"/>
  <c r="I1607" i="3"/>
  <c r="L1607" i="3" s="1"/>
  <c r="L1609" i="3" s="1"/>
  <c r="F1609" i="3" l="1"/>
  <c r="G1609" i="3" s="1"/>
  <c r="G1608" i="3"/>
  <c r="K1608" i="3" s="1"/>
  <c r="M1608" i="3" s="1"/>
  <c r="O1608" i="3" s="1"/>
  <c r="O1609" i="3" s="1"/>
  <c r="O1610" i="3" s="1"/>
  <c r="E1610" i="3"/>
  <c r="D1610" i="3"/>
  <c r="A1611" i="3"/>
  <c r="B1609" i="3" l="1"/>
  <c r="F1610" i="3"/>
  <c r="G1610" i="3" s="1"/>
  <c r="L1608" i="3"/>
  <c r="N1608" i="3" s="1"/>
  <c r="N1609" i="3" s="1"/>
  <c r="N1610" i="3" s="1"/>
  <c r="E1611" i="3"/>
  <c r="I1611" i="3"/>
  <c r="D1611" i="3"/>
  <c r="A1612" i="3"/>
  <c r="F1611" i="3" l="1"/>
  <c r="G1611" i="3" s="1"/>
  <c r="K1611" i="3" s="1"/>
  <c r="M1611" i="3" s="1"/>
  <c r="O1611" i="3" s="1"/>
  <c r="O1612" i="3" s="1"/>
  <c r="O1613" i="3" s="1"/>
  <c r="B1610" i="3"/>
  <c r="D1612" i="3"/>
  <c r="E1612" i="3"/>
  <c r="A1613" i="3"/>
  <c r="I1612" i="3"/>
  <c r="I1610" i="3"/>
  <c r="L1610" i="3" s="1"/>
  <c r="L1612" i="3" s="1"/>
  <c r="B1611" i="3" l="1"/>
  <c r="J1611" i="3" s="1"/>
  <c r="F1612" i="3"/>
  <c r="B1612" i="3" s="1"/>
  <c r="L1611" i="3"/>
  <c r="N1611" i="3" s="1"/>
  <c r="N1612" i="3" s="1"/>
  <c r="N1613" i="3" s="1"/>
  <c r="E1613" i="3"/>
  <c r="D1613" i="3"/>
  <c r="A1614" i="3"/>
  <c r="F1613" i="3" l="1"/>
  <c r="G1613" i="3" s="1"/>
  <c r="G1612" i="3"/>
  <c r="D1614" i="3"/>
  <c r="E1614" i="3"/>
  <c r="I1614" i="3"/>
  <c r="A1615" i="3"/>
  <c r="B1613" i="3" l="1"/>
  <c r="F1614" i="3"/>
  <c r="B1614" i="3" s="1"/>
  <c r="J1614" i="3" s="1"/>
  <c r="D1615" i="3"/>
  <c r="E1615" i="3"/>
  <c r="A1616" i="3"/>
  <c r="I1615" i="3"/>
  <c r="I1613" i="3"/>
  <c r="L1613" i="3" s="1"/>
  <c r="L1615" i="3" s="1"/>
  <c r="G1614" i="3" l="1"/>
  <c r="K1614" i="3" s="1"/>
  <c r="M1614" i="3" s="1"/>
  <c r="O1614" i="3" s="1"/>
  <c r="O1615" i="3" s="1"/>
  <c r="O1616" i="3" s="1"/>
  <c r="F1615" i="3"/>
  <c r="B1615" i="3" s="1"/>
  <c r="E1616" i="3"/>
  <c r="D1616" i="3"/>
  <c r="A1617" i="3"/>
  <c r="G1615" i="3" l="1"/>
  <c r="L1614" i="3"/>
  <c r="N1614" i="3" s="1"/>
  <c r="N1615" i="3" s="1"/>
  <c r="N1616" i="3" s="1"/>
  <c r="F1616" i="3"/>
  <c r="B1616" i="3" s="1"/>
  <c r="D1617" i="3"/>
  <c r="E1617" i="3"/>
  <c r="I1617" i="3"/>
  <c r="A1618" i="3"/>
  <c r="F1617" i="3" l="1"/>
  <c r="B1617" i="3" s="1"/>
  <c r="J1617" i="3" s="1"/>
  <c r="G1616" i="3"/>
  <c r="E1618" i="3"/>
  <c r="D1618" i="3"/>
  <c r="F1618" i="3" s="1"/>
  <c r="A1619" i="3"/>
  <c r="I1618" i="3"/>
  <c r="I1616" i="3"/>
  <c r="L1616" i="3" s="1"/>
  <c r="L1618" i="3" s="1"/>
  <c r="G1617" i="3" l="1"/>
  <c r="K1617" i="3" s="1"/>
  <c r="M1617" i="3" s="1"/>
  <c r="O1617" i="3" s="1"/>
  <c r="O1618" i="3" s="1"/>
  <c r="O1619" i="3" s="1"/>
  <c r="B1618" i="3"/>
  <c r="G1618" i="3"/>
  <c r="E1619" i="3"/>
  <c r="D1619" i="3"/>
  <c r="A1620" i="3"/>
  <c r="L1617" i="3" l="1"/>
  <c r="N1617" i="3" s="1"/>
  <c r="N1618" i="3" s="1"/>
  <c r="N1619" i="3" s="1"/>
  <c r="F1619" i="3"/>
  <c r="G1619" i="3" s="1"/>
  <c r="D1620" i="3"/>
  <c r="I1620" i="3"/>
  <c r="E1620" i="3"/>
  <c r="A1621" i="3"/>
  <c r="B1619" i="3" l="1"/>
  <c r="F1620" i="3"/>
  <c r="G1620" i="3" s="1"/>
  <c r="K1620" i="3" s="1"/>
  <c r="M1620" i="3" s="1"/>
  <c r="O1620" i="3" s="1"/>
  <c r="O1621" i="3" s="1"/>
  <c r="O1622" i="3" s="1"/>
  <c r="E1621" i="3"/>
  <c r="D1621" i="3"/>
  <c r="F1621" i="3" s="1"/>
  <c r="A1622" i="3"/>
  <c r="I1621" i="3"/>
  <c r="I1619" i="3"/>
  <c r="L1619" i="3" s="1"/>
  <c r="L1621" i="3" s="1"/>
  <c r="B1620" i="3" l="1"/>
  <c r="J1620" i="3" s="1"/>
  <c r="E1622" i="3"/>
  <c r="D1622" i="3"/>
  <c r="F1622" i="3" s="1"/>
  <c r="A1623" i="3"/>
  <c r="B1621" i="3"/>
  <c r="G1621" i="3"/>
  <c r="L1620" i="3"/>
  <c r="N1620" i="3" s="1"/>
  <c r="N1621" i="3" s="1"/>
  <c r="N1622" i="3" s="1"/>
  <c r="E1623" i="3" l="1"/>
  <c r="I1623" i="3"/>
  <c r="D1623" i="3"/>
  <c r="F1623" i="3" s="1"/>
  <c r="A1624" i="3"/>
  <c r="B1622" i="3"/>
  <c r="G1622" i="3"/>
  <c r="E1624" i="3" l="1"/>
  <c r="D1624" i="3"/>
  <c r="F1624" i="3" s="1"/>
  <c r="A1625" i="3"/>
  <c r="G1623" i="3"/>
  <c r="K1623" i="3" s="1"/>
  <c r="M1623" i="3" s="1"/>
  <c r="O1623" i="3" s="1"/>
  <c r="O1624" i="3" s="1"/>
  <c r="O1625" i="3" s="1"/>
  <c r="B1623" i="3"/>
  <c r="J1623" i="3" s="1"/>
  <c r="I1624" i="3"/>
  <c r="I1622" i="3"/>
  <c r="L1622" i="3" s="1"/>
  <c r="L1624" i="3" s="1"/>
  <c r="L1623" i="3" l="1"/>
  <c r="N1623" i="3" s="1"/>
  <c r="N1624" i="3" s="1"/>
  <c r="N1625" i="3" s="1"/>
  <c r="E1625" i="3"/>
  <c r="D1625" i="3"/>
  <c r="F1625" i="3" s="1"/>
  <c r="A1626" i="3"/>
  <c r="G1624" i="3"/>
  <c r="B1624" i="3"/>
  <c r="E1626" i="3" l="1"/>
  <c r="D1626" i="3"/>
  <c r="F1626" i="3" s="1"/>
  <c r="I1626" i="3"/>
  <c r="A1627" i="3"/>
  <c r="G1625" i="3"/>
  <c r="B1625" i="3"/>
  <c r="E1627" i="3" l="1"/>
  <c r="D1627" i="3"/>
  <c r="F1627" i="3" s="1"/>
  <c r="A1628" i="3"/>
  <c r="I1627" i="3"/>
  <c r="I1625" i="3"/>
  <c r="L1625" i="3" s="1"/>
  <c r="L1627" i="3" s="1"/>
  <c r="B1626" i="3"/>
  <c r="J1626" i="3" s="1"/>
  <c r="G1626" i="3"/>
  <c r="K1626" i="3" s="1"/>
  <c r="M1626" i="3" s="1"/>
  <c r="O1626" i="3" s="1"/>
  <c r="O1627" i="3" s="1"/>
  <c r="O1628" i="3" s="1"/>
  <c r="L1626" i="3" l="1"/>
  <c r="N1626" i="3" s="1"/>
  <c r="N1627" i="3" s="1"/>
  <c r="N1628" i="3" s="1"/>
  <c r="E1628" i="3"/>
  <c r="D1628" i="3"/>
  <c r="A1629" i="3"/>
  <c r="B1627" i="3"/>
  <c r="G1627" i="3"/>
  <c r="F1628" i="3" l="1"/>
  <c r="G1628" i="3" s="1"/>
  <c r="I1629" i="3"/>
  <c r="E1629" i="3"/>
  <c r="D1629" i="3"/>
  <c r="A1630" i="3"/>
  <c r="B1628" i="3" l="1"/>
  <c r="F1629" i="3"/>
  <c r="B1629" i="3" s="1"/>
  <c r="J1629" i="3" s="1"/>
  <c r="E1630" i="3"/>
  <c r="D1630" i="3"/>
  <c r="F1630" i="3" s="1"/>
  <c r="A1631" i="3"/>
  <c r="I1630" i="3"/>
  <c r="I1628" i="3"/>
  <c r="L1628" i="3" s="1"/>
  <c r="L1630" i="3" s="1"/>
  <c r="G1629" i="3" l="1"/>
  <c r="K1629" i="3" s="1"/>
  <c r="M1629" i="3" s="1"/>
  <c r="O1629" i="3" s="1"/>
  <c r="O1630" i="3" s="1"/>
  <c r="O1631" i="3" s="1"/>
  <c r="E1631" i="3"/>
  <c r="D1631" i="3"/>
  <c r="A1632" i="3"/>
  <c r="B1630" i="3"/>
  <c r="G1630" i="3"/>
  <c r="F1631" i="3" l="1"/>
  <c r="G1631" i="3" s="1"/>
  <c r="L1629" i="3"/>
  <c r="N1629" i="3" s="1"/>
  <c r="N1630" i="3" s="1"/>
  <c r="N1631" i="3" s="1"/>
  <c r="D1632" i="3"/>
  <c r="E1632" i="3"/>
  <c r="I1632" i="3"/>
  <c r="A1633" i="3"/>
  <c r="B1631" i="3" l="1"/>
  <c r="F1632" i="3"/>
  <c r="B1632" i="3" s="1"/>
  <c r="J1632" i="3" s="1"/>
  <c r="E1633" i="3"/>
  <c r="D1633" i="3"/>
  <c r="F1633" i="3" s="1"/>
  <c r="A1634" i="3"/>
  <c r="I1631" i="3"/>
  <c r="L1631" i="3" s="1"/>
  <c r="L1633" i="3" s="1"/>
  <c r="I1633" i="3"/>
  <c r="G1632" i="3" l="1"/>
  <c r="K1632" i="3" s="1"/>
  <c r="M1632" i="3" s="1"/>
  <c r="O1632" i="3" s="1"/>
  <c r="O1633" i="3" s="1"/>
  <c r="O1634" i="3" s="1"/>
  <c r="D1634" i="3"/>
  <c r="E1634" i="3"/>
  <c r="A1635" i="3"/>
  <c r="B1633" i="3"/>
  <c r="G1633" i="3"/>
  <c r="F1634" i="3" l="1"/>
  <c r="G1634" i="3" s="1"/>
  <c r="L1632" i="3"/>
  <c r="N1632" i="3" s="1"/>
  <c r="N1633" i="3" s="1"/>
  <c r="N1634" i="3" s="1"/>
  <c r="D1635" i="3"/>
  <c r="F1635" i="3" s="1"/>
  <c r="E1635" i="3"/>
  <c r="I1635" i="3"/>
  <c r="A1636" i="3"/>
  <c r="B1634" i="3" l="1"/>
  <c r="E1636" i="3"/>
  <c r="D1636" i="3"/>
  <c r="A1637" i="3"/>
  <c r="I1634" i="3"/>
  <c r="L1634" i="3" s="1"/>
  <c r="L1636" i="3" s="1"/>
  <c r="I1636" i="3"/>
  <c r="B1635" i="3"/>
  <c r="J1635" i="3" s="1"/>
  <c r="G1635" i="3"/>
  <c r="K1635" i="3" s="1"/>
  <c r="M1635" i="3" s="1"/>
  <c r="O1635" i="3" s="1"/>
  <c r="O1636" i="3" s="1"/>
  <c r="O1637" i="3" s="1"/>
  <c r="F1636" i="3" l="1"/>
  <c r="B1636" i="3" s="1"/>
  <c r="E1637" i="3"/>
  <c r="D1637" i="3"/>
  <c r="A1638" i="3"/>
  <c r="L1635" i="3"/>
  <c r="N1635" i="3" s="1"/>
  <c r="N1636" i="3" s="1"/>
  <c r="N1637" i="3" s="1"/>
  <c r="F1637" i="3" l="1"/>
  <c r="G1637" i="3" s="1"/>
  <c r="G1636" i="3"/>
  <c r="E1638" i="3"/>
  <c r="I1638" i="3"/>
  <c r="D1638" i="3"/>
  <c r="A1639" i="3"/>
  <c r="B1637" i="3" l="1"/>
  <c r="F1638" i="3"/>
  <c r="B1638" i="3" s="1"/>
  <c r="J1638" i="3" s="1"/>
  <c r="E1639" i="3"/>
  <c r="D1639" i="3"/>
  <c r="F1639" i="3" s="1"/>
  <c r="A1640" i="3"/>
  <c r="I1639" i="3"/>
  <c r="I1637" i="3"/>
  <c r="L1637" i="3" s="1"/>
  <c r="L1639" i="3" s="1"/>
  <c r="G1638" i="3" l="1"/>
  <c r="K1638" i="3" s="1"/>
  <c r="M1638" i="3" s="1"/>
  <c r="O1638" i="3" s="1"/>
  <c r="O1639" i="3" s="1"/>
  <c r="O1640" i="3" s="1"/>
  <c r="E1640" i="3"/>
  <c r="D1640" i="3"/>
  <c r="F1640" i="3" s="1"/>
  <c r="A1641" i="3"/>
  <c r="B1639" i="3"/>
  <c r="G1639" i="3"/>
  <c r="L1638" i="3" l="1"/>
  <c r="N1638" i="3" s="1"/>
  <c r="N1639" i="3" s="1"/>
  <c r="N1640" i="3" s="1"/>
  <c r="I1641" i="3"/>
  <c r="D1641" i="3"/>
  <c r="E1641" i="3"/>
  <c r="A1642" i="3"/>
  <c r="B1640" i="3"/>
  <c r="G1640" i="3"/>
  <c r="F1641" i="3" l="1"/>
  <c r="B1641" i="3" s="1"/>
  <c r="J1641" i="3" s="1"/>
  <c r="E1642" i="3"/>
  <c r="D1642" i="3"/>
  <c r="A1643" i="3"/>
  <c r="I1642" i="3"/>
  <c r="I1640" i="3"/>
  <c r="L1640" i="3" s="1"/>
  <c r="L1642" i="3" s="1"/>
  <c r="F1642" i="3" l="1"/>
  <c r="B1642" i="3" s="1"/>
  <c r="G1641" i="3"/>
  <c r="K1641" i="3" s="1"/>
  <c r="M1641" i="3" s="1"/>
  <c r="O1641" i="3" s="1"/>
  <c r="O1642" i="3" s="1"/>
  <c r="O1643" i="3" s="1"/>
  <c r="D1643" i="3"/>
  <c r="E1643" i="3"/>
  <c r="A1644" i="3"/>
  <c r="G1642" i="3" l="1"/>
  <c r="F1643" i="3"/>
  <c r="G1643" i="3" s="1"/>
  <c r="L1641" i="3"/>
  <c r="N1641" i="3" s="1"/>
  <c r="N1642" i="3" s="1"/>
  <c r="N1643" i="3" s="1"/>
  <c r="I1644" i="3"/>
  <c r="D1644" i="3"/>
  <c r="F1644" i="3" s="1"/>
  <c r="E1644" i="3"/>
  <c r="A1645" i="3"/>
  <c r="B1643" i="3" l="1"/>
  <c r="B1644" i="3"/>
  <c r="J1644" i="3" s="1"/>
  <c r="G1644" i="3"/>
  <c r="K1644" i="3" s="1"/>
  <c r="M1644" i="3" s="1"/>
  <c r="O1644" i="3" s="1"/>
  <c r="O1645" i="3" s="1"/>
  <c r="O1646" i="3" s="1"/>
  <c r="E1645" i="3"/>
  <c r="D1645" i="3"/>
  <c r="A1646" i="3"/>
  <c r="I1645" i="3"/>
  <c r="I1643" i="3"/>
  <c r="L1643" i="3" s="1"/>
  <c r="L1645" i="3" s="1"/>
  <c r="F1645" i="3" l="1"/>
  <c r="G1645" i="3" s="1"/>
  <c r="L1644" i="3"/>
  <c r="N1644" i="3" s="1"/>
  <c r="N1645" i="3" s="1"/>
  <c r="N1646" i="3" s="1"/>
  <c r="D1646" i="3"/>
  <c r="E1646" i="3"/>
  <c r="A1647" i="3"/>
  <c r="B1645" i="3" l="1"/>
  <c r="F1646" i="3"/>
  <c r="B1646" i="3" s="1"/>
  <c r="E1647" i="3"/>
  <c r="I1647" i="3"/>
  <c r="D1647" i="3"/>
  <c r="A1648" i="3"/>
  <c r="G1646" i="3" l="1"/>
  <c r="F1647" i="3"/>
  <c r="G1647" i="3" s="1"/>
  <c r="K1647" i="3" s="1"/>
  <c r="M1647" i="3" s="1"/>
  <c r="O1647" i="3" s="1"/>
  <c r="O1648" i="3" s="1"/>
  <c r="O1649" i="3" s="1"/>
  <c r="I1646" i="3"/>
  <c r="L1646" i="3" s="1"/>
  <c r="L1648" i="3" s="1"/>
  <c r="I1648" i="3"/>
  <c r="E1648" i="3"/>
  <c r="D1648" i="3"/>
  <c r="F1648" i="3" s="1"/>
  <c r="A1649" i="3"/>
  <c r="B1647" i="3" l="1"/>
  <c r="J1647" i="3" s="1"/>
  <c r="B1648" i="3"/>
  <c r="G1648" i="3"/>
  <c r="D1649" i="3"/>
  <c r="E1649" i="3"/>
  <c r="A1650" i="3"/>
  <c r="L1647" i="3"/>
  <c r="N1647" i="3" s="1"/>
  <c r="N1648" i="3" s="1"/>
  <c r="N1649" i="3" s="1"/>
  <c r="F1649" i="3" l="1"/>
  <c r="B1649" i="3" s="1"/>
  <c r="I1650" i="3"/>
  <c r="E1650" i="3"/>
  <c r="D1650" i="3"/>
  <c r="F1650" i="3" s="1"/>
  <c r="A1651" i="3"/>
  <c r="G1649" i="3" l="1"/>
  <c r="I1651" i="3"/>
  <c r="I1649" i="3"/>
  <c r="L1649" i="3" s="1"/>
  <c r="L1651" i="3" s="1"/>
  <c r="E1651" i="3"/>
  <c r="D1651" i="3"/>
  <c r="F1651" i="3" s="1"/>
  <c r="A1652" i="3"/>
  <c r="B1650" i="3"/>
  <c r="J1650" i="3" s="1"/>
  <c r="G1650" i="3"/>
  <c r="K1650" i="3" s="1"/>
  <c r="M1650" i="3" s="1"/>
  <c r="O1650" i="3" s="1"/>
  <c r="O1651" i="3" s="1"/>
  <c r="O1652" i="3" s="1"/>
  <c r="L1650" i="3" l="1"/>
  <c r="N1650" i="3" s="1"/>
  <c r="N1651" i="3" s="1"/>
  <c r="N1652" i="3" s="1"/>
  <c r="E1652" i="3"/>
  <c r="D1652" i="3"/>
  <c r="F1652" i="3" s="1"/>
  <c r="A1653" i="3"/>
  <c r="G1651" i="3"/>
  <c r="B1651" i="3"/>
  <c r="B1652" i="3" l="1"/>
  <c r="G1652" i="3"/>
  <c r="E1653" i="3"/>
  <c r="I1653" i="3"/>
  <c r="D1653" i="3"/>
  <c r="A1654" i="3"/>
  <c r="F1653" i="3" l="1"/>
  <c r="G1653" i="3" s="1"/>
  <c r="K1653" i="3" s="1"/>
  <c r="M1653" i="3" s="1"/>
  <c r="O1653" i="3" s="1"/>
  <c r="O1654" i="3" s="1"/>
  <c r="O1655" i="3" s="1"/>
  <c r="I1654" i="3"/>
  <c r="I1652" i="3"/>
  <c r="L1652" i="3" s="1"/>
  <c r="L1654" i="3" s="1"/>
  <c r="E1654" i="3"/>
  <c r="D1654" i="3"/>
  <c r="F1654" i="3" s="1"/>
  <c r="A1655" i="3"/>
  <c r="B1653" i="3" l="1"/>
  <c r="J1653" i="3" s="1"/>
  <c r="B1654" i="3"/>
  <c r="G1654" i="3"/>
  <c r="L1653" i="3"/>
  <c r="N1653" i="3" s="1"/>
  <c r="N1654" i="3" s="1"/>
  <c r="N1655" i="3" s="1"/>
  <c r="E1655" i="3"/>
  <c r="D1655" i="3"/>
  <c r="A1656" i="3"/>
  <c r="F1655" i="3" l="1"/>
  <c r="B1655" i="3" s="1"/>
  <c r="I1656" i="3"/>
  <c r="E1656" i="3"/>
  <c r="D1656" i="3"/>
  <c r="A1657" i="3"/>
  <c r="G1655" i="3" l="1"/>
  <c r="I1657" i="3"/>
  <c r="I1655" i="3"/>
  <c r="L1655" i="3" s="1"/>
  <c r="L1657" i="3" s="1"/>
  <c r="E1657" i="3"/>
  <c r="D1657" i="3"/>
  <c r="A1658" i="3"/>
  <c r="F1656" i="3"/>
  <c r="F1657" i="3" l="1"/>
  <c r="G1657" i="3" s="1"/>
  <c r="B1656" i="3"/>
  <c r="J1656" i="3" s="1"/>
  <c r="G1656" i="3"/>
  <c r="K1656" i="3" s="1"/>
  <c r="E1658" i="3"/>
  <c r="D1658" i="3"/>
  <c r="A1659" i="3"/>
  <c r="B1657" i="3" l="1"/>
  <c r="F1658" i="3"/>
  <c r="G1658" i="3" s="1"/>
  <c r="M1656" i="3"/>
  <c r="O1656" i="3" s="1"/>
  <c r="O1657" i="3" s="1"/>
  <c r="O1658" i="3" s="1"/>
  <c r="L1656" i="3"/>
  <c r="N1656" i="3" s="1"/>
  <c r="N1657" i="3" s="1"/>
  <c r="N1658" i="3" s="1"/>
  <c r="E1659" i="3"/>
  <c r="I1659" i="3"/>
  <c r="D1659" i="3"/>
  <c r="A1660" i="3"/>
  <c r="F1659" i="3" l="1"/>
  <c r="B1659" i="3" s="1"/>
  <c r="J1659" i="3" s="1"/>
  <c r="B1658" i="3"/>
  <c r="D1660" i="3"/>
  <c r="E1660" i="3"/>
  <c r="A1661" i="3"/>
  <c r="I1658" i="3"/>
  <c r="L1658" i="3" s="1"/>
  <c r="L1660" i="3" s="1"/>
  <c r="I1660" i="3"/>
  <c r="F1660" i="3" l="1"/>
  <c r="G1660" i="3" s="1"/>
  <c r="G1659" i="3"/>
  <c r="K1659" i="3" s="1"/>
  <c r="M1659" i="3" s="1"/>
  <c r="O1659" i="3" s="1"/>
  <c r="O1660" i="3" s="1"/>
  <c r="O1661" i="3" s="1"/>
  <c r="E1661" i="3"/>
  <c r="D1661" i="3"/>
  <c r="A1662" i="3"/>
  <c r="B1660" i="3" l="1"/>
  <c r="F1661" i="3"/>
  <c r="G1661" i="3" s="1"/>
  <c r="L1659" i="3"/>
  <c r="N1659" i="3" s="1"/>
  <c r="N1660" i="3" s="1"/>
  <c r="N1661" i="3" s="1"/>
  <c r="E1662" i="3"/>
  <c r="I1662" i="3"/>
  <c r="D1662" i="3"/>
  <c r="A1663" i="3"/>
  <c r="B1661" i="3" l="1"/>
  <c r="F1662" i="3"/>
  <c r="B1662" i="3" s="1"/>
  <c r="J1662" i="3" s="1"/>
  <c r="I1661" i="3"/>
  <c r="L1661" i="3" s="1"/>
  <c r="L1663" i="3" s="1"/>
  <c r="I1663" i="3"/>
  <c r="E1663" i="3"/>
  <c r="D1663" i="3"/>
  <c r="F1663" i="3" s="1"/>
  <c r="A1664" i="3"/>
  <c r="G1662" i="3" l="1"/>
  <c r="K1662" i="3" s="1"/>
  <c r="M1662" i="3" s="1"/>
  <c r="O1662" i="3" s="1"/>
  <c r="O1663" i="3" s="1"/>
  <c r="O1664" i="3" s="1"/>
  <c r="E1664" i="3"/>
  <c r="D1664" i="3"/>
  <c r="A1665" i="3"/>
  <c r="G1663" i="3"/>
  <c r="B1663" i="3"/>
  <c r="F1664" i="3" l="1"/>
  <c r="B1664" i="3" s="1"/>
  <c r="L1662" i="3"/>
  <c r="N1662" i="3" s="1"/>
  <c r="N1663" i="3" s="1"/>
  <c r="N1664" i="3" s="1"/>
  <c r="E1665" i="3"/>
  <c r="I1665" i="3"/>
  <c r="D1665" i="3"/>
  <c r="F1665" i="3" s="1"/>
  <c r="A1666" i="3"/>
  <c r="G1664" i="3" l="1"/>
  <c r="I1666" i="3"/>
  <c r="I1664" i="3"/>
  <c r="L1664" i="3" s="1"/>
  <c r="L1666" i="3" s="1"/>
  <c r="E1666" i="3"/>
  <c r="D1666" i="3"/>
  <c r="F1666" i="3" s="1"/>
  <c r="A1667" i="3"/>
  <c r="G1665" i="3"/>
  <c r="K1665" i="3" s="1"/>
  <c r="M1665" i="3" s="1"/>
  <c r="O1665" i="3" s="1"/>
  <c r="O1666" i="3" s="1"/>
  <c r="O1667" i="3" s="1"/>
  <c r="B1665" i="3"/>
  <c r="J1665" i="3" s="1"/>
  <c r="L1665" i="3" l="1"/>
  <c r="N1665" i="3" s="1"/>
  <c r="N1666" i="3" s="1"/>
  <c r="N1667" i="3" s="1"/>
  <c r="E1667" i="3"/>
  <c r="D1667" i="3"/>
  <c r="F1667" i="3" s="1"/>
  <c r="A1668" i="3"/>
  <c r="G1666" i="3"/>
  <c r="B1666" i="3"/>
  <c r="E1668" i="3" l="1"/>
  <c r="I1668" i="3"/>
  <c r="D1668" i="3"/>
  <c r="A1669" i="3"/>
  <c r="B1667" i="3"/>
  <c r="G1667" i="3"/>
  <c r="F1668" i="3" l="1"/>
  <c r="G1668" i="3" s="1"/>
  <c r="K1668" i="3" s="1"/>
  <c r="M1668" i="3" s="1"/>
  <c r="O1668" i="3" s="1"/>
  <c r="O1669" i="3" s="1"/>
  <c r="O1670" i="3" s="1"/>
  <c r="E1669" i="3"/>
  <c r="D1669" i="3"/>
  <c r="F1669" i="3" s="1"/>
  <c r="A1670" i="3"/>
  <c r="I1669" i="3"/>
  <c r="I1667" i="3"/>
  <c r="L1667" i="3" s="1"/>
  <c r="L1669" i="3" s="1"/>
  <c r="B1668" i="3" l="1"/>
  <c r="J1668" i="3" s="1"/>
  <c r="L1668" i="3"/>
  <c r="N1668" i="3" s="1"/>
  <c r="N1669" i="3" s="1"/>
  <c r="N1670" i="3" s="1"/>
  <c r="E1670" i="3"/>
  <c r="D1670" i="3"/>
  <c r="F1670" i="3" s="1"/>
  <c r="A1671" i="3"/>
  <c r="B1669" i="3"/>
  <c r="G1669" i="3"/>
  <c r="E1671" i="3" l="1"/>
  <c r="I1671" i="3"/>
  <c r="D1671" i="3"/>
  <c r="F1671" i="3" s="1"/>
  <c r="A1672" i="3"/>
  <c r="G1670" i="3"/>
  <c r="B1670" i="3"/>
  <c r="E1672" i="3" l="1"/>
  <c r="D1672" i="3"/>
  <c r="F1672" i="3" s="1"/>
  <c r="A1673" i="3"/>
  <c r="B1671" i="3"/>
  <c r="J1671" i="3" s="1"/>
  <c r="G1671" i="3"/>
  <c r="K1671" i="3" s="1"/>
  <c r="M1671" i="3" s="1"/>
  <c r="O1671" i="3" s="1"/>
  <c r="O1672" i="3" s="1"/>
  <c r="O1673" i="3" s="1"/>
  <c r="I1672" i="3"/>
  <c r="I1670" i="3"/>
  <c r="L1670" i="3" s="1"/>
  <c r="L1672" i="3" s="1"/>
  <c r="L1671" i="3" l="1"/>
  <c r="N1671" i="3" s="1"/>
  <c r="N1672" i="3" s="1"/>
  <c r="N1673" i="3" s="1"/>
  <c r="D1673" i="3"/>
  <c r="E1673" i="3"/>
  <c r="A1674" i="3"/>
  <c r="B1672" i="3"/>
  <c r="G1672" i="3"/>
  <c r="F1673" i="3" l="1"/>
  <c r="G1673" i="3" s="1"/>
  <c r="E1674" i="3"/>
  <c r="D1674" i="3"/>
  <c r="I1674" i="3"/>
  <c r="A1675" i="3"/>
  <c r="B1673" i="3" l="1"/>
  <c r="F1674" i="3"/>
  <c r="B1674" i="3" s="1"/>
  <c r="J1674" i="3" s="1"/>
  <c r="E1675" i="3"/>
  <c r="D1675" i="3"/>
  <c r="F1675" i="3" s="1"/>
  <c r="A1676" i="3"/>
  <c r="I1675" i="3"/>
  <c r="I1673" i="3"/>
  <c r="L1673" i="3" s="1"/>
  <c r="L1675" i="3" s="1"/>
  <c r="G1674" i="3" l="1"/>
  <c r="K1674" i="3" s="1"/>
  <c r="M1674" i="3" s="1"/>
  <c r="O1674" i="3" s="1"/>
  <c r="O1675" i="3" s="1"/>
  <c r="O1676" i="3" s="1"/>
  <c r="B1675" i="3"/>
  <c r="G1675" i="3"/>
  <c r="E1676" i="3"/>
  <c r="D1676" i="3"/>
  <c r="A1677" i="3"/>
  <c r="L1674" i="3" l="1"/>
  <c r="N1674" i="3" s="1"/>
  <c r="N1675" i="3" s="1"/>
  <c r="N1676" i="3" s="1"/>
  <c r="F1676" i="3"/>
  <c r="B1676" i="3" s="1"/>
  <c r="E1677" i="3"/>
  <c r="I1677" i="3"/>
  <c r="D1677" i="3"/>
  <c r="F1677" i="3" s="1"/>
  <c r="A1678" i="3"/>
  <c r="G1676" i="3" l="1"/>
  <c r="E1678" i="3"/>
  <c r="D1678" i="3"/>
  <c r="A1679" i="3"/>
  <c r="G1677" i="3"/>
  <c r="K1677" i="3" s="1"/>
  <c r="M1677" i="3" s="1"/>
  <c r="O1677" i="3" s="1"/>
  <c r="O1678" i="3" s="1"/>
  <c r="O1679" i="3" s="1"/>
  <c r="B1677" i="3"/>
  <c r="J1677" i="3" s="1"/>
  <c r="I1678" i="3"/>
  <c r="I1676" i="3"/>
  <c r="L1676" i="3" s="1"/>
  <c r="L1678" i="3" s="1"/>
  <c r="F1678" i="3" l="1"/>
  <c r="B1678" i="3" s="1"/>
  <c r="L1677" i="3"/>
  <c r="N1677" i="3" s="1"/>
  <c r="N1678" i="3" s="1"/>
  <c r="N1679" i="3" s="1"/>
  <c r="D1679" i="3"/>
  <c r="E1679" i="3"/>
  <c r="A1680" i="3"/>
  <c r="F1679" i="3" l="1"/>
  <c r="B1679" i="3" s="1"/>
  <c r="G1678" i="3"/>
  <c r="E1680" i="3"/>
  <c r="I1680" i="3"/>
  <c r="D1680" i="3"/>
  <c r="A1681" i="3"/>
  <c r="F1680" i="3" l="1"/>
  <c r="B1680" i="3" s="1"/>
  <c r="J1680" i="3" s="1"/>
  <c r="G1679" i="3"/>
  <c r="D1681" i="3"/>
  <c r="E1681" i="3"/>
  <c r="A1682" i="3"/>
  <c r="I1679" i="3"/>
  <c r="L1679" i="3" s="1"/>
  <c r="L1681" i="3" s="1"/>
  <c r="I1681" i="3"/>
  <c r="G1680" i="3" l="1"/>
  <c r="K1680" i="3" s="1"/>
  <c r="M1680" i="3" s="1"/>
  <c r="O1680" i="3" s="1"/>
  <c r="O1681" i="3" s="1"/>
  <c r="O1682" i="3" s="1"/>
  <c r="F1681" i="3"/>
  <c r="G1681" i="3" s="1"/>
  <c r="E1682" i="3"/>
  <c r="D1682" i="3"/>
  <c r="A1683" i="3"/>
  <c r="F1682" i="3" l="1"/>
  <c r="G1682" i="3" s="1"/>
  <c r="L1680" i="3"/>
  <c r="N1680" i="3" s="1"/>
  <c r="N1681" i="3" s="1"/>
  <c r="N1682" i="3" s="1"/>
  <c r="B1681" i="3"/>
  <c r="E1683" i="3"/>
  <c r="I1683" i="3"/>
  <c r="D1683" i="3"/>
  <c r="A1684" i="3"/>
  <c r="F1683" i="3" l="1"/>
  <c r="G1683" i="3" s="1"/>
  <c r="K1683" i="3" s="1"/>
  <c r="M1683" i="3" s="1"/>
  <c r="O1683" i="3" s="1"/>
  <c r="O1684" i="3" s="1"/>
  <c r="O1685" i="3" s="1"/>
  <c r="B1682" i="3"/>
  <c r="I1684" i="3"/>
  <c r="I1682" i="3"/>
  <c r="L1682" i="3" s="1"/>
  <c r="L1684" i="3" s="1"/>
  <c r="E1684" i="3"/>
  <c r="D1684" i="3"/>
  <c r="A1685" i="3"/>
  <c r="F1684" i="3" l="1"/>
  <c r="B1684" i="3" s="1"/>
  <c r="B1683" i="3"/>
  <c r="J1683" i="3" s="1"/>
  <c r="L1683" i="3"/>
  <c r="N1683" i="3" s="1"/>
  <c r="N1684" i="3" s="1"/>
  <c r="N1685" i="3" s="1"/>
  <c r="D1685" i="3"/>
  <c r="E1685" i="3"/>
  <c r="A1686" i="3"/>
  <c r="F1685" i="3" l="1"/>
  <c r="G1685" i="3" s="1"/>
  <c r="G1684" i="3"/>
  <c r="E1686" i="3"/>
  <c r="I1686" i="3"/>
  <c r="D1686" i="3"/>
  <c r="A1687" i="3"/>
  <c r="B1685" i="3" l="1"/>
  <c r="F1686" i="3"/>
  <c r="B1686" i="3" s="1"/>
  <c r="J1686" i="3" s="1"/>
  <c r="E1687" i="3"/>
  <c r="D1687" i="3"/>
  <c r="F1687" i="3" s="1"/>
  <c r="A1688" i="3"/>
  <c r="I1687" i="3"/>
  <c r="I1685" i="3"/>
  <c r="L1685" i="3" s="1"/>
  <c r="L1687" i="3" s="1"/>
  <c r="G1686" i="3" l="1"/>
  <c r="K1686" i="3" s="1"/>
  <c r="M1686" i="3" s="1"/>
  <c r="O1686" i="3" s="1"/>
  <c r="O1687" i="3" s="1"/>
  <c r="O1688" i="3" s="1"/>
  <c r="E1688" i="3"/>
  <c r="D1688" i="3"/>
  <c r="F1688" i="3" s="1"/>
  <c r="A1689" i="3"/>
  <c r="B1687" i="3"/>
  <c r="G1687" i="3"/>
  <c r="L1686" i="3" l="1"/>
  <c r="N1686" i="3" s="1"/>
  <c r="N1687" i="3" s="1"/>
  <c r="N1688" i="3" s="1"/>
  <c r="E1689" i="3"/>
  <c r="D1689" i="3"/>
  <c r="F1689" i="3" s="1"/>
  <c r="I1689" i="3"/>
  <c r="A1690" i="3"/>
  <c r="B1688" i="3"/>
  <c r="G1688" i="3"/>
  <c r="E1690" i="3" l="1"/>
  <c r="D1690" i="3"/>
  <c r="A1691" i="3"/>
  <c r="I1690" i="3"/>
  <c r="I1688" i="3"/>
  <c r="L1688" i="3" s="1"/>
  <c r="L1690" i="3" s="1"/>
  <c r="G1689" i="3"/>
  <c r="K1689" i="3" s="1"/>
  <c r="M1689" i="3" s="1"/>
  <c r="O1689" i="3" s="1"/>
  <c r="O1690" i="3" s="1"/>
  <c r="O1691" i="3" s="1"/>
  <c r="B1689" i="3"/>
  <c r="J1689" i="3" s="1"/>
  <c r="F1690" i="3" l="1"/>
  <c r="G1690" i="3" s="1"/>
  <c r="D1691" i="3"/>
  <c r="E1691" i="3"/>
  <c r="A1692" i="3"/>
  <c r="L1689" i="3"/>
  <c r="N1689" i="3" s="1"/>
  <c r="N1690" i="3" s="1"/>
  <c r="N1691" i="3" s="1"/>
  <c r="B1690" i="3" l="1"/>
  <c r="F1691" i="3"/>
  <c r="B1691" i="3" s="1"/>
  <c r="I1692" i="3"/>
  <c r="E1692" i="3"/>
  <c r="D1692" i="3"/>
  <c r="A1693" i="3"/>
  <c r="F1692" i="3" l="1"/>
  <c r="B1692" i="3" s="1"/>
  <c r="J1692" i="3" s="1"/>
  <c r="G1691" i="3"/>
  <c r="D1693" i="3"/>
  <c r="E1693" i="3"/>
  <c r="A1694" i="3"/>
  <c r="I1693" i="3"/>
  <c r="I1691" i="3"/>
  <c r="L1691" i="3" s="1"/>
  <c r="L1693" i="3" s="1"/>
  <c r="G1692" i="3" l="1"/>
  <c r="K1692" i="3" s="1"/>
  <c r="M1692" i="3" s="1"/>
  <c r="O1692" i="3" s="1"/>
  <c r="O1693" i="3" s="1"/>
  <c r="O1694" i="3" s="1"/>
  <c r="F1693" i="3"/>
  <c r="G1693" i="3" s="1"/>
  <c r="E1694" i="3"/>
  <c r="D1694" i="3"/>
  <c r="A1695" i="3"/>
  <c r="L1692" i="3" l="1"/>
  <c r="N1692" i="3" s="1"/>
  <c r="N1693" i="3" s="1"/>
  <c r="N1694" i="3" s="1"/>
  <c r="B1693" i="3"/>
  <c r="F1694" i="3"/>
  <c r="B1694" i="3" s="1"/>
  <c r="E1695" i="3"/>
  <c r="I1695" i="3"/>
  <c r="D1695" i="3"/>
  <c r="A1696" i="3"/>
  <c r="F1695" i="3" l="1"/>
  <c r="B1695" i="3" s="1"/>
  <c r="J1695" i="3" s="1"/>
  <c r="G1694" i="3"/>
  <c r="E1696" i="3"/>
  <c r="D1696" i="3"/>
  <c r="A1697" i="3"/>
  <c r="I1696" i="3"/>
  <c r="I1694" i="3"/>
  <c r="L1694" i="3" s="1"/>
  <c r="L1696" i="3" s="1"/>
  <c r="G1695" i="3" l="1"/>
  <c r="K1695" i="3" s="1"/>
  <c r="M1695" i="3" s="1"/>
  <c r="O1695" i="3" s="1"/>
  <c r="O1696" i="3" s="1"/>
  <c r="O1697" i="3" s="1"/>
  <c r="F1696" i="3"/>
  <c r="G1696" i="3" s="1"/>
  <c r="D1697" i="3"/>
  <c r="E1697" i="3"/>
  <c r="A1698" i="3"/>
  <c r="L1695" i="3" l="1"/>
  <c r="N1695" i="3" s="1"/>
  <c r="N1696" i="3" s="1"/>
  <c r="N1697" i="3" s="1"/>
  <c r="B1696" i="3"/>
  <c r="F1697" i="3"/>
  <c r="G1697" i="3" s="1"/>
  <c r="E1698" i="3"/>
  <c r="I1698" i="3"/>
  <c r="D1698" i="3"/>
  <c r="A1699" i="3"/>
  <c r="F1698" i="3" l="1"/>
  <c r="B1698" i="3" s="1"/>
  <c r="J1698" i="3" s="1"/>
  <c r="B1697" i="3"/>
  <c r="I1699" i="3"/>
  <c r="I1697" i="3"/>
  <c r="L1697" i="3" s="1"/>
  <c r="L1699" i="3" s="1"/>
  <c r="E1699" i="3"/>
  <c r="D1699" i="3"/>
  <c r="A1700" i="3"/>
  <c r="F1699" i="3" l="1"/>
  <c r="B1699" i="3" s="1"/>
  <c r="G1698" i="3"/>
  <c r="K1698" i="3" s="1"/>
  <c r="M1698" i="3" s="1"/>
  <c r="O1698" i="3" s="1"/>
  <c r="O1699" i="3" s="1"/>
  <c r="O1700" i="3" s="1"/>
  <c r="E1700" i="3"/>
  <c r="D1700" i="3"/>
  <c r="F1700" i="3" s="1"/>
  <c r="A1701" i="3"/>
  <c r="G1699" i="3" l="1"/>
  <c r="L1698" i="3"/>
  <c r="N1698" i="3" s="1"/>
  <c r="N1699" i="3" s="1"/>
  <c r="N1700" i="3" s="1"/>
  <c r="E1701" i="3"/>
  <c r="I1701" i="3"/>
  <c r="D1701" i="3"/>
  <c r="F1701" i="3" s="1"/>
  <c r="A1702" i="3"/>
  <c r="G1700" i="3"/>
  <c r="B1700" i="3"/>
  <c r="I1702" i="3" l="1"/>
  <c r="I1700" i="3"/>
  <c r="L1700" i="3" s="1"/>
  <c r="L1702" i="3" s="1"/>
  <c r="D1702" i="3"/>
  <c r="E1702" i="3"/>
  <c r="A1703" i="3"/>
  <c r="B1701" i="3"/>
  <c r="J1701" i="3" s="1"/>
  <c r="G1701" i="3"/>
  <c r="K1701" i="3" s="1"/>
  <c r="M1701" i="3" s="1"/>
  <c r="O1701" i="3" s="1"/>
  <c r="O1702" i="3" s="1"/>
  <c r="O1703" i="3" s="1"/>
  <c r="F1702" i="3" l="1"/>
  <c r="G1702" i="3" s="1"/>
  <c r="L1701" i="3"/>
  <c r="N1701" i="3" s="1"/>
  <c r="N1702" i="3" s="1"/>
  <c r="N1703" i="3" s="1"/>
  <c r="D1703" i="3"/>
  <c r="E1703" i="3"/>
  <c r="A1704" i="3"/>
  <c r="B1702" i="3" l="1"/>
  <c r="F1703" i="3"/>
  <c r="B1703" i="3" s="1"/>
  <c r="I1704" i="3"/>
  <c r="E1704" i="3"/>
  <c r="D1704" i="3"/>
  <c r="A1705" i="3"/>
  <c r="F1704" i="3" l="1"/>
  <c r="B1704" i="3" s="1"/>
  <c r="J1704" i="3" s="1"/>
  <c r="G1703" i="3"/>
  <c r="I1703" i="3"/>
  <c r="L1703" i="3" s="1"/>
  <c r="L1705" i="3" s="1"/>
  <c r="I1705" i="3"/>
  <c r="D1705" i="3"/>
  <c r="E1705" i="3"/>
  <c r="A1706" i="3"/>
  <c r="G1704" i="3" l="1"/>
  <c r="K1704" i="3" s="1"/>
  <c r="M1704" i="3" s="1"/>
  <c r="O1704" i="3" s="1"/>
  <c r="O1705" i="3" s="1"/>
  <c r="O1706" i="3" s="1"/>
  <c r="F1705" i="3"/>
  <c r="B1705" i="3" s="1"/>
  <c r="E1706" i="3"/>
  <c r="D1706" i="3"/>
  <c r="A1707" i="3"/>
  <c r="F1706" i="3" l="1"/>
  <c r="G1706" i="3" s="1"/>
  <c r="L1704" i="3"/>
  <c r="N1704" i="3" s="1"/>
  <c r="N1705" i="3" s="1"/>
  <c r="N1706" i="3" s="1"/>
  <c r="G1705" i="3"/>
  <c r="E1707" i="3"/>
  <c r="I1707" i="3"/>
  <c r="D1707" i="3"/>
  <c r="A1708" i="3"/>
  <c r="B1706" i="3" l="1"/>
  <c r="F1707" i="3"/>
  <c r="B1707" i="3" s="1"/>
  <c r="J1707" i="3" s="1"/>
  <c r="I1708" i="3"/>
  <c r="I1706" i="3"/>
  <c r="L1706" i="3" s="1"/>
  <c r="L1708" i="3" s="1"/>
  <c r="D1708" i="3"/>
  <c r="E1708" i="3"/>
  <c r="A1709" i="3"/>
  <c r="G1707" i="3" l="1"/>
  <c r="K1707" i="3" s="1"/>
  <c r="M1707" i="3" s="1"/>
  <c r="O1707" i="3" s="1"/>
  <c r="O1708" i="3" s="1"/>
  <c r="O1709" i="3" s="1"/>
  <c r="F1708" i="3"/>
  <c r="B1708" i="3" s="1"/>
  <c r="E1709" i="3"/>
  <c r="D1709" i="3"/>
  <c r="A1710" i="3"/>
  <c r="F1709" i="3" l="1"/>
  <c r="G1709" i="3" s="1"/>
  <c r="L1707" i="3"/>
  <c r="N1707" i="3" s="1"/>
  <c r="N1708" i="3" s="1"/>
  <c r="N1709" i="3" s="1"/>
  <c r="G1708" i="3"/>
  <c r="E1710" i="3"/>
  <c r="D1710" i="3"/>
  <c r="F1710" i="3" s="1"/>
  <c r="I1710" i="3"/>
  <c r="A1711" i="3"/>
  <c r="B1709" i="3" l="1"/>
  <c r="B1710" i="3"/>
  <c r="J1710" i="3" s="1"/>
  <c r="G1710" i="3"/>
  <c r="K1710" i="3" s="1"/>
  <c r="M1710" i="3" s="1"/>
  <c r="O1710" i="3" s="1"/>
  <c r="O1711" i="3" s="1"/>
  <c r="O1712" i="3" s="1"/>
  <c r="D1711" i="3"/>
  <c r="E1711" i="3"/>
  <c r="A1712" i="3"/>
  <c r="I1711" i="3"/>
  <c r="I1709" i="3"/>
  <c r="L1709" i="3" s="1"/>
  <c r="L1711" i="3" s="1"/>
  <c r="F1711" i="3" l="1"/>
  <c r="B1711" i="3" s="1"/>
  <c r="L1710" i="3"/>
  <c r="N1710" i="3" s="1"/>
  <c r="N1711" i="3" s="1"/>
  <c r="N1712" i="3" s="1"/>
  <c r="E1712" i="3"/>
  <c r="D1712" i="3"/>
  <c r="A1713" i="3"/>
  <c r="G1711" i="3" l="1"/>
  <c r="F1712" i="3"/>
  <c r="G1712" i="3" s="1"/>
  <c r="E1713" i="3"/>
  <c r="I1713" i="3"/>
  <c r="D1713" i="3"/>
  <c r="A1714" i="3"/>
  <c r="B1712" i="3" l="1"/>
  <c r="F1713" i="3"/>
  <c r="B1713" i="3" s="1"/>
  <c r="J1713" i="3" s="1"/>
  <c r="I1712" i="3"/>
  <c r="L1712" i="3" s="1"/>
  <c r="L1714" i="3" s="1"/>
  <c r="I1714" i="3"/>
  <c r="D1714" i="3"/>
  <c r="E1714" i="3"/>
  <c r="A1715" i="3"/>
  <c r="G1713" i="3" l="1"/>
  <c r="K1713" i="3" s="1"/>
  <c r="M1713" i="3" s="1"/>
  <c r="O1713" i="3" s="1"/>
  <c r="O1714" i="3" s="1"/>
  <c r="O1715" i="3" s="1"/>
  <c r="F1714" i="3"/>
  <c r="G1714" i="3" s="1"/>
  <c r="E1715" i="3"/>
  <c r="D1715" i="3"/>
  <c r="A1716" i="3"/>
  <c r="F1715" i="3" l="1"/>
  <c r="B1715" i="3" s="1"/>
  <c r="L1713" i="3"/>
  <c r="N1713" i="3" s="1"/>
  <c r="N1714" i="3" s="1"/>
  <c r="N1715" i="3" s="1"/>
  <c r="B1714" i="3"/>
  <c r="I1716" i="3"/>
  <c r="E1716" i="3"/>
  <c r="D1716" i="3"/>
  <c r="A1717" i="3"/>
  <c r="F1716" i="3" l="1"/>
  <c r="B1716" i="3" s="1"/>
  <c r="J1716" i="3" s="1"/>
  <c r="G1715" i="3"/>
  <c r="E1717" i="3"/>
  <c r="D1717" i="3"/>
  <c r="A1718" i="3"/>
  <c r="I1715" i="3"/>
  <c r="L1715" i="3" s="1"/>
  <c r="L1717" i="3" s="1"/>
  <c r="I1717" i="3"/>
  <c r="G1716" i="3" l="1"/>
  <c r="K1716" i="3" s="1"/>
  <c r="M1716" i="3" s="1"/>
  <c r="O1716" i="3" s="1"/>
  <c r="O1717" i="3" s="1"/>
  <c r="O1718" i="3" s="1"/>
  <c r="F1717" i="3"/>
  <c r="G1717" i="3" s="1"/>
  <c r="E1718" i="3"/>
  <c r="D1718" i="3"/>
  <c r="A1719" i="3"/>
  <c r="L1716" i="3" l="1"/>
  <c r="N1716" i="3" s="1"/>
  <c r="N1717" i="3" s="1"/>
  <c r="N1718" i="3" s="1"/>
  <c r="F1718" i="3"/>
  <c r="B1718" i="3" s="1"/>
  <c r="B1717" i="3"/>
  <c r="E1719" i="3"/>
  <c r="I1719" i="3"/>
  <c r="D1719" i="3"/>
  <c r="A1720" i="3"/>
  <c r="F1719" i="3" l="1"/>
  <c r="B1719" i="3" s="1"/>
  <c r="J1719" i="3" s="1"/>
  <c r="G1718" i="3"/>
  <c r="I1720" i="3"/>
  <c r="I1718" i="3"/>
  <c r="L1718" i="3" s="1"/>
  <c r="L1720" i="3" s="1"/>
  <c r="E1720" i="3"/>
  <c r="D1720" i="3"/>
  <c r="A1721" i="3"/>
  <c r="G1719" i="3" l="1"/>
  <c r="K1719" i="3" s="1"/>
  <c r="M1719" i="3" s="1"/>
  <c r="O1719" i="3" s="1"/>
  <c r="O1720" i="3" s="1"/>
  <c r="O1721" i="3" s="1"/>
  <c r="F1720" i="3"/>
  <c r="B1720" i="3" s="1"/>
  <c r="D1721" i="3"/>
  <c r="E1721" i="3"/>
  <c r="A1722" i="3"/>
  <c r="L1719" i="3" l="1"/>
  <c r="N1719" i="3" s="1"/>
  <c r="N1720" i="3" s="1"/>
  <c r="N1721" i="3" s="1"/>
  <c r="G1720" i="3"/>
  <c r="F1721" i="3"/>
  <c r="G1721" i="3" s="1"/>
  <c r="E1722" i="3"/>
  <c r="I1722" i="3"/>
  <c r="D1722" i="3"/>
  <c r="A1723" i="3"/>
  <c r="F1722" i="3" l="1"/>
  <c r="B1722" i="3" s="1"/>
  <c r="J1722" i="3" s="1"/>
  <c r="B1721" i="3"/>
  <c r="D1723" i="3"/>
  <c r="E1723" i="3"/>
  <c r="A1724" i="3"/>
  <c r="I1721" i="3"/>
  <c r="L1721" i="3" s="1"/>
  <c r="L1723" i="3" s="1"/>
  <c r="I1723" i="3"/>
  <c r="G1722" i="3" l="1"/>
  <c r="K1722" i="3" s="1"/>
  <c r="M1722" i="3" s="1"/>
  <c r="O1722" i="3" s="1"/>
  <c r="O1723" i="3" s="1"/>
  <c r="O1724" i="3" s="1"/>
  <c r="F1723" i="3"/>
  <c r="B1723" i="3" s="1"/>
  <c r="E1724" i="3"/>
  <c r="D1724" i="3"/>
  <c r="A1725" i="3"/>
  <c r="F1724" i="3" l="1"/>
  <c r="B1724" i="3" s="1"/>
  <c r="L1722" i="3"/>
  <c r="N1722" i="3" s="1"/>
  <c r="N1723" i="3" s="1"/>
  <c r="N1724" i="3" s="1"/>
  <c r="G1723" i="3"/>
  <c r="E1725" i="3"/>
  <c r="I1725" i="3"/>
  <c r="D1725" i="3"/>
  <c r="F1725" i="3" s="1"/>
  <c r="A1726" i="3"/>
  <c r="G1724" i="3" l="1"/>
  <c r="G1725" i="3"/>
  <c r="K1725" i="3" s="1"/>
  <c r="M1725" i="3" s="1"/>
  <c r="O1725" i="3" s="1"/>
  <c r="O1726" i="3" s="1"/>
  <c r="O1727" i="3" s="1"/>
  <c r="B1725" i="3"/>
  <c r="J1725" i="3" s="1"/>
  <c r="E1726" i="3"/>
  <c r="D1726" i="3"/>
  <c r="F1726" i="3" s="1"/>
  <c r="A1727" i="3"/>
  <c r="I1726" i="3"/>
  <c r="I1724" i="3"/>
  <c r="L1724" i="3" s="1"/>
  <c r="L1726" i="3" s="1"/>
  <c r="G1726" i="3" l="1"/>
  <c r="B1726" i="3"/>
  <c r="L1725" i="3"/>
  <c r="N1725" i="3" s="1"/>
  <c r="N1726" i="3" s="1"/>
  <c r="N1727" i="3" s="1"/>
  <c r="E1727" i="3"/>
  <c r="D1727" i="3"/>
  <c r="F1727" i="3" s="1"/>
  <c r="A1728" i="3"/>
  <c r="B1727" i="3" l="1"/>
  <c r="G1727" i="3"/>
  <c r="I1728" i="3"/>
  <c r="E1728" i="3"/>
  <c r="D1728" i="3"/>
  <c r="A1729" i="3"/>
  <c r="F1728" i="3" l="1"/>
  <c r="B1728" i="3" s="1"/>
  <c r="J1728" i="3" s="1"/>
  <c r="I1729" i="3"/>
  <c r="I1727" i="3"/>
  <c r="L1727" i="3" s="1"/>
  <c r="L1729" i="3" s="1"/>
  <c r="E1729" i="3"/>
  <c r="D1729" i="3"/>
  <c r="F1729" i="3" s="1"/>
  <c r="A1730" i="3"/>
  <c r="G1728" i="3" l="1"/>
  <c r="K1728" i="3" s="1"/>
  <c r="M1728" i="3" s="1"/>
  <c r="O1728" i="3" s="1"/>
  <c r="O1729" i="3" s="1"/>
  <c r="O1730" i="3" s="1"/>
  <c r="E1730" i="3"/>
  <c r="D1730" i="3"/>
  <c r="A1731" i="3"/>
  <c r="B1729" i="3"/>
  <c r="G1729" i="3"/>
  <c r="F1730" i="3" l="1"/>
  <c r="B1730" i="3" s="1"/>
  <c r="L1728" i="3"/>
  <c r="N1728" i="3" s="1"/>
  <c r="N1729" i="3" s="1"/>
  <c r="N1730" i="3" s="1"/>
  <c r="E1731" i="3"/>
  <c r="I1731" i="3"/>
  <c r="D1731" i="3"/>
  <c r="F1731" i="3" s="1"/>
  <c r="A1732" i="3"/>
  <c r="G1730" i="3" l="1"/>
  <c r="D1732" i="3"/>
  <c r="E1732" i="3"/>
  <c r="A1733" i="3"/>
  <c r="B1731" i="3"/>
  <c r="J1731" i="3" s="1"/>
  <c r="G1731" i="3"/>
  <c r="K1731" i="3" s="1"/>
  <c r="M1731" i="3" s="1"/>
  <c r="O1731" i="3" s="1"/>
  <c r="O1732" i="3" s="1"/>
  <c r="O1733" i="3" s="1"/>
  <c r="I1732" i="3"/>
  <c r="I1730" i="3"/>
  <c r="L1730" i="3" s="1"/>
  <c r="L1732" i="3" s="1"/>
  <c r="F1732" i="3" l="1"/>
  <c r="B1732" i="3" s="1"/>
  <c r="L1731" i="3"/>
  <c r="N1731" i="3" s="1"/>
  <c r="N1732" i="3" s="1"/>
  <c r="N1733" i="3" s="1"/>
  <c r="D1733" i="3"/>
  <c r="E1733" i="3"/>
  <c r="A1734" i="3"/>
  <c r="G1732" i="3" l="1"/>
  <c r="F1733" i="3"/>
  <c r="G1733" i="3" s="1"/>
  <c r="E1734" i="3"/>
  <c r="I1734" i="3"/>
  <c r="D1734" i="3"/>
  <c r="A1735" i="3"/>
  <c r="B1733" i="3" l="1"/>
  <c r="F1734" i="3"/>
  <c r="B1734" i="3" s="1"/>
  <c r="J1734" i="3" s="1"/>
  <c r="I1733" i="3"/>
  <c r="L1733" i="3" s="1"/>
  <c r="L1735" i="3" s="1"/>
  <c r="I1735" i="3"/>
  <c r="D1735" i="3"/>
  <c r="E1735" i="3"/>
  <c r="A1736" i="3"/>
  <c r="G1734" i="3" l="1"/>
  <c r="K1734" i="3" s="1"/>
  <c r="M1734" i="3" s="1"/>
  <c r="O1734" i="3" s="1"/>
  <c r="O1735" i="3" s="1"/>
  <c r="O1736" i="3" s="1"/>
  <c r="F1735" i="3"/>
  <c r="B1735" i="3" s="1"/>
  <c r="E1736" i="3"/>
  <c r="D1736" i="3"/>
  <c r="A1737" i="3"/>
  <c r="L1734" i="3" l="1"/>
  <c r="N1734" i="3" s="1"/>
  <c r="N1735" i="3" s="1"/>
  <c r="N1736" i="3" s="1"/>
  <c r="G1735" i="3"/>
  <c r="F1736" i="3"/>
  <c r="G1736" i="3" s="1"/>
  <c r="E1737" i="3"/>
  <c r="I1737" i="3"/>
  <c r="D1737" i="3"/>
  <c r="A1738" i="3"/>
  <c r="F1737" i="3" l="1"/>
  <c r="G1737" i="3" s="1"/>
  <c r="K1737" i="3" s="1"/>
  <c r="M1737" i="3" s="1"/>
  <c r="O1737" i="3" s="1"/>
  <c r="O1738" i="3" s="1"/>
  <c r="O1739" i="3" s="1"/>
  <c r="B1736" i="3"/>
  <c r="E1738" i="3"/>
  <c r="D1738" i="3"/>
  <c r="F1738" i="3" s="1"/>
  <c r="A1739" i="3"/>
  <c r="I1738" i="3"/>
  <c r="I1736" i="3"/>
  <c r="L1736" i="3" s="1"/>
  <c r="L1738" i="3" s="1"/>
  <c r="B1737" i="3" l="1"/>
  <c r="J1737" i="3" s="1"/>
  <c r="L1737" i="3"/>
  <c r="N1737" i="3" s="1"/>
  <c r="N1738" i="3" s="1"/>
  <c r="N1739" i="3" s="1"/>
  <c r="E1739" i="3"/>
  <c r="D1739" i="3"/>
  <c r="F1739" i="3" s="1"/>
  <c r="A1740" i="3"/>
  <c r="B1738" i="3"/>
  <c r="G1738" i="3"/>
  <c r="I1740" i="3" l="1"/>
  <c r="E1740" i="3"/>
  <c r="D1740" i="3"/>
  <c r="F1740" i="3" s="1"/>
  <c r="A1741" i="3"/>
  <c r="B1739" i="3"/>
  <c r="G1739" i="3"/>
  <c r="E1741" i="3" l="1"/>
  <c r="D1741" i="3"/>
  <c r="F1741" i="3" s="1"/>
  <c r="A1742" i="3"/>
  <c r="B1740" i="3"/>
  <c r="J1740" i="3" s="1"/>
  <c r="G1740" i="3"/>
  <c r="K1740" i="3" s="1"/>
  <c r="M1740" i="3" s="1"/>
  <c r="O1740" i="3" s="1"/>
  <c r="O1741" i="3" s="1"/>
  <c r="O1742" i="3" s="1"/>
  <c r="I1741" i="3"/>
  <c r="I1739" i="3"/>
  <c r="L1739" i="3" s="1"/>
  <c r="L1741" i="3" s="1"/>
  <c r="L1740" i="3" l="1"/>
  <c r="N1740" i="3" s="1"/>
  <c r="N1741" i="3" s="1"/>
  <c r="N1742" i="3" s="1"/>
  <c r="E1742" i="3"/>
  <c r="D1742" i="3"/>
  <c r="A1743" i="3"/>
  <c r="G1741" i="3"/>
  <c r="B1741" i="3"/>
  <c r="F1742" i="3" l="1"/>
  <c r="B1742" i="3" s="1"/>
  <c r="E1743" i="3"/>
  <c r="I1743" i="3"/>
  <c r="D1743" i="3"/>
  <c r="A1744" i="3"/>
  <c r="F1743" i="3" l="1"/>
  <c r="B1743" i="3" s="1"/>
  <c r="J1743" i="3" s="1"/>
  <c r="G1742" i="3"/>
  <c r="D1744" i="3"/>
  <c r="E1744" i="3"/>
  <c r="A1745" i="3"/>
  <c r="I1742" i="3"/>
  <c r="L1742" i="3" s="1"/>
  <c r="L1744" i="3" s="1"/>
  <c r="I1744" i="3"/>
  <c r="G1743" i="3" l="1"/>
  <c r="K1743" i="3" s="1"/>
  <c r="M1743" i="3" s="1"/>
  <c r="O1743" i="3" s="1"/>
  <c r="O1744" i="3" s="1"/>
  <c r="O1745" i="3" s="1"/>
  <c r="F1744" i="3"/>
  <c r="B1744" i="3" s="1"/>
  <c r="E1745" i="3"/>
  <c r="D1745" i="3"/>
  <c r="A1746" i="3"/>
  <c r="L1743" i="3" l="1"/>
  <c r="N1743" i="3" s="1"/>
  <c r="N1744" i="3" s="1"/>
  <c r="N1745" i="3" s="1"/>
  <c r="F1745" i="3"/>
  <c r="B1745" i="3" s="1"/>
  <c r="G1744" i="3"/>
  <c r="E1746" i="3"/>
  <c r="I1746" i="3"/>
  <c r="D1746" i="3"/>
  <c r="A1747" i="3"/>
  <c r="F1746" i="3" l="1"/>
  <c r="B1746" i="3" s="1"/>
  <c r="J1746" i="3" s="1"/>
  <c r="G1745" i="3"/>
  <c r="D1747" i="3"/>
  <c r="E1747" i="3"/>
  <c r="A1748" i="3"/>
  <c r="I1745" i="3"/>
  <c r="L1745" i="3" s="1"/>
  <c r="L1747" i="3" s="1"/>
  <c r="I1747" i="3"/>
  <c r="G1746" i="3" l="1"/>
  <c r="K1746" i="3" s="1"/>
  <c r="M1746" i="3" s="1"/>
  <c r="O1746" i="3" s="1"/>
  <c r="O1747" i="3" s="1"/>
  <c r="O1748" i="3" s="1"/>
  <c r="F1747" i="3"/>
  <c r="G1747" i="3" s="1"/>
  <c r="E1748" i="3"/>
  <c r="D1748" i="3"/>
  <c r="F1748" i="3" s="1"/>
  <c r="A1749" i="3"/>
  <c r="L1746" i="3" l="1"/>
  <c r="N1746" i="3" s="1"/>
  <c r="N1747" i="3" s="1"/>
  <c r="N1748" i="3" s="1"/>
  <c r="B1747" i="3"/>
  <c r="E1749" i="3"/>
  <c r="I1749" i="3"/>
  <c r="D1749" i="3"/>
  <c r="F1749" i="3" s="1"/>
  <c r="A1750" i="3"/>
  <c r="B1748" i="3"/>
  <c r="G1748" i="3"/>
  <c r="I1750" i="3" l="1"/>
  <c r="I1748" i="3"/>
  <c r="L1748" i="3" s="1"/>
  <c r="L1750" i="3" s="1"/>
  <c r="E1750" i="3"/>
  <c r="D1750" i="3"/>
  <c r="F1750" i="3" s="1"/>
  <c r="A1751" i="3"/>
  <c r="G1749" i="3"/>
  <c r="K1749" i="3" s="1"/>
  <c r="M1749" i="3" s="1"/>
  <c r="O1749" i="3" s="1"/>
  <c r="O1750" i="3" s="1"/>
  <c r="O1751" i="3" s="1"/>
  <c r="B1749" i="3"/>
  <c r="J1749" i="3" s="1"/>
  <c r="L1749" i="3" l="1"/>
  <c r="N1749" i="3" s="1"/>
  <c r="N1750" i="3" s="1"/>
  <c r="N1751" i="3" s="1"/>
  <c r="E1751" i="3"/>
  <c r="D1751" i="3"/>
  <c r="A1752" i="3"/>
  <c r="B1750" i="3"/>
  <c r="G1750" i="3"/>
  <c r="F1751" i="3" l="1"/>
  <c r="G1751" i="3" s="1"/>
  <c r="I1752" i="3"/>
  <c r="E1752" i="3"/>
  <c r="D1752" i="3"/>
  <c r="F1752" i="3" s="1"/>
  <c r="A1753" i="3"/>
  <c r="B1751" i="3" l="1"/>
  <c r="E1753" i="3"/>
  <c r="D1753" i="3"/>
  <c r="F1753" i="3" s="1"/>
  <c r="A1754" i="3"/>
  <c r="B1752" i="3"/>
  <c r="J1752" i="3" s="1"/>
  <c r="G1752" i="3"/>
  <c r="K1752" i="3" s="1"/>
  <c r="M1752" i="3" s="1"/>
  <c r="O1752" i="3" s="1"/>
  <c r="O1753" i="3" s="1"/>
  <c r="O1754" i="3" s="1"/>
  <c r="I1751" i="3"/>
  <c r="L1751" i="3" s="1"/>
  <c r="L1753" i="3" s="1"/>
  <c r="I1753" i="3"/>
  <c r="L1752" i="3" l="1"/>
  <c r="N1752" i="3" s="1"/>
  <c r="N1753" i="3" s="1"/>
  <c r="N1754" i="3" s="1"/>
  <c r="E1754" i="3"/>
  <c r="D1754" i="3"/>
  <c r="F1754" i="3" s="1"/>
  <c r="A1755" i="3"/>
  <c r="B1753" i="3"/>
  <c r="G1753" i="3"/>
  <c r="E1755" i="3" l="1"/>
  <c r="I1755" i="3"/>
  <c r="D1755" i="3"/>
  <c r="F1755" i="3" s="1"/>
  <c r="A1756" i="3"/>
  <c r="G1754" i="3"/>
  <c r="B1754" i="3"/>
  <c r="E1756" i="3" l="1"/>
  <c r="D1756" i="3"/>
  <c r="F1756" i="3" s="1"/>
  <c r="A1757" i="3"/>
  <c r="G1755" i="3"/>
  <c r="K1755" i="3" s="1"/>
  <c r="M1755" i="3" s="1"/>
  <c r="O1755" i="3" s="1"/>
  <c r="O1756" i="3" s="1"/>
  <c r="O1757" i="3" s="1"/>
  <c r="B1755" i="3"/>
  <c r="J1755" i="3" s="1"/>
  <c r="I1756" i="3"/>
  <c r="I1754" i="3"/>
  <c r="L1754" i="3" s="1"/>
  <c r="L1756" i="3" s="1"/>
  <c r="L1755" i="3" l="1"/>
  <c r="N1755" i="3" s="1"/>
  <c r="N1756" i="3" s="1"/>
  <c r="N1757" i="3" s="1"/>
  <c r="E1757" i="3"/>
  <c r="D1757" i="3"/>
  <c r="A1758" i="3"/>
  <c r="G1756" i="3"/>
  <c r="B1756" i="3"/>
  <c r="F1757" i="3" l="1"/>
  <c r="G1757" i="3" s="1"/>
  <c r="E1758" i="3"/>
  <c r="I1758" i="3"/>
  <c r="D1758" i="3"/>
  <c r="F1758" i="3" s="1"/>
  <c r="A1759" i="3"/>
  <c r="B1757" i="3" l="1"/>
  <c r="E1759" i="3"/>
  <c r="D1759" i="3"/>
  <c r="F1759" i="3" s="1"/>
  <c r="A1760" i="3"/>
  <c r="B1758" i="3"/>
  <c r="J1758" i="3" s="1"/>
  <c r="G1758" i="3"/>
  <c r="K1758" i="3" s="1"/>
  <c r="M1758" i="3" s="1"/>
  <c r="O1758" i="3" s="1"/>
  <c r="O1759" i="3" s="1"/>
  <c r="O1760" i="3" s="1"/>
  <c r="I1759" i="3"/>
  <c r="I1757" i="3"/>
  <c r="L1757" i="3" s="1"/>
  <c r="L1759" i="3" s="1"/>
  <c r="L1758" i="3" l="1"/>
  <c r="N1758" i="3" s="1"/>
  <c r="N1759" i="3" s="1"/>
  <c r="N1760" i="3" s="1"/>
  <c r="E1760" i="3"/>
  <c r="D1760" i="3"/>
  <c r="A1761" i="3"/>
  <c r="B1759" i="3"/>
  <c r="G1759" i="3"/>
  <c r="F1760" i="3" l="1"/>
  <c r="B1760" i="3" s="1"/>
  <c r="E1761" i="3"/>
  <c r="D1761" i="3"/>
  <c r="F1761" i="3" s="1"/>
  <c r="I1761" i="3"/>
  <c r="A1762" i="3"/>
  <c r="G1760" i="3" l="1"/>
  <c r="D1762" i="3"/>
  <c r="E1762" i="3"/>
  <c r="A1763" i="3"/>
  <c r="I1762" i="3"/>
  <c r="I1760" i="3"/>
  <c r="L1760" i="3" s="1"/>
  <c r="L1762" i="3" s="1"/>
  <c r="B1761" i="3"/>
  <c r="J1761" i="3" s="1"/>
  <c r="G1761" i="3"/>
  <c r="K1761" i="3" s="1"/>
  <c r="M1761" i="3" s="1"/>
  <c r="O1761" i="3" s="1"/>
  <c r="O1762" i="3" s="1"/>
  <c r="O1763" i="3" s="1"/>
  <c r="F1762" i="3" l="1"/>
  <c r="G1762" i="3" s="1"/>
  <c r="D1763" i="3"/>
  <c r="E1763" i="3"/>
  <c r="A1764" i="3"/>
  <c r="L1761" i="3"/>
  <c r="N1761" i="3" s="1"/>
  <c r="N1762" i="3" s="1"/>
  <c r="N1763" i="3" s="1"/>
  <c r="B1762" i="3" l="1"/>
  <c r="F1763" i="3"/>
  <c r="G1763" i="3" s="1"/>
  <c r="I1764" i="3"/>
  <c r="E1764" i="3"/>
  <c r="D1764" i="3"/>
  <c r="F1764" i="3" s="1"/>
  <c r="A1765" i="3"/>
  <c r="B1763" i="3" l="1"/>
  <c r="E1765" i="3"/>
  <c r="D1765" i="3"/>
  <c r="F1765" i="3" s="1"/>
  <c r="A1766" i="3"/>
  <c r="B1764" i="3"/>
  <c r="J1764" i="3" s="1"/>
  <c r="G1764" i="3"/>
  <c r="K1764" i="3" s="1"/>
  <c r="M1764" i="3" s="1"/>
  <c r="O1764" i="3" s="1"/>
  <c r="O1765" i="3" s="1"/>
  <c r="O1766" i="3" s="1"/>
  <c r="I1765" i="3"/>
  <c r="I1763" i="3"/>
  <c r="L1763" i="3" s="1"/>
  <c r="L1765" i="3" s="1"/>
  <c r="L1764" i="3" l="1"/>
  <c r="N1764" i="3" s="1"/>
  <c r="N1765" i="3" s="1"/>
  <c r="N1766" i="3" s="1"/>
  <c r="E1766" i="3"/>
  <c r="D1766" i="3"/>
  <c r="F1766" i="3" s="1"/>
  <c r="A1767" i="3"/>
  <c r="G1765" i="3"/>
  <c r="B1765" i="3"/>
  <c r="E1767" i="3" l="1"/>
  <c r="D1767" i="3"/>
  <c r="F1767" i="3" s="1"/>
  <c r="I1767" i="3"/>
  <c r="A1768" i="3"/>
  <c r="B1766" i="3"/>
  <c r="G1766" i="3"/>
  <c r="D1768" i="3" l="1"/>
  <c r="E1768" i="3"/>
  <c r="A1769" i="3"/>
  <c r="I1768" i="3"/>
  <c r="I1766" i="3"/>
  <c r="L1766" i="3" s="1"/>
  <c r="L1768" i="3" s="1"/>
  <c r="B1767" i="3"/>
  <c r="J1767" i="3" s="1"/>
  <c r="G1767" i="3"/>
  <c r="K1767" i="3" s="1"/>
  <c r="M1767" i="3" s="1"/>
  <c r="O1767" i="3" s="1"/>
  <c r="O1768" i="3" s="1"/>
  <c r="O1769" i="3" s="1"/>
  <c r="F1768" i="3" l="1"/>
  <c r="G1768" i="3" s="1"/>
  <c r="D1769" i="3"/>
  <c r="E1769" i="3"/>
  <c r="A1770" i="3"/>
  <c r="L1767" i="3"/>
  <c r="N1767" i="3" s="1"/>
  <c r="N1768" i="3" s="1"/>
  <c r="N1769" i="3" s="1"/>
  <c r="F1769" i="3" l="1"/>
  <c r="G1769" i="3" s="1"/>
  <c r="B1768" i="3"/>
  <c r="E1770" i="3"/>
  <c r="I1770" i="3"/>
  <c r="D1770" i="3"/>
  <c r="A1771" i="3"/>
  <c r="F1770" i="3" l="1"/>
  <c r="B1770" i="3" s="1"/>
  <c r="J1770" i="3" s="1"/>
  <c r="B1769" i="3"/>
  <c r="E1771" i="3"/>
  <c r="D1771" i="3"/>
  <c r="F1771" i="3" s="1"/>
  <c r="A1772" i="3"/>
  <c r="I1771" i="3"/>
  <c r="I1769" i="3"/>
  <c r="L1769" i="3" s="1"/>
  <c r="L1771" i="3" s="1"/>
  <c r="G1770" i="3" l="1"/>
  <c r="K1770" i="3" s="1"/>
  <c r="M1770" i="3" s="1"/>
  <c r="O1770" i="3" s="1"/>
  <c r="O1771" i="3" s="1"/>
  <c r="O1772" i="3" s="1"/>
  <c r="E1772" i="3"/>
  <c r="D1772" i="3"/>
  <c r="F1772" i="3" s="1"/>
  <c r="A1773" i="3"/>
  <c r="B1771" i="3"/>
  <c r="G1771" i="3"/>
  <c r="L1770" i="3" l="1"/>
  <c r="N1770" i="3" s="1"/>
  <c r="N1771" i="3" s="1"/>
  <c r="N1772" i="3" s="1"/>
  <c r="E1773" i="3"/>
  <c r="I1773" i="3"/>
  <c r="D1773" i="3"/>
  <c r="F1773" i="3" s="1"/>
  <c r="A1774" i="3"/>
  <c r="B1772" i="3"/>
  <c r="G1772" i="3"/>
  <c r="E1774" i="3" l="1"/>
  <c r="D1774" i="3"/>
  <c r="F1774" i="3" s="1"/>
  <c r="A1775" i="3"/>
  <c r="G1773" i="3"/>
  <c r="K1773" i="3" s="1"/>
  <c r="M1773" i="3" s="1"/>
  <c r="O1773" i="3" s="1"/>
  <c r="O1774" i="3" s="1"/>
  <c r="O1775" i="3" s="1"/>
  <c r="B1773" i="3"/>
  <c r="J1773" i="3" s="1"/>
  <c r="I1774" i="3"/>
  <c r="I1772" i="3"/>
  <c r="L1772" i="3" s="1"/>
  <c r="L1774" i="3" s="1"/>
  <c r="L1773" i="3" l="1"/>
  <c r="N1773" i="3" s="1"/>
  <c r="N1774" i="3" s="1"/>
  <c r="N1775" i="3" s="1"/>
  <c r="E1775" i="3"/>
  <c r="D1775" i="3"/>
  <c r="F1775" i="3" s="1"/>
  <c r="A1776" i="3"/>
  <c r="B1774" i="3"/>
  <c r="G1774" i="3"/>
  <c r="I1776" i="3" l="1"/>
  <c r="E1776" i="3"/>
  <c r="D1776" i="3"/>
  <c r="F1776" i="3" s="1"/>
  <c r="A1777" i="3"/>
  <c r="B1775" i="3"/>
  <c r="G1775" i="3"/>
  <c r="E1777" i="3" l="1"/>
  <c r="D1777" i="3"/>
  <c r="F1777" i="3" s="1"/>
  <c r="A1778" i="3"/>
  <c r="B1776" i="3"/>
  <c r="J1776" i="3" s="1"/>
  <c r="G1776" i="3"/>
  <c r="K1776" i="3" s="1"/>
  <c r="M1776" i="3" s="1"/>
  <c r="O1776" i="3" s="1"/>
  <c r="O1777" i="3" s="1"/>
  <c r="O1778" i="3" s="1"/>
  <c r="I1777" i="3"/>
  <c r="I1775" i="3"/>
  <c r="L1775" i="3" s="1"/>
  <c r="L1777" i="3" s="1"/>
  <c r="L1776" i="3" l="1"/>
  <c r="N1776" i="3" s="1"/>
  <c r="N1777" i="3" s="1"/>
  <c r="N1778" i="3" s="1"/>
  <c r="E1778" i="3"/>
  <c r="D1778" i="3"/>
  <c r="A1779" i="3"/>
  <c r="G1777" i="3"/>
  <c r="B1777" i="3"/>
  <c r="F1778" i="3" l="1"/>
  <c r="B1778" i="3" s="1"/>
  <c r="E1779" i="3"/>
  <c r="I1779" i="3"/>
  <c r="D1779" i="3"/>
  <c r="A1780" i="3"/>
  <c r="F1779" i="3" l="1"/>
  <c r="B1779" i="3" s="1"/>
  <c r="J1779" i="3" s="1"/>
  <c r="G1778" i="3"/>
  <c r="E1780" i="3"/>
  <c r="D1780" i="3"/>
  <c r="A1781" i="3"/>
  <c r="I1780" i="3"/>
  <c r="I1778" i="3"/>
  <c r="L1778" i="3" s="1"/>
  <c r="L1780" i="3" s="1"/>
  <c r="G1779" i="3" l="1"/>
  <c r="K1779" i="3" s="1"/>
  <c r="M1779" i="3" s="1"/>
  <c r="O1779" i="3" s="1"/>
  <c r="O1780" i="3" s="1"/>
  <c r="O1781" i="3" s="1"/>
  <c r="F1780" i="3"/>
  <c r="G1780" i="3" s="1"/>
  <c r="E1781" i="3"/>
  <c r="D1781" i="3"/>
  <c r="A1782" i="3"/>
  <c r="F1781" i="3" l="1"/>
  <c r="G1781" i="3" s="1"/>
  <c r="L1779" i="3"/>
  <c r="N1779" i="3" s="1"/>
  <c r="N1780" i="3" s="1"/>
  <c r="N1781" i="3" s="1"/>
  <c r="B1780" i="3"/>
  <c r="E1782" i="3"/>
  <c r="I1782" i="3"/>
  <c r="D1782" i="3"/>
  <c r="A1783" i="3"/>
  <c r="B1781" i="3" l="1"/>
  <c r="F1782" i="3"/>
  <c r="G1782" i="3" s="1"/>
  <c r="K1782" i="3" s="1"/>
  <c r="M1782" i="3" s="1"/>
  <c r="O1782" i="3" s="1"/>
  <c r="O1783" i="3" s="1"/>
  <c r="O1784" i="3" s="1"/>
  <c r="E1783" i="3"/>
  <c r="D1783" i="3"/>
  <c r="F1783" i="3" s="1"/>
  <c r="A1784" i="3"/>
  <c r="I1781" i="3"/>
  <c r="L1781" i="3" s="1"/>
  <c r="L1783" i="3" s="1"/>
  <c r="I1783" i="3"/>
  <c r="B1782" i="3" l="1"/>
  <c r="J1782" i="3" s="1"/>
  <c r="L1782" i="3"/>
  <c r="N1782" i="3" s="1"/>
  <c r="N1783" i="3" s="1"/>
  <c r="N1784" i="3" s="1"/>
  <c r="E1784" i="3"/>
  <c r="D1784" i="3"/>
  <c r="A1785" i="3"/>
  <c r="G1783" i="3"/>
  <c r="B1783" i="3"/>
  <c r="F1784" i="3" l="1"/>
  <c r="B1784" i="3" s="1"/>
  <c r="E1785" i="3"/>
  <c r="D1785" i="3"/>
  <c r="F1785" i="3" s="1"/>
  <c r="I1785" i="3"/>
  <c r="A1786" i="3"/>
  <c r="G1784" i="3" l="1"/>
  <c r="E1786" i="3"/>
  <c r="D1786" i="3"/>
  <c r="F1786" i="3" s="1"/>
  <c r="A1787" i="3"/>
  <c r="I1786" i="3"/>
  <c r="I1784" i="3"/>
  <c r="L1784" i="3" s="1"/>
  <c r="L1786" i="3" s="1"/>
  <c r="B1785" i="3"/>
  <c r="J1785" i="3" s="1"/>
  <c r="G1785" i="3"/>
  <c r="K1785" i="3" s="1"/>
  <c r="M1785" i="3" s="1"/>
  <c r="O1785" i="3" s="1"/>
  <c r="O1786" i="3" s="1"/>
  <c r="O1787" i="3" s="1"/>
  <c r="E1787" i="3" l="1"/>
  <c r="D1787" i="3"/>
  <c r="F1787" i="3" s="1"/>
  <c r="A1788" i="3"/>
  <c r="G1786" i="3"/>
  <c r="B1786" i="3"/>
  <c r="L1785" i="3"/>
  <c r="N1785" i="3" s="1"/>
  <c r="N1786" i="3" s="1"/>
  <c r="N1787" i="3" s="1"/>
  <c r="I1788" i="3" l="1"/>
  <c r="E1788" i="3"/>
  <c r="D1788" i="3"/>
  <c r="F1788" i="3" s="1"/>
  <c r="A1789" i="3"/>
  <c r="B1787" i="3"/>
  <c r="G1787" i="3"/>
  <c r="E1789" i="3" l="1"/>
  <c r="D1789" i="3"/>
  <c r="A1790" i="3"/>
  <c r="B1788" i="3"/>
  <c r="J1788" i="3" s="1"/>
  <c r="G1788" i="3"/>
  <c r="K1788" i="3" s="1"/>
  <c r="M1788" i="3" s="1"/>
  <c r="O1788" i="3" s="1"/>
  <c r="O1789" i="3" s="1"/>
  <c r="O1790" i="3" s="1"/>
  <c r="I1789" i="3"/>
  <c r="I1787" i="3"/>
  <c r="L1787" i="3" s="1"/>
  <c r="L1789" i="3" s="1"/>
  <c r="F1789" i="3" l="1"/>
  <c r="G1789" i="3" s="1"/>
  <c r="L1788" i="3"/>
  <c r="N1788" i="3" s="1"/>
  <c r="N1789" i="3" s="1"/>
  <c r="N1790" i="3" s="1"/>
  <c r="E1790" i="3"/>
  <c r="D1790" i="3"/>
  <c r="F1790" i="3" s="1"/>
  <c r="A1791" i="3"/>
  <c r="B1789" i="3" l="1"/>
  <c r="E1791" i="3"/>
  <c r="I1791" i="3"/>
  <c r="D1791" i="3"/>
  <c r="A1792" i="3"/>
  <c r="B1790" i="3"/>
  <c r="G1790" i="3"/>
  <c r="F1791" i="3" l="1"/>
  <c r="G1791" i="3" s="1"/>
  <c r="K1791" i="3" s="1"/>
  <c r="M1791" i="3" s="1"/>
  <c r="O1791" i="3" s="1"/>
  <c r="O1792" i="3" s="1"/>
  <c r="O1793" i="3" s="1"/>
  <c r="D1792" i="3"/>
  <c r="E1792" i="3"/>
  <c r="A1793" i="3"/>
  <c r="I1792" i="3"/>
  <c r="I1790" i="3"/>
  <c r="L1790" i="3" s="1"/>
  <c r="L1792" i="3" s="1"/>
  <c r="F1792" i="3" l="1"/>
  <c r="G1792" i="3" s="1"/>
  <c r="B1791" i="3"/>
  <c r="J1791" i="3" s="1"/>
  <c r="L1791" i="3"/>
  <c r="N1791" i="3" s="1"/>
  <c r="N1792" i="3" s="1"/>
  <c r="N1793" i="3" s="1"/>
  <c r="E1793" i="3"/>
  <c r="D1793" i="3"/>
  <c r="F1793" i="3" s="1"/>
  <c r="A1794" i="3"/>
  <c r="B1792" i="3" l="1"/>
  <c r="E1794" i="3"/>
  <c r="I1794" i="3"/>
  <c r="D1794" i="3"/>
  <c r="A1795" i="3"/>
  <c r="B1793" i="3"/>
  <c r="G1793" i="3"/>
  <c r="F1794" i="3" l="1"/>
  <c r="G1794" i="3" s="1"/>
  <c r="K1794" i="3" s="1"/>
  <c r="M1794" i="3" s="1"/>
  <c r="O1794" i="3" s="1"/>
  <c r="O1795" i="3" s="1"/>
  <c r="O1796" i="3" s="1"/>
  <c r="E1795" i="3"/>
  <c r="D1795" i="3"/>
  <c r="A1796" i="3"/>
  <c r="I1795" i="3"/>
  <c r="I1793" i="3"/>
  <c r="L1793" i="3" s="1"/>
  <c r="L1795" i="3" s="1"/>
  <c r="B1794" i="3" l="1"/>
  <c r="J1794" i="3" s="1"/>
  <c r="F1795" i="3"/>
  <c r="G1795" i="3" s="1"/>
  <c r="L1794" i="3"/>
  <c r="N1794" i="3" s="1"/>
  <c r="N1795" i="3" s="1"/>
  <c r="N1796" i="3" s="1"/>
  <c r="E1796" i="3"/>
  <c r="D1796" i="3"/>
  <c r="F1796" i="3" s="1"/>
  <c r="A1797" i="3"/>
  <c r="B1795" i="3" l="1"/>
  <c r="E1797" i="3"/>
  <c r="D1797" i="3"/>
  <c r="F1797" i="3" s="1"/>
  <c r="I1797" i="3"/>
  <c r="A1798" i="3"/>
  <c r="B1796" i="3"/>
  <c r="G1796" i="3"/>
  <c r="D1798" i="3" l="1"/>
  <c r="E1798" i="3"/>
  <c r="A1799" i="3"/>
  <c r="I1798" i="3"/>
  <c r="I1796" i="3"/>
  <c r="L1796" i="3" s="1"/>
  <c r="L1798" i="3" s="1"/>
  <c r="B1797" i="3"/>
  <c r="J1797" i="3" s="1"/>
  <c r="G1797" i="3"/>
  <c r="K1797" i="3" s="1"/>
  <c r="M1797" i="3" s="1"/>
  <c r="O1797" i="3" s="1"/>
  <c r="O1798" i="3" s="1"/>
  <c r="O1799" i="3" s="1"/>
  <c r="F1798" i="3" l="1"/>
  <c r="B1798" i="3" s="1"/>
  <c r="E1799" i="3"/>
  <c r="D1799" i="3"/>
  <c r="A1800" i="3"/>
  <c r="L1797" i="3"/>
  <c r="N1797" i="3" s="1"/>
  <c r="N1798" i="3" s="1"/>
  <c r="N1799" i="3" s="1"/>
  <c r="F1799" i="3" l="1"/>
  <c r="G1799" i="3" s="1"/>
  <c r="G1798" i="3"/>
  <c r="E1800" i="3"/>
  <c r="I1800" i="3"/>
  <c r="D1800" i="3"/>
  <c r="A1801" i="3"/>
  <c r="B1799" i="3" l="1"/>
  <c r="F1800" i="3"/>
  <c r="B1800" i="3" s="1"/>
  <c r="J1800" i="3" s="1"/>
  <c r="I1799" i="3"/>
  <c r="L1799" i="3" s="1"/>
  <c r="L1801" i="3" s="1"/>
  <c r="I1801" i="3"/>
  <c r="E1801" i="3"/>
  <c r="D1801" i="3"/>
  <c r="A1802" i="3"/>
  <c r="F1801" i="3" l="1"/>
  <c r="G1801" i="3" s="1"/>
  <c r="G1800" i="3"/>
  <c r="K1800" i="3" s="1"/>
  <c r="M1800" i="3" s="1"/>
  <c r="O1800" i="3" s="1"/>
  <c r="O1801" i="3" s="1"/>
  <c r="O1802" i="3" s="1"/>
  <c r="E1802" i="3"/>
  <c r="D1802" i="3"/>
  <c r="A1803" i="3"/>
  <c r="F1802" i="3" l="1"/>
  <c r="B1802" i="3" s="1"/>
  <c r="B1801" i="3"/>
  <c r="L1800" i="3"/>
  <c r="N1800" i="3" s="1"/>
  <c r="N1801" i="3" s="1"/>
  <c r="N1802" i="3" s="1"/>
  <c r="E1803" i="3"/>
  <c r="I1803" i="3"/>
  <c r="D1803" i="3"/>
  <c r="A1804" i="3"/>
  <c r="F1803" i="3" l="1"/>
  <c r="G1803" i="3" s="1"/>
  <c r="K1803" i="3" s="1"/>
  <c r="M1803" i="3" s="1"/>
  <c r="O1803" i="3" s="1"/>
  <c r="O1804" i="3" s="1"/>
  <c r="O1805" i="3" s="1"/>
  <c r="G1802" i="3"/>
  <c r="E1804" i="3"/>
  <c r="D1804" i="3"/>
  <c r="A1805" i="3"/>
  <c r="I1804" i="3"/>
  <c r="I1802" i="3"/>
  <c r="L1802" i="3" s="1"/>
  <c r="L1804" i="3" s="1"/>
  <c r="B1803" i="3" l="1"/>
  <c r="J1803" i="3" s="1"/>
  <c r="F1804" i="3"/>
  <c r="B1804" i="3" s="1"/>
  <c r="L1803" i="3"/>
  <c r="N1803" i="3" s="1"/>
  <c r="N1804" i="3" s="1"/>
  <c r="N1805" i="3" s="1"/>
  <c r="E1805" i="3"/>
  <c r="D1805" i="3"/>
  <c r="A1806" i="3"/>
  <c r="F1805" i="3" l="1"/>
  <c r="G1805" i="3" s="1"/>
  <c r="G1804" i="3"/>
  <c r="I1806" i="3"/>
  <c r="E1806" i="3"/>
  <c r="D1806" i="3"/>
  <c r="A1807" i="3"/>
  <c r="B1805" i="3" l="1"/>
  <c r="F1806" i="3"/>
  <c r="G1806" i="3" s="1"/>
  <c r="K1806" i="3" s="1"/>
  <c r="M1806" i="3" s="1"/>
  <c r="O1806" i="3" s="1"/>
  <c r="O1807" i="3" s="1"/>
  <c r="O1808" i="3" s="1"/>
  <c r="E1807" i="3"/>
  <c r="D1807" i="3"/>
  <c r="A1808" i="3"/>
  <c r="I1807" i="3"/>
  <c r="I1805" i="3"/>
  <c r="L1805" i="3" s="1"/>
  <c r="L1807" i="3" s="1"/>
  <c r="B1806" i="3" l="1"/>
  <c r="J1806" i="3" s="1"/>
  <c r="F1807" i="3"/>
  <c r="G1807" i="3" s="1"/>
  <c r="L1806" i="3"/>
  <c r="N1806" i="3" s="1"/>
  <c r="N1807" i="3" s="1"/>
  <c r="N1808" i="3" s="1"/>
  <c r="E1808" i="3"/>
  <c r="D1808" i="3"/>
  <c r="A1809" i="3"/>
  <c r="F1808" i="3" l="1"/>
  <c r="B1808" i="3" s="1"/>
  <c r="B1807" i="3"/>
  <c r="E1809" i="3"/>
  <c r="I1809" i="3"/>
  <c r="D1809" i="3"/>
  <c r="F1809" i="3" s="1"/>
  <c r="A1810" i="3"/>
  <c r="G1808" i="3" l="1"/>
  <c r="E1810" i="3"/>
  <c r="D1810" i="3"/>
  <c r="F1810" i="3" s="1"/>
  <c r="A1811" i="3"/>
  <c r="B1809" i="3"/>
  <c r="J1809" i="3" s="1"/>
  <c r="G1809" i="3"/>
  <c r="K1809" i="3" s="1"/>
  <c r="M1809" i="3" s="1"/>
  <c r="O1809" i="3" s="1"/>
  <c r="O1810" i="3" s="1"/>
  <c r="O1811" i="3" s="1"/>
  <c r="I1810" i="3"/>
  <c r="I1808" i="3"/>
  <c r="L1808" i="3" s="1"/>
  <c r="L1810" i="3" s="1"/>
  <c r="L1809" i="3" l="1"/>
  <c r="N1809" i="3" s="1"/>
  <c r="N1810" i="3" s="1"/>
  <c r="N1811" i="3" s="1"/>
  <c r="E1811" i="3"/>
  <c r="D1811" i="3"/>
  <c r="F1811" i="3" s="1"/>
  <c r="A1812" i="3"/>
  <c r="B1810" i="3"/>
  <c r="G1810" i="3"/>
  <c r="E1812" i="3" l="1"/>
  <c r="I1812" i="3"/>
  <c r="D1812" i="3"/>
  <c r="F1812" i="3" s="1"/>
  <c r="A1813" i="3"/>
  <c r="B1811" i="3"/>
  <c r="G1811" i="3"/>
  <c r="E1813" i="3" l="1"/>
  <c r="D1813" i="3"/>
  <c r="F1813" i="3" s="1"/>
  <c r="A1814" i="3"/>
  <c r="B1812" i="3"/>
  <c r="J1812" i="3" s="1"/>
  <c r="G1812" i="3"/>
  <c r="K1812" i="3" s="1"/>
  <c r="M1812" i="3" s="1"/>
  <c r="O1812" i="3" s="1"/>
  <c r="O1813" i="3" s="1"/>
  <c r="O1814" i="3" s="1"/>
  <c r="I1813" i="3"/>
  <c r="I1811" i="3"/>
  <c r="L1811" i="3" s="1"/>
  <c r="L1813" i="3" s="1"/>
  <c r="L1812" i="3" l="1"/>
  <c r="N1812" i="3" s="1"/>
  <c r="N1813" i="3" s="1"/>
  <c r="N1814" i="3" s="1"/>
  <c r="E1814" i="3"/>
  <c r="D1814" i="3"/>
  <c r="A1815" i="3"/>
  <c r="G1813" i="3"/>
  <c r="B1813" i="3"/>
  <c r="F1814" i="3" l="1"/>
  <c r="B1814" i="3" s="1"/>
  <c r="E1815" i="3"/>
  <c r="I1815" i="3"/>
  <c r="A1816" i="3"/>
  <c r="D1815" i="3"/>
  <c r="F1815" i="3" s="1"/>
  <c r="G1814" i="3" l="1"/>
  <c r="B1815" i="3"/>
  <c r="J1815" i="3" s="1"/>
  <c r="G1815" i="3"/>
  <c r="K1815" i="3" s="1"/>
  <c r="M1815" i="3" s="1"/>
  <c r="O1815" i="3" s="1"/>
  <c r="O1816" i="3" s="1"/>
  <c r="O1817" i="3" s="1"/>
  <c r="E1816" i="3"/>
  <c r="D1816" i="3"/>
  <c r="A1817" i="3"/>
  <c r="I1816" i="3"/>
  <c r="I1814" i="3"/>
  <c r="L1814" i="3" s="1"/>
  <c r="L1816" i="3" s="1"/>
  <c r="F1816" i="3" l="1"/>
  <c r="G1816" i="3" s="1"/>
  <c r="L1815" i="3"/>
  <c r="N1815" i="3" s="1"/>
  <c r="N1816" i="3" s="1"/>
  <c r="N1817" i="3" s="1"/>
  <c r="E1817" i="3"/>
  <c r="D1817" i="3"/>
  <c r="F1817" i="3" s="1"/>
  <c r="A1818" i="3"/>
  <c r="B1816" i="3" l="1"/>
  <c r="G1817" i="3"/>
  <c r="B1817" i="3"/>
  <c r="E1818" i="3"/>
  <c r="I1818" i="3"/>
  <c r="A1819" i="3"/>
  <c r="D1818" i="3"/>
  <c r="F1818" i="3" l="1"/>
  <c r="B1818" i="3" s="1"/>
  <c r="J1818" i="3" s="1"/>
  <c r="E1819" i="3"/>
  <c r="D1819" i="3"/>
  <c r="F1819" i="3" s="1"/>
  <c r="A1820" i="3"/>
  <c r="I1817" i="3"/>
  <c r="L1817" i="3" s="1"/>
  <c r="L1819" i="3" s="1"/>
  <c r="I1819" i="3"/>
  <c r="G1818" i="3" l="1"/>
  <c r="K1818" i="3" s="1"/>
  <c r="M1818" i="3" s="1"/>
  <c r="O1818" i="3" s="1"/>
  <c r="O1819" i="3" s="1"/>
  <c r="O1820" i="3" s="1"/>
  <c r="G1819" i="3"/>
  <c r="B1819" i="3"/>
  <c r="D1820" i="3"/>
  <c r="E1820" i="3"/>
  <c r="A1821" i="3"/>
  <c r="F1820" i="3" l="1"/>
  <c r="G1820" i="3" s="1"/>
  <c r="L1818" i="3"/>
  <c r="N1818" i="3" s="1"/>
  <c r="N1819" i="3" s="1"/>
  <c r="N1820" i="3" s="1"/>
  <c r="E1821" i="3"/>
  <c r="I1821" i="3"/>
  <c r="A1822" i="3"/>
  <c r="D1821" i="3"/>
  <c r="B1820" i="3" l="1"/>
  <c r="F1821" i="3"/>
  <c r="B1821" i="3" s="1"/>
  <c r="J1821" i="3" s="1"/>
  <c r="D1822" i="3"/>
  <c r="E1822" i="3"/>
  <c r="A1823" i="3"/>
  <c r="I1822" i="3"/>
  <c r="I1820" i="3"/>
  <c r="L1820" i="3" s="1"/>
  <c r="L1822" i="3" s="1"/>
  <c r="G1821" i="3" l="1"/>
  <c r="K1821" i="3" s="1"/>
  <c r="M1821" i="3" s="1"/>
  <c r="O1821" i="3" s="1"/>
  <c r="O1822" i="3" s="1"/>
  <c r="O1823" i="3" s="1"/>
  <c r="F1822" i="3"/>
  <c r="G1822" i="3" s="1"/>
  <c r="D1823" i="3"/>
  <c r="E1823" i="3"/>
  <c r="A1824" i="3"/>
  <c r="L1821" i="3" l="1"/>
  <c r="N1821" i="3" s="1"/>
  <c r="N1822" i="3" s="1"/>
  <c r="N1823" i="3" s="1"/>
  <c r="F1823" i="3"/>
  <c r="G1823" i="3" s="1"/>
  <c r="B1822" i="3"/>
  <c r="E1824" i="3"/>
  <c r="I1824" i="3"/>
  <c r="D1824" i="3"/>
  <c r="A1825" i="3"/>
  <c r="B1823" i="3" l="1"/>
  <c r="F1824" i="3"/>
  <c r="G1824" i="3" s="1"/>
  <c r="K1824" i="3" s="1"/>
  <c r="M1824" i="3" s="1"/>
  <c r="O1824" i="3" s="1"/>
  <c r="O1825" i="3" s="1"/>
  <c r="O1826" i="3" s="1"/>
  <c r="I1825" i="3"/>
  <c r="I1823" i="3"/>
  <c r="L1823" i="3" s="1"/>
  <c r="L1825" i="3" s="1"/>
  <c r="E1825" i="3"/>
  <c r="D1825" i="3"/>
  <c r="F1825" i="3" s="1"/>
  <c r="A1826" i="3"/>
  <c r="B1824" i="3" l="1"/>
  <c r="J1824" i="3" s="1"/>
  <c r="L1824" i="3"/>
  <c r="N1824" i="3" s="1"/>
  <c r="N1825" i="3" s="1"/>
  <c r="N1826" i="3" s="1"/>
  <c r="E1826" i="3"/>
  <c r="D1826" i="3"/>
  <c r="F1826" i="3" s="1"/>
  <c r="A1827" i="3"/>
  <c r="G1825" i="3"/>
  <c r="B1825" i="3"/>
  <c r="I1827" i="3" l="1"/>
  <c r="D1827" i="3"/>
  <c r="E1827" i="3"/>
  <c r="A1828" i="3"/>
  <c r="G1826" i="3"/>
  <c r="B1826" i="3"/>
  <c r="F1827" i="3" l="1"/>
  <c r="B1827" i="3" s="1"/>
  <c r="J1827" i="3" s="1"/>
  <c r="E1828" i="3"/>
  <c r="D1828" i="3"/>
  <c r="F1828" i="3" s="1"/>
  <c r="A1829" i="3"/>
  <c r="I1828" i="3"/>
  <c r="I1826" i="3"/>
  <c r="L1826" i="3" s="1"/>
  <c r="L1828" i="3" s="1"/>
  <c r="G1827" i="3" l="1"/>
  <c r="K1827" i="3" s="1"/>
  <c r="M1827" i="3" s="1"/>
  <c r="O1827" i="3" s="1"/>
  <c r="O1828" i="3" s="1"/>
  <c r="O1829" i="3" s="1"/>
  <c r="G1828" i="3"/>
  <c r="B1828" i="3"/>
  <c r="E1829" i="3"/>
  <c r="D1829" i="3"/>
  <c r="A1830" i="3"/>
  <c r="F1829" i="3" l="1"/>
  <c r="B1829" i="3" s="1"/>
  <c r="L1827" i="3"/>
  <c r="N1827" i="3" s="1"/>
  <c r="N1828" i="3" s="1"/>
  <c r="N1829" i="3" s="1"/>
  <c r="D1830" i="3"/>
  <c r="E1830" i="3"/>
  <c r="I1830" i="3"/>
  <c r="A1831" i="3"/>
  <c r="G1829" i="3" l="1"/>
  <c r="F1830" i="3"/>
  <c r="B1830" i="3" s="1"/>
  <c r="J1830" i="3" s="1"/>
  <c r="E1831" i="3"/>
  <c r="D1831" i="3"/>
  <c r="F1831" i="3" s="1"/>
  <c r="A1832" i="3"/>
  <c r="I1831" i="3"/>
  <c r="I1829" i="3"/>
  <c r="L1829" i="3" s="1"/>
  <c r="L1831" i="3" s="1"/>
  <c r="G1830" i="3" l="1"/>
  <c r="K1830" i="3" s="1"/>
  <c r="M1830" i="3" s="1"/>
  <c r="O1830" i="3" s="1"/>
  <c r="O1831" i="3" s="1"/>
  <c r="O1832" i="3" s="1"/>
  <c r="D1832" i="3"/>
  <c r="E1832" i="3"/>
  <c r="A1833" i="3"/>
  <c r="B1831" i="3"/>
  <c r="G1831" i="3"/>
  <c r="F1832" i="3" l="1"/>
  <c r="B1832" i="3" s="1"/>
  <c r="L1830" i="3"/>
  <c r="N1830" i="3" s="1"/>
  <c r="N1831" i="3" s="1"/>
  <c r="N1832" i="3" s="1"/>
  <c r="E1833" i="3"/>
  <c r="I1833" i="3"/>
  <c r="D1833" i="3"/>
  <c r="F1833" i="3" s="1"/>
  <c r="A1834" i="3"/>
  <c r="G1832" i="3" l="1"/>
  <c r="E1834" i="3"/>
  <c r="D1834" i="3"/>
  <c r="A1835" i="3"/>
  <c r="B1833" i="3"/>
  <c r="J1833" i="3" s="1"/>
  <c r="G1833" i="3"/>
  <c r="K1833" i="3" s="1"/>
  <c r="M1833" i="3" s="1"/>
  <c r="O1833" i="3" s="1"/>
  <c r="O1834" i="3" s="1"/>
  <c r="O1835" i="3" s="1"/>
  <c r="I1834" i="3"/>
  <c r="I1832" i="3"/>
  <c r="L1832" i="3" s="1"/>
  <c r="L1834" i="3" s="1"/>
  <c r="F1834" i="3" l="1"/>
  <c r="B1834" i="3" s="1"/>
  <c r="L1833" i="3"/>
  <c r="N1833" i="3" s="1"/>
  <c r="N1834" i="3" s="1"/>
  <c r="N1835" i="3" s="1"/>
  <c r="E1835" i="3"/>
  <c r="D1835" i="3"/>
  <c r="A1836" i="3"/>
  <c r="G1834" i="3" l="1"/>
  <c r="F1835" i="3"/>
  <c r="G1835" i="3" s="1"/>
  <c r="I1836" i="3"/>
  <c r="E1836" i="3"/>
  <c r="D1836" i="3"/>
  <c r="A1837" i="3"/>
  <c r="B1835" i="3" l="1"/>
  <c r="F1836" i="3"/>
  <c r="B1836" i="3" s="1"/>
  <c r="J1836" i="3" s="1"/>
  <c r="D1837" i="3"/>
  <c r="E1837" i="3"/>
  <c r="A1838" i="3"/>
  <c r="I1837" i="3"/>
  <c r="I1835" i="3"/>
  <c r="L1835" i="3" s="1"/>
  <c r="L1837" i="3" s="1"/>
  <c r="F1837" i="3" l="1"/>
  <c r="B1837" i="3" s="1"/>
  <c r="G1836" i="3"/>
  <c r="K1836" i="3" s="1"/>
  <c r="M1836" i="3" s="1"/>
  <c r="O1836" i="3" s="1"/>
  <c r="O1837" i="3" s="1"/>
  <c r="O1838" i="3" s="1"/>
  <c r="E1838" i="3"/>
  <c r="D1838" i="3"/>
  <c r="A1839" i="3"/>
  <c r="G1837" i="3" l="1"/>
  <c r="F1838" i="3"/>
  <c r="G1838" i="3" s="1"/>
  <c r="L1836" i="3"/>
  <c r="N1836" i="3" s="1"/>
  <c r="N1837" i="3" s="1"/>
  <c r="N1838" i="3" s="1"/>
  <c r="E1839" i="3"/>
  <c r="I1839" i="3"/>
  <c r="D1839" i="3"/>
  <c r="A1840" i="3"/>
  <c r="F1839" i="3" l="1"/>
  <c r="B1839" i="3" s="1"/>
  <c r="J1839" i="3" s="1"/>
  <c r="B1838" i="3"/>
  <c r="E1840" i="3"/>
  <c r="D1840" i="3"/>
  <c r="F1840" i="3" s="1"/>
  <c r="A1841" i="3"/>
  <c r="I1840" i="3"/>
  <c r="I1838" i="3"/>
  <c r="L1838" i="3" s="1"/>
  <c r="L1840" i="3" s="1"/>
  <c r="G1839" i="3" l="1"/>
  <c r="K1839" i="3" s="1"/>
  <c r="M1839" i="3" s="1"/>
  <c r="O1839" i="3" s="1"/>
  <c r="O1840" i="3" s="1"/>
  <c r="O1841" i="3" s="1"/>
  <c r="D1841" i="3"/>
  <c r="E1841" i="3"/>
  <c r="A1842" i="3"/>
  <c r="G1840" i="3"/>
  <c r="B1840" i="3"/>
  <c r="F1841" i="3" l="1"/>
  <c r="B1841" i="3" s="1"/>
  <c r="L1839" i="3"/>
  <c r="N1839" i="3" s="1"/>
  <c r="N1840" i="3" s="1"/>
  <c r="N1841" i="3" s="1"/>
  <c r="D1842" i="3"/>
  <c r="E1842" i="3"/>
  <c r="I1842" i="3"/>
  <c r="A1843" i="3"/>
  <c r="G1841" i="3" l="1"/>
  <c r="F1842" i="3"/>
  <c r="B1842" i="3" s="1"/>
  <c r="J1842" i="3" s="1"/>
  <c r="E1843" i="3"/>
  <c r="D1843" i="3"/>
  <c r="A1844" i="3"/>
  <c r="I1843" i="3"/>
  <c r="I1841" i="3"/>
  <c r="L1841" i="3" s="1"/>
  <c r="L1843" i="3" s="1"/>
  <c r="F1843" i="3" l="1"/>
  <c r="G1843" i="3" s="1"/>
  <c r="G1842" i="3"/>
  <c r="K1842" i="3" s="1"/>
  <c r="M1842" i="3" s="1"/>
  <c r="O1842" i="3" s="1"/>
  <c r="O1843" i="3" s="1"/>
  <c r="O1844" i="3" s="1"/>
  <c r="D1844" i="3"/>
  <c r="E1844" i="3"/>
  <c r="A1845" i="3"/>
  <c r="F1844" i="3" l="1"/>
  <c r="B1844" i="3" s="1"/>
  <c r="B1843" i="3"/>
  <c r="L1842" i="3"/>
  <c r="N1842" i="3" s="1"/>
  <c r="N1843" i="3" s="1"/>
  <c r="N1844" i="3" s="1"/>
  <c r="I1845" i="3"/>
  <c r="D1845" i="3"/>
  <c r="E1845" i="3"/>
  <c r="A1846" i="3"/>
  <c r="G1844" i="3" l="1"/>
  <c r="F1845" i="3"/>
  <c r="G1845" i="3" s="1"/>
  <c r="K1845" i="3" s="1"/>
  <c r="M1845" i="3" s="1"/>
  <c r="O1845" i="3" s="1"/>
  <c r="O1846" i="3" s="1"/>
  <c r="O1847" i="3" s="1"/>
  <c r="E1846" i="3"/>
  <c r="D1846" i="3"/>
  <c r="A1847" i="3"/>
  <c r="I1846" i="3"/>
  <c r="I1844" i="3"/>
  <c r="L1844" i="3" s="1"/>
  <c r="L1846" i="3" s="1"/>
  <c r="F1846" i="3" l="1"/>
  <c r="B1846" i="3" s="1"/>
  <c r="B1845" i="3"/>
  <c r="J1845" i="3" s="1"/>
  <c r="L1845" i="3"/>
  <c r="N1845" i="3" s="1"/>
  <c r="N1846" i="3" s="1"/>
  <c r="N1847" i="3" s="1"/>
  <c r="D1847" i="3"/>
  <c r="E1847" i="3"/>
  <c r="A1848" i="3"/>
  <c r="F1847" i="3" l="1"/>
  <c r="B1847" i="3" s="1"/>
  <c r="G1846" i="3"/>
  <c r="E1848" i="3"/>
  <c r="I1848" i="3"/>
  <c r="D1848" i="3"/>
  <c r="A1849" i="3"/>
  <c r="F1848" i="3" l="1"/>
  <c r="G1848" i="3" s="1"/>
  <c r="K1848" i="3" s="1"/>
  <c r="M1848" i="3" s="1"/>
  <c r="O1848" i="3" s="1"/>
  <c r="O1849" i="3" s="1"/>
  <c r="O1850" i="3" s="1"/>
  <c r="G1847" i="3"/>
  <c r="E1849" i="3"/>
  <c r="D1849" i="3"/>
  <c r="F1849" i="3" s="1"/>
  <c r="A1850" i="3"/>
  <c r="I1847" i="3"/>
  <c r="L1847" i="3" s="1"/>
  <c r="L1849" i="3" s="1"/>
  <c r="I1849" i="3"/>
  <c r="B1848" i="3" l="1"/>
  <c r="J1848" i="3" s="1"/>
  <c r="L1848" i="3"/>
  <c r="N1848" i="3" s="1"/>
  <c r="N1849" i="3" s="1"/>
  <c r="N1850" i="3" s="1"/>
  <c r="D1850" i="3"/>
  <c r="E1850" i="3"/>
  <c r="A1851" i="3"/>
  <c r="G1849" i="3"/>
  <c r="B1849" i="3"/>
  <c r="F1850" i="3" l="1"/>
  <c r="G1850" i="3" s="1"/>
  <c r="E1851" i="3"/>
  <c r="I1851" i="3"/>
  <c r="A1852" i="3"/>
  <c r="D1851" i="3"/>
  <c r="F1851" i="3" s="1"/>
  <c r="B1850" i="3" l="1"/>
  <c r="E1852" i="3"/>
  <c r="D1852" i="3"/>
  <c r="F1852" i="3" s="1"/>
  <c r="A1853" i="3"/>
  <c r="I1852" i="3"/>
  <c r="I1850" i="3"/>
  <c r="L1850" i="3" s="1"/>
  <c r="L1852" i="3" s="1"/>
  <c r="G1851" i="3"/>
  <c r="K1851" i="3" s="1"/>
  <c r="M1851" i="3" s="1"/>
  <c r="O1851" i="3" s="1"/>
  <c r="O1852" i="3" s="1"/>
  <c r="O1853" i="3" s="1"/>
  <c r="B1851" i="3"/>
  <c r="J1851" i="3" s="1"/>
  <c r="L1851" i="3" l="1"/>
  <c r="N1851" i="3" s="1"/>
  <c r="N1852" i="3" s="1"/>
  <c r="N1853" i="3" s="1"/>
  <c r="E1853" i="3"/>
  <c r="D1853" i="3"/>
  <c r="F1853" i="3" s="1"/>
  <c r="A1854" i="3"/>
  <c r="B1852" i="3"/>
  <c r="G1852" i="3"/>
  <c r="I1854" i="3" l="1"/>
  <c r="D1854" i="3"/>
  <c r="E1854" i="3"/>
  <c r="A1855" i="3"/>
  <c r="B1853" i="3"/>
  <c r="G1853" i="3"/>
  <c r="F1854" i="3" l="1"/>
  <c r="B1854" i="3" s="1"/>
  <c r="J1854" i="3" s="1"/>
  <c r="E1855" i="3"/>
  <c r="D1855" i="3"/>
  <c r="F1855" i="3" s="1"/>
  <c r="A1856" i="3"/>
  <c r="I1855" i="3"/>
  <c r="I1853" i="3"/>
  <c r="L1853" i="3" s="1"/>
  <c r="L1855" i="3" s="1"/>
  <c r="G1854" i="3" l="1"/>
  <c r="K1854" i="3" s="1"/>
  <c r="M1854" i="3" s="1"/>
  <c r="O1854" i="3" s="1"/>
  <c r="O1855" i="3" s="1"/>
  <c r="O1856" i="3" s="1"/>
  <c r="B1855" i="3"/>
  <c r="G1855" i="3"/>
  <c r="E1856" i="3"/>
  <c r="D1856" i="3"/>
  <c r="A1857" i="3"/>
  <c r="L1854" i="3" l="1"/>
  <c r="N1854" i="3" s="1"/>
  <c r="N1855" i="3" s="1"/>
  <c r="N1856" i="3" s="1"/>
  <c r="F1856" i="3"/>
  <c r="B1856" i="3" s="1"/>
  <c r="E1857" i="3"/>
  <c r="I1857" i="3"/>
  <c r="A1858" i="3"/>
  <c r="D1857" i="3"/>
  <c r="F1857" i="3" l="1"/>
  <c r="B1857" i="3" s="1"/>
  <c r="J1857" i="3" s="1"/>
  <c r="G1856" i="3"/>
  <c r="E1858" i="3"/>
  <c r="D1858" i="3"/>
  <c r="A1859" i="3"/>
  <c r="I1858" i="3"/>
  <c r="I1856" i="3"/>
  <c r="L1856" i="3" s="1"/>
  <c r="L1858" i="3" s="1"/>
  <c r="F1858" i="3" l="1"/>
  <c r="G1858" i="3" s="1"/>
  <c r="G1857" i="3"/>
  <c r="K1857" i="3" s="1"/>
  <c r="M1857" i="3" s="1"/>
  <c r="O1857" i="3" s="1"/>
  <c r="O1858" i="3" s="1"/>
  <c r="O1859" i="3" s="1"/>
  <c r="E1859" i="3"/>
  <c r="D1859" i="3"/>
  <c r="A1860" i="3"/>
  <c r="F1859" i="3" l="1"/>
  <c r="G1859" i="3" s="1"/>
  <c r="B1858" i="3"/>
  <c r="L1857" i="3"/>
  <c r="N1857" i="3" s="1"/>
  <c r="N1858" i="3" s="1"/>
  <c r="N1859" i="3" s="1"/>
  <c r="I1860" i="3"/>
  <c r="E1860" i="3"/>
  <c r="D1860" i="3"/>
  <c r="F1860" i="3" s="1"/>
  <c r="A1861" i="3"/>
  <c r="B1859" i="3" l="1"/>
  <c r="E1861" i="3"/>
  <c r="D1861" i="3"/>
  <c r="F1861" i="3" s="1"/>
  <c r="A1862" i="3"/>
  <c r="B1860" i="3"/>
  <c r="J1860" i="3" s="1"/>
  <c r="G1860" i="3"/>
  <c r="K1860" i="3" s="1"/>
  <c r="M1860" i="3" s="1"/>
  <c r="O1860" i="3" s="1"/>
  <c r="O1861" i="3" s="1"/>
  <c r="O1862" i="3" s="1"/>
  <c r="I1861" i="3"/>
  <c r="I1859" i="3"/>
  <c r="L1859" i="3" s="1"/>
  <c r="L1861" i="3" s="1"/>
  <c r="L1860" i="3" l="1"/>
  <c r="N1860" i="3" s="1"/>
  <c r="N1861" i="3" s="1"/>
  <c r="N1862" i="3" s="1"/>
  <c r="D1862" i="3"/>
  <c r="E1862" i="3"/>
  <c r="A1863" i="3"/>
  <c r="B1861" i="3"/>
  <c r="G1861" i="3"/>
  <c r="F1862" i="3" l="1"/>
  <c r="B1862" i="3" s="1"/>
  <c r="I1863" i="3"/>
  <c r="E1863" i="3"/>
  <c r="D1863" i="3"/>
  <c r="F1863" i="3" s="1"/>
  <c r="A1864" i="3"/>
  <c r="G1862" i="3" l="1"/>
  <c r="E1864" i="3"/>
  <c r="D1864" i="3"/>
  <c r="A1865" i="3"/>
  <c r="B1863" i="3"/>
  <c r="J1863" i="3" s="1"/>
  <c r="G1863" i="3"/>
  <c r="K1863" i="3" s="1"/>
  <c r="M1863" i="3" s="1"/>
  <c r="O1863" i="3" s="1"/>
  <c r="O1864" i="3" s="1"/>
  <c r="O1865" i="3" s="1"/>
  <c r="I1862" i="3"/>
  <c r="L1862" i="3" s="1"/>
  <c r="L1864" i="3" s="1"/>
  <c r="I1864" i="3"/>
  <c r="F1864" i="3" l="1"/>
  <c r="B1864" i="3" s="1"/>
  <c r="L1863" i="3"/>
  <c r="N1863" i="3" s="1"/>
  <c r="N1864" i="3" s="1"/>
  <c r="N1865" i="3" s="1"/>
  <c r="E1865" i="3"/>
  <c r="D1865" i="3"/>
  <c r="F1865" i="3" s="1"/>
  <c r="A1866" i="3"/>
  <c r="G1864" i="3" l="1"/>
  <c r="D1866" i="3"/>
  <c r="I1866" i="3"/>
  <c r="E1866" i="3"/>
  <c r="A1867" i="3"/>
  <c r="B1865" i="3"/>
  <c r="G1865" i="3"/>
  <c r="F1866" i="3" l="1"/>
  <c r="B1866" i="3" s="1"/>
  <c r="J1866" i="3" s="1"/>
  <c r="E1867" i="3"/>
  <c r="D1867" i="3"/>
  <c r="A1868" i="3"/>
  <c r="I1867" i="3"/>
  <c r="I1865" i="3"/>
  <c r="L1865" i="3" s="1"/>
  <c r="L1867" i="3" s="1"/>
  <c r="F1867" i="3" l="1"/>
  <c r="B1867" i="3" s="1"/>
  <c r="G1866" i="3"/>
  <c r="K1866" i="3" s="1"/>
  <c r="M1866" i="3" s="1"/>
  <c r="O1866" i="3" s="1"/>
  <c r="O1867" i="3" s="1"/>
  <c r="O1868" i="3" s="1"/>
  <c r="E1868" i="3"/>
  <c r="D1868" i="3"/>
  <c r="A1869" i="3"/>
  <c r="G1867" i="3" l="1"/>
  <c r="F1868" i="3"/>
  <c r="G1868" i="3" s="1"/>
  <c r="L1866" i="3"/>
  <c r="N1866" i="3" s="1"/>
  <c r="N1867" i="3" s="1"/>
  <c r="N1868" i="3" s="1"/>
  <c r="I1869" i="3"/>
  <c r="E1869" i="3"/>
  <c r="D1869" i="3"/>
  <c r="F1869" i="3" s="1"/>
  <c r="A1870" i="3"/>
  <c r="B1868" i="3" l="1"/>
  <c r="E1870" i="3"/>
  <c r="D1870" i="3"/>
  <c r="F1870" i="3" s="1"/>
  <c r="A1871" i="3"/>
  <c r="B1869" i="3"/>
  <c r="J1869" i="3" s="1"/>
  <c r="G1869" i="3"/>
  <c r="K1869" i="3" s="1"/>
  <c r="M1869" i="3" s="1"/>
  <c r="O1869" i="3" s="1"/>
  <c r="O1870" i="3" s="1"/>
  <c r="O1871" i="3" s="1"/>
  <c r="I1870" i="3"/>
  <c r="I1868" i="3"/>
  <c r="L1868" i="3" s="1"/>
  <c r="L1870" i="3" s="1"/>
  <c r="L1869" i="3" l="1"/>
  <c r="N1869" i="3" s="1"/>
  <c r="N1870" i="3" s="1"/>
  <c r="N1871" i="3" s="1"/>
  <c r="E1871" i="3"/>
  <c r="D1871" i="3"/>
  <c r="F1871" i="3" s="1"/>
  <c r="A1872" i="3"/>
  <c r="B1870" i="3"/>
  <c r="G1870" i="3"/>
  <c r="E1872" i="3" l="1"/>
  <c r="I1872" i="3"/>
  <c r="D1872" i="3"/>
  <c r="A1873" i="3"/>
  <c r="G1871" i="3"/>
  <c r="B1871" i="3"/>
  <c r="F1872" i="3" l="1"/>
  <c r="B1872" i="3" s="1"/>
  <c r="J1872" i="3" s="1"/>
  <c r="E1873" i="3"/>
  <c r="D1873" i="3"/>
  <c r="F1873" i="3" s="1"/>
  <c r="A1874" i="3"/>
  <c r="I1871" i="3"/>
  <c r="L1871" i="3" s="1"/>
  <c r="L1873" i="3" s="1"/>
  <c r="I1873" i="3"/>
  <c r="G1872" i="3" l="1"/>
  <c r="K1872" i="3" s="1"/>
  <c r="M1872" i="3" s="1"/>
  <c r="O1872" i="3" s="1"/>
  <c r="O1873" i="3" s="1"/>
  <c r="O1874" i="3" s="1"/>
  <c r="E1874" i="3"/>
  <c r="D1874" i="3"/>
  <c r="A1875" i="3"/>
  <c r="G1873" i="3"/>
  <c r="B1873" i="3"/>
  <c r="L1872" i="3" l="1"/>
  <c r="N1872" i="3" s="1"/>
  <c r="N1873" i="3" s="1"/>
  <c r="N1874" i="3" s="1"/>
  <c r="F1874" i="3"/>
  <c r="B1874" i="3" s="1"/>
  <c r="I1875" i="3"/>
  <c r="D1875" i="3"/>
  <c r="F1875" i="3" s="1"/>
  <c r="E1875" i="3"/>
  <c r="A1876" i="3"/>
  <c r="G1874" i="3" l="1"/>
  <c r="B1875" i="3"/>
  <c r="J1875" i="3" s="1"/>
  <c r="G1875" i="3"/>
  <c r="K1875" i="3" s="1"/>
  <c r="M1875" i="3" s="1"/>
  <c r="O1875" i="3" s="1"/>
  <c r="O1876" i="3" s="1"/>
  <c r="O1877" i="3" s="1"/>
  <c r="E1876" i="3"/>
  <c r="D1876" i="3"/>
  <c r="A1877" i="3"/>
  <c r="I1876" i="3"/>
  <c r="I1874" i="3"/>
  <c r="L1874" i="3" s="1"/>
  <c r="L1876" i="3" s="1"/>
  <c r="F1876" i="3" l="1"/>
  <c r="B1876" i="3" s="1"/>
  <c r="L1875" i="3"/>
  <c r="N1875" i="3" s="1"/>
  <c r="N1876" i="3" s="1"/>
  <c r="N1877" i="3" s="1"/>
  <c r="E1877" i="3"/>
  <c r="D1877" i="3"/>
  <c r="A1878" i="3"/>
  <c r="G1876" i="3" l="1"/>
  <c r="F1877" i="3"/>
  <c r="G1877" i="3" s="1"/>
  <c r="E1878" i="3"/>
  <c r="I1878" i="3"/>
  <c r="D1878" i="3"/>
  <c r="A1879" i="3"/>
  <c r="F1878" i="3" l="1"/>
  <c r="G1878" i="3" s="1"/>
  <c r="K1878" i="3" s="1"/>
  <c r="M1878" i="3" s="1"/>
  <c r="O1878" i="3" s="1"/>
  <c r="O1879" i="3" s="1"/>
  <c r="O1880" i="3" s="1"/>
  <c r="B1877" i="3"/>
  <c r="I1879" i="3"/>
  <c r="I1877" i="3"/>
  <c r="L1877" i="3" s="1"/>
  <c r="L1879" i="3" s="1"/>
  <c r="D1879" i="3"/>
  <c r="E1879" i="3"/>
  <c r="A1880" i="3"/>
  <c r="B1878" i="3" l="1"/>
  <c r="J1878" i="3" s="1"/>
  <c r="F1879" i="3"/>
  <c r="B1879" i="3" s="1"/>
  <c r="L1878" i="3"/>
  <c r="N1878" i="3" s="1"/>
  <c r="N1879" i="3" s="1"/>
  <c r="N1880" i="3" s="1"/>
  <c r="E1880" i="3"/>
  <c r="D1880" i="3"/>
  <c r="A1881" i="3"/>
  <c r="F1880" i="3" l="1"/>
  <c r="B1880" i="3" s="1"/>
  <c r="G1879" i="3"/>
  <c r="E1881" i="3"/>
  <c r="I1881" i="3"/>
  <c r="D1881" i="3"/>
  <c r="A1882" i="3"/>
  <c r="G1880" i="3" l="1"/>
  <c r="F1881" i="3"/>
  <c r="G1881" i="3" s="1"/>
  <c r="K1881" i="3" s="1"/>
  <c r="M1881" i="3" s="1"/>
  <c r="O1881" i="3" s="1"/>
  <c r="O1882" i="3" s="1"/>
  <c r="O1883" i="3" s="1"/>
  <c r="I1882" i="3"/>
  <c r="I1880" i="3"/>
  <c r="L1880" i="3" s="1"/>
  <c r="L1882" i="3" s="1"/>
  <c r="E1882" i="3"/>
  <c r="D1882" i="3"/>
  <c r="F1882" i="3" s="1"/>
  <c r="A1883" i="3"/>
  <c r="B1881" i="3" l="1"/>
  <c r="J1881" i="3" s="1"/>
  <c r="L1881" i="3"/>
  <c r="N1881" i="3" s="1"/>
  <c r="N1882" i="3" s="1"/>
  <c r="N1883" i="3" s="1"/>
  <c r="E1883" i="3"/>
  <c r="D1883" i="3"/>
  <c r="F1883" i="3" s="1"/>
  <c r="A1884" i="3"/>
  <c r="B1882" i="3"/>
  <c r="G1882" i="3"/>
  <c r="E1884" i="3" l="1"/>
  <c r="I1884" i="3"/>
  <c r="D1884" i="3"/>
  <c r="F1884" i="3" s="1"/>
  <c r="A1885" i="3"/>
  <c r="G1883" i="3"/>
  <c r="B1883" i="3"/>
  <c r="E1885" i="3" l="1"/>
  <c r="D1885" i="3"/>
  <c r="F1885" i="3" s="1"/>
  <c r="A1886" i="3"/>
  <c r="G1884" i="3"/>
  <c r="K1884" i="3" s="1"/>
  <c r="M1884" i="3" s="1"/>
  <c r="O1884" i="3" s="1"/>
  <c r="O1885" i="3" s="1"/>
  <c r="O1886" i="3" s="1"/>
  <c r="B1884" i="3"/>
  <c r="J1884" i="3" s="1"/>
  <c r="I1885" i="3"/>
  <c r="I1883" i="3"/>
  <c r="L1883" i="3" s="1"/>
  <c r="L1885" i="3" s="1"/>
  <c r="L1884" i="3" l="1"/>
  <c r="N1884" i="3" s="1"/>
  <c r="N1885" i="3" s="1"/>
  <c r="N1886" i="3" s="1"/>
  <c r="G1885" i="3"/>
  <c r="B1885" i="3"/>
  <c r="E1886" i="3"/>
  <c r="D1886" i="3"/>
  <c r="A1887" i="3"/>
  <c r="F1886" i="3" l="1"/>
  <c r="B1886" i="3" s="1"/>
  <c r="E1887" i="3"/>
  <c r="I1887" i="3"/>
  <c r="D1887" i="3"/>
  <c r="F1887" i="3" s="1"/>
  <c r="A1888" i="3"/>
  <c r="G1886" i="3" l="1"/>
  <c r="B1887" i="3"/>
  <c r="J1887" i="3" s="1"/>
  <c r="G1887" i="3"/>
  <c r="K1887" i="3" s="1"/>
  <c r="M1887" i="3" s="1"/>
  <c r="O1887" i="3" s="1"/>
  <c r="O1888" i="3" s="1"/>
  <c r="O1889" i="3" s="1"/>
  <c r="I1886" i="3"/>
  <c r="L1886" i="3" s="1"/>
  <c r="L1888" i="3" s="1"/>
  <c r="I1888" i="3"/>
  <c r="E1888" i="3"/>
  <c r="D1888" i="3"/>
  <c r="F1888" i="3" s="1"/>
  <c r="A1889" i="3"/>
  <c r="G1888" i="3" l="1"/>
  <c r="B1888" i="3"/>
  <c r="E1889" i="3"/>
  <c r="D1889" i="3"/>
  <c r="A1890" i="3"/>
  <c r="L1887" i="3"/>
  <c r="N1887" i="3" s="1"/>
  <c r="N1888" i="3" s="1"/>
  <c r="N1889" i="3" s="1"/>
  <c r="F1889" i="3" l="1"/>
  <c r="B1889" i="3" s="1"/>
  <c r="E1890" i="3"/>
  <c r="D1890" i="3"/>
  <c r="F1890" i="3" s="1"/>
  <c r="I1890" i="3"/>
  <c r="A1891" i="3"/>
  <c r="G1889" i="3" l="1"/>
  <c r="B1890" i="3"/>
  <c r="J1890" i="3" s="1"/>
  <c r="G1890" i="3"/>
  <c r="K1890" i="3" s="1"/>
  <c r="M1890" i="3" s="1"/>
  <c r="O1890" i="3" s="1"/>
  <c r="O1891" i="3" s="1"/>
  <c r="O1892" i="3" s="1"/>
  <c r="D1891" i="3"/>
  <c r="E1891" i="3"/>
  <c r="A1892" i="3"/>
  <c r="I1891" i="3"/>
  <c r="I1889" i="3"/>
  <c r="L1889" i="3" s="1"/>
  <c r="L1891" i="3" s="1"/>
  <c r="F1891" i="3" l="1"/>
  <c r="B1891" i="3" s="1"/>
  <c r="L1890" i="3"/>
  <c r="N1890" i="3" s="1"/>
  <c r="N1891" i="3" s="1"/>
  <c r="N1892" i="3" s="1"/>
  <c r="E1892" i="3"/>
  <c r="D1892" i="3"/>
  <c r="F1892" i="3" s="1"/>
  <c r="A1893" i="3"/>
  <c r="G1891" i="3" l="1"/>
  <c r="I1893" i="3"/>
  <c r="D1893" i="3"/>
  <c r="E1893" i="3"/>
  <c r="A1894" i="3"/>
  <c r="B1892" i="3"/>
  <c r="G1892" i="3"/>
  <c r="F1893" i="3" l="1"/>
  <c r="G1893" i="3" s="1"/>
  <c r="K1893" i="3" s="1"/>
  <c r="M1893" i="3" s="1"/>
  <c r="O1893" i="3" s="1"/>
  <c r="O1894" i="3" s="1"/>
  <c r="O1895" i="3" s="1"/>
  <c r="E1894" i="3"/>
  <c r="D1894" i="3"/>
  <c r="A1895" i="3"/>
  <c r="I1894" i="3"/>
  <c r="I1892" i="3"/>
  <c r="L1892" i="3" s="1"/>
  <c r="L1894" i="3" s="1"/>
  <c r="F1894" i="3" l="1"/>
  <c r="B1894" i="3" s="1"/>
  <c r="B1893" i="3"/>
  <c r="J1893" i="3" s="1"/>
  <c r="L1893" i="3"/>
  <c r="N1893" i="3" s="1"/>
  <c r="N1894" i="3" s="1"/>
  <c r="N1895" i="3" s="1"/>
  <c r="D1895" i="3"/>
  <c r="E1895" i="3"/>
  <c r="A1896" i="3"/>
  <c r="F1895" i="3" l="1"/>
  <c r="B1895" i="3" s="1"/>
  <c r="G1894" i="3"/>
  <c r="E1896" i="3"/>
  <c r="I1896" i="3"/>
  <c r="D1896" i="3"/>
  <c r="A1897" i="3"/>
  <c r="F1896" i="3" l="1"/>
  <c r="B1896" i="3" s="1"/>
  <c r="J1896" i="3" s="1"/>
  <c r="G1895" i="3"/>
  <c r="I1895" i="3"/>
  <c r="L1895" i="3" s="1"/>
  <c r="L1897" i="3" s="1"/>
  <c r="I1897" i="3"/>
  <c r="D1897" i="3"/>
  <c r="E1897" i="3"/>
  <c r="A1898" i="3"/>
  <c r="F1897" i="3" l="1"/>
  <c r="G1897" i="3" s="1"/>
  <c r="G1896" i="3"/>
  <c r="K1896" i="3" s="1"/>
  <c r="M1896" i="3" s="1"/>
  <c r="O1896" i="3" s="1"/>
  <c r="O1897" i="3" s="1"/>
  <c r="O1898" i="3" s="1"/>
  <c r="E1898" i="3"/>
  <c r="D1898" i="3"/>
  <c r="A1899" i="3"/>
  <c r="B1897" i="3" l="1"/>
  <c r="L1896" i="3"/>
  <c r="N1896" i="3" s="1"/>
  <c r="N1897" i="3" s="1"/>
  <c r="N1898" i="3" s="1"/>
  <c r="F1898" i="3"/>
  <c r="G1898" i="3" s="1"/>
  <c r="E1899" i="3"/>
  <c r="I1899" i="3"/>
  <c r="D1899" i="3"/>
  <c r="A1900" i="3"/>
  <c r="B1898" i="3" l="1"/>
  <c r="F1899" i="3"/>
  <c r="G1899" i="3" s="1"/>
  <c r="K1899" i="3" s="1"/>
  <c r="M1899" i="3" s="1"/>
  <c r="O1899" i="3" s="1"/>
  <c r="O1900" i="3" s="1"/>
  <c r="O1901" i="3" s="1"/>
  <c r="I1900" i="3"/>
  <c r="I1898" i="3"/>
  <c r="L1898" i="3" s="1"/>
  <c r="L1900" i="3" s="1"/>
  <c r="E1900" i="3"/>
  <c r="D1900" i="3"/>
  <c r="A1901" i="3"/>
  <c r="F1900" i="3" l="1"/>
  <c r="B1900" i="3" s="1"/>
  <c r="B1899" i="3"/>
  <c r="J1899" i="3" s="1"/>
  <c r="L1899" i="3"/>
  <c r="N1899" i="3" s="1"/>
  <c r="N1900" i="3" s="1"/>
  <c r="N1901" i="3" s="1"/>
  <c r="D1901" i="3"/>
  <c r="F1901" i="3" s="1"/>
  <c r="E1901" i="3"/>
  <c r="A1902" i="3"/>
  <c r="G1900" i="3" l="1"/>
  <c r="B1901" i="3"/>
  <c r="G1901" i="3"/>
  <c r="E1902" i="3"/>
  <c r="I1902" i="3"/>
  <c r="D1902" i="3"/>
  <c r="A1903" i="3"/>
  <c r="F1902" i="3" l="1"/>
  <c r="B1902" i="3" s="1"/>
  <c r="J1902" i="3" s="1"/>
  <c r="I1903" i="3"/>
  <c r="I1901" i="3"/>
  <c r="L1901" i="3" s="1"/>
  <c r="L1903" i="3" s="1"/>
  <c r="D1903" i="3"/>
  <c r="E1903" i="3"/>
  <c r="A1904" i="3"/>
  <c r="G1902" i="3" l="1"/>
  <c r="K1902" i="3" s="1"/>
  <c r="M1902" i="3" s="1"/>
  <c r="O1902" i="3" s="1"/>
  <c r="O1903" i="3" s="1"/>
  <c r="O1904" i="3" s="1"/>
  <c r="F1903" i="3"/>
  <c r="B1903" i="3" s="1"/>
  <c r="E1904" i="3"/>
  <c r="D1904" i="3"/>
  <c r="A1905" i="3"/>
  <c r="F1904" i="3" l="1"/>
  <c r="G1904" i="3" s="1"/>
  <c r="L1902" i="3"/>
  <c r="N1902" i="3" s="1"/>
  <c r="N1903" i="3" s="1"/>
  <c r="N1904" i="3" s="1"/>
  <c r="G1903" i="3"/>
  <c r="E1905" i="3"/>
  <c r="I1905" i="3"/>
  <c r="D1905" i="3"/>
  <c r="A1906" i="3"/>
  <c r="F1905" i="3" l="1"/>
  <c r="G1905" i="3" s="1"/>
  <c r="K1905" i="3" s="1"/>
  <c r="M1905" i="3" s="1"/>
  <c r="O1905" i="3" s="1"/>
  <c r="O1906" i="3" s="1"/>
  <c r="O1907" i="3" s="1"/>
  <c r="B1904" i="3"/>
  <c r="E1906" i="3"/>
  <c r="D1906" i="3"/>
  <c r="F1906" i="3" s="1"/>
  <c r="A1907" i="3"/>
  <c r="I1904" i="3"/>
  <c r="L1904" i="3" s="1"/>
  <c r="L1906" i="3" s="1"/>
  <c r="I1906" i="3"/>
  <c r="B1905" i="3" l="1"/>
  <c r="J1905" i="3" s="1"/>
  <c r="L1905" i="3"/>
  <c r="N1905" i="3" s="1"/>
  <c r="N1906" i="3" s="1"/>
  <c r="N1907" i="3" s="1"/>
  <c r="B1906" i="3"/>
  <c r="G1906" i="3"/>
  <c r="E1907" i="3"/>
  <c r="D1907" i="3"/>
  <c r="A1908" i="3"/>
  <c r="F1907" i="3" l="1"/>
  <c r="B1907" i="3" s="1"/>
  <c r="I1908" i="3"/>
  <c r="E1908" i="3"/>
  <c r="D1908" i="3"/>
  <c r="A1909" i="3"/>
  <c r="G1907" i="3" l="1"/>
  <c r="F1908" i="3"/>
  <c r="G1908" i="3" s="1"/>
  <c r="K1908" i="3" s="1"/>
  <c r="M1908" i="3" s="1"/>
  <c r="O1908" i="3" s="1"/>
  <c r="O1909" i="3" s="1"/>
  <c r="O1910" i="3" s="1"/>
  <c r="I1909" i="3"/>
  <c r="I1907" i="3"/>
  <c r="L1907" i="3" s="1"/>
  <c r="L1909" i="3" s="1"/>
  <c r="E1909" i="3"/>
  <c r="D1909" i="3"/>
  <c r="F1909" i="3" s="1"/>
  <c r="A1910" i="3"/>
  <c r="B1908" i="3" l="1"/>
  <c r="J1908" i="3" s="1"/>
  <c r="G1909" i="3"/>
  <c r="B1909" i="3"/>
  <c r="E1910" i="3"/>
  <c r="D1910" i="3"/>
  <c r="A1911" i="3"/>
  <c r="L1908" i="3"/>
  <c r="N1908" i="3" s="1"/>
  <c r="N1909" i="3" s="1"/>
  <c r="N1910" i="3" s="1"/>
  <c r="F1910" i="3" l="1"/>
  <c r="B1910" i="3" s="1"/>
  <c r="E1911" i="3"/>
  <c r="I1911" i="3"/>
  <c r="D1911" i="3"/>
  <c r="A1912" i="3"/>
  <c r="G1910" i="3" l="1"/>
  <c r="F1911" i="3"/>
  <c r="B1911" i="3" s="1"/>
  <c r="J1911" i="3" s="1"/>
  <c r="I1912" i="3"/>
  <c r="I1910" i="3"/>
  <c r="L1910" i="3" s="1"/>
  <c r="L1912" i="3" s="1"/>
  <c r="D1912" i="3"/>
  <c r="E1912" i="3"/>
  <c r="A1913" i="3"/>
  <c r="F1912" i="3" l="1"/>
  <c r="B1912" i="3" s="1"/>
  <c r="G1911" i="3"/>
  <c r="K1911" i="3" s="1"/>
  <c r="M1911" i="3" s="1"/>
  <c r="O1911" i="3" s="1"/>
  <c r="O1912" i="3" s="1"/>
  <c r="O1913" i="3" s="1"/>
  <c r="D1913" i="3"/>
  <c r="E1913" i="3"/>
  <c r="A1914" i="3"/>
  <c r="F1913" i="3" l="1"/>
  <c r="B1913" i="3" s="1"/>
  <c r="G1912" i="3"/>
  <c r="L1911" i="3"/>
  <c r="N1911" i="3" s="1"/>
  <c r="N1912" i="3" s="1"/>
  <c r="N1913" i="3" s="1"/>
  <c r="I1914" i="3"/>
  <c r="E1914" i="3"/>
  <c r="D1914" i="3"/>
  <c r="A1915" i="3"/>
  <c r="F1914" i="3" l="1"/>
  <c r="B1914" i="3" s="1"/>
  <c r="J1914" i="3" s="1"/>
  <c r="G1913" i="3"/>
  <c r="E1915" i="3"/>
  <c r="D1915" i="3"/>
  <c r="A1916" i="3"/>
  <c r="I1915" i="3"/>
  <c r="I1913" i="3"/>
  <c r="L1913" i="3" s="1"/>
  <c r="L1915" i="3" s="1"/>
  <c r="F1915" i="3" l="1"/>
  <c r="B1915" i="3" s="1"/>
  <c r="G1914" i="3"/>
  <c r="K1914" i="3" s="1"/>
  <c r="M1914" i="3" s="1"/>
  <c r="O1914" i="3" s="1"/>
  <c r="O1915" i="3" s="1"/>
  <c r="O1916" i="3" s="1"/>
  <c r="E1916" i="3"/>
  <c r="D1916" i="3"/>
  <c r="A1917" i="3"/>
  <c r="G1915" i="3" l="1"/>
  <c r="L1914" i="3"/>
  <c r="N1914" i="3" s="1"/>
  <c r="N1915" i="3" s="1"/>
  <c r="N1916" i="3" s="1"/>
  <c r="F1916" i="3"/>
  <c r="G1916" i="3" s="1"/>
  <c r="E1917" i="3"/>
  <c r="A1918" i="3"/>
  <c r="I1917" i="3"/>
  <c r="D1917" i="3"/>
  <c r="F1917" i="3" l="1"/>
  <c r="B1917" i="3" s="1"/>
  <c r="J1917" i="3" s="1"/>
  <c r="B1916" i="3"/>
  <c r="E1918" i="3"/>
  <c r="D1918" i="3"/>
  <c r="F1918" i="3" s="1"/>
  <c r="A1919" i="3"/>
  <c r="I1918" i="3"/>
  <c r="I1916" i="3"/>
  <c r="L1916" i="3" s="1"/>
  <c r="L1918" i="3" s="1"/>
  <c r="G1917" i="3" l="1"/>
  <c r="K1917" i="3" s="1"/>
  <c r="M1917" i="3" s="1"/>
  <c r="O1917" i="3" s="1"/>
  <c r="O1918" i="3" s="1"/>
  <c r="O1919" i="3" s="1"/>
  <c r="E1919" i="3"/>
  <c r="D1919" i="3"/>
  <c r="A1920" i="3"/>
  <c r="B1918" i="3"/>
  <c r="G1918" i="3"/>
  <c r="F1919" i="3" l="1"/>
  <c r="G1919" i="3" s="1"/>
  <c r="L1917" i="3"/>
  <c r="N1917" i="3" s="1"/>
  <c r="N1918" i="3" s="1"/>
  <c r="N1919" i="3" s="1"/>
  <c r="E1920" i="3"/>
  <c r="I1920" i="3"/>
  <c r="D1920" i="3"/>
  <c r="F1920" i="3" s="1"/>
  <c r="A1921" i="3"/>
  <c r="B1919" i="3" l="1"/>
  <c r="I1919" i="3"/>
  <c r="L1919" i="3" s="1"/>
  <c r="L1921" i="3" s="1"/>
  <c r="I1921" i="3"/>
  <c r="E1921" i="3"/>
  <c r="D1921" i="3"/>
  <c r="F1921" i="3" s="1"/>
  <c r="A1922" i="3"/>
  <c r="G1920" i="3"/>
  <c r="K1920" i="3" s="1"/>
  <c r="M1920" i="3" s="1"/>
  <c r="O1920" i="3" s="1"/>
  <c r="O1921" i="3" s="1"/>
  <c r="O1922" i="3" s="1"/>
  <c r="B1920" i="3"/>
  <c r="J1920" i="3" s="1"/>
  <c r="L1920" i="3" l="1"/>
  <c r="N1920" i="3" s="1"/>
  <c r="N1921" i="3" s="1"/>
  <c r="N1922" i="3" s="1"/>
  <c r="E1922" i="3"/>
  <c r="D1922" i="3"/>
  <c r="A1923" i="3"/>
  <c r="G1921" i="3"/>
  <c r="B1921" i="3"/>
  <c r="F1922" i="3" l="1"/>
  <c r="G1922" i="3" s="1"/>
  <c r="E1923" i="3"/>
  <c r="I1923" i="3"/>
  <c r="D1923" i="3"/>
  <c r="A1924" i="3"/>
  <c r="F1923" i="3" l="1"/>
  <c r="B1923" i="3" s="1"/>
  <c r="J1923" i="3" s="1"/>
  <c r="B1922" i="3"/>
  <c r="E1924" i="3"/>
  <c r="D1924" i="3"/>
  <c r="A1925" i="3"/>
  <c r="I1924" i="3"/>
  <c r="I1922" i="3"/>
  <c r="L1922" i="3" s="1"/>
  <c r="L1924" i="3" s="1"/>
  <c r="G1923" i="3" l="1"/>
  <c r="K1923" i="3" s="1"/>
  <c r="M1923" i="3" s="1"/>
  <c r="O1923" i="3" s="1"/>
  <c r="O1924" i="3" s="1"/>
  <c r="O1925" i="3" s="1"/>
  <c r="F1924" i="3"/>
  <c r="G1924" i="3" s="1"/>
  <c r="D1925" i="3"/>
  <c r="E1925" i="3"/>
  <c r="A1926" i="3"/>
  <c r="F1925" i="3" l="1"/>
  <c r="G1925" i="3" s="1"/>
  <c r="L1923" i="3"/>
  <c r="N1923" i="3" s="1"/>
  <c r="N1924" i="3" s="1"/>
  <c r="N1925" i="3" s="1"/>
  <c r="B1924" i="3"/>
  <c r="E1926" i="3"/>
  <c r="I1926" i="3"/>
  <c r="D1926" i="3"/>
  <c r="A1927" i="3"/>
  <c r="F1926" i="3" l="1"/>
  <c r="B1926" i="3" s="1"/>
  <c r="J1926" i="3" s="1"/>
  <c r="B1925" i="3"/>
  <c r="I1927" i="3"/>
  <c r="I1925" i="3"/>
  <c r="L1925" i="3" s="1"/>
  <c r="L1927" i="3" s="1"/>
  <c r="D1927" i="3"/>
  <c r="E1927" i="3"/>
  <c r="A1928" i="3"/>
  <c r="G1926" i="3" l="1"/>
  <c r="K1926" i="3" s="1"/>
  <c r="M1926" i="3" s="1"/>
  <c r="O1926" i="3" s="1"/>
  <c r="O1927" i="3" s="1"/>
  <c r="O1928" i="3" s="1"/>
  <c r="F1927" i="3"/>
  <c r="G1927" i="3" s="1"/>
  <c r="E1928" i="3"/>
  <c r="D1928" i="3"/>
  <c r="A1929" i="3"/>
  <c r="L1926" i="3" l="1"/>
  <c r="N1926" i="3" s="1"/>
  <c r="N1927" i="3" s="1"/>
  <c r="N1928" i="3" s="1"/>
  <c r="B1927" i="3"/>
  <c r="F1928" i="3"/>
  <c r="G1928" i="3" s="1"/>
  <c r="E1929" i="3"/>
  <c r="I1929" i="3"/>
  <c r="D1929" i="3"/>
  <c r="A1930" i="3"/>
  <c r="F1929" i="3" l="1"/>
  <c r="B1929" i="3" s="1"/>
  <c r="J1929" i="3" s="1"/>
  <c r="B1928" i="3"/>
  <c r="I1930" i="3"/>
  <c r="I1928" i="3"/>
  <c r="L1928" i="3" s="1"/>
  <c r="L1930" i="3" s="1"/>
  <c r="E1930" i="3"/>
  <c r="D1930" i="3"/>
  <c r="A1931" i="3"/>
  <c r="F1930" i="3" l="1"/>
  <c r="G1930" i="3" s="1"/>
  <c r="G1929" i="3"/>
  <c r="K1929" i="3" s="1"/>
  <c r="M1929" i="3" s="1"/>
  <c r="O1929" i="3" s="1"/>
  <c r="O1930" i="3" s="1"/>
  <c r="O1931" i="3" s="1"/>
  <c r="D1931" i="3"/>
  <c r="E1931" i="3"/>
  <c r="A1932" i="3"/>
  <c r="B1930" i="3" l="1"/>
  <c r="L1929" i="3"/>
  <c r="N1929" i="3" s="1"/>
  <c r="N1930" i="3" s="1"/>
  <c r="N1931" i="3" s="1"/>
  <c r="F1931" i="3"/>
  <c r="B1931" i="3" s="1"/>
  <c r="E1932" i="3"/>
  <c r="I1932" i="3"/>
  <c r="D1932" i="3"/>
  <c r="A1933" i="3"/>
  <c r="F1932" i="3" l="1"/>
  <c r="G1932" i="3" s="1"/>
  <c r="K1932" i="3" s="1"/>
  <c r="M1932" i="3" s="1"/>
  <c r="O1932" i="3" s="1"/>
  <c r="O1933" i="3" s="1"/>
  <c r="O1934" i="3" s="1"/>
  <c r="G1931" i="3"/>
  <c r="D1933" i="3"/>
  <c r="E1933" i="3"/>
  <c r="A1934" i="3"/>
  <c r="I1931" i="3"/>
  <c r="L1931" i="3" s="1"/>
  <c r="L1933" i="3" s="1"/>
  <c r="I1933" i="3"/>
  <c r="B1932" i="3" l="1"/>
  <c r="J1932" i="3" s="1"/>
  <c r="F1933" i="3"/>
  <c r="B1933" i="3" s="1"/>
  <c r="L1932" i="3"/>
  <c r="N1932" i="3" s="1"/>
  <c r="N1933" i="3" s="1"/>
  <c r="N1934" i="3" s="1"/>
  <c r="D1934" i="3"/>
  <c r="E1934" i="3"/>
  <c r="A1935" i="3"/>
  <c r="F1934" i="3" l="1"/>
  <c r="G1934" i="3" s="1"/>
  <c r="G1933" i="3"/>
  <c r="E1935" i="3"/>
  <c r="I1935" i="3"/>
  <c r="D1935" i="3"/>
  <c r="A1936" i="3"/>
  <c r="F1935" i="3" l="1"/>
  <c r="B1935" i="3" s="1"/>
  <c r="J1935" i="3" s="1"/>
  <c r="B1934" i="3"/>
  <c r="I1936" i="3"/>
  <c r="I1934" i="3"/>
  <c r="L1934" i="3" s="1"/>
  <c r="L1936" i="3" s="1"/>
  <c r="D1936" i="3"/>
  <c r="E1936" i="3"/>
  <c r="A1937" i="3"/>
  <c r="G1935" i="3" l="1"/>
  <c r="K1935" i="3" s="1"/>
  <c r="M1935" i="3" s="1"/>
  <c r="O1935" i="3" s="1"/>
  <c r="O1936" i="3" s="1"/>
  <c r="O1937" i="3" s="1"/>
  <c r="F1936" i="3"/>
  <c r="G1936" i="3" s="1"/>
  <c r="D1937" i="3"/>
  <c r="E1937" i="3"/>
  <c r="A1938" i="3"/>
  <c r="F1937" i="3" l="1"/>
  <c r="G1937" i="3" s="1"/>
  <c r="L1935" i="3"/>
  <c r="N1935" i="3" s="1"/>
  <c r="N1936" i="3" s="1"/>
  <c r="N1937" i="3" s="1"/>
  <c r="B1936" i="3"/>
  <c r="I1938" i="3"/>
  <c r="D1938" i="3"/>
  <c r="E1938" i="3"/>
  <c r="A1939" i="3"/>
  <c r="F1938" i="3" l="1"/>
  <c r="B1938" i="3" s="1"/>
  <c r="J1938" i="3" s="1"/>
  <c r="B1937" i="3"/>
  <c r="D1939" i="3"/>
  <c r="E1939" i="3"/>
  <c r="A1940" i="3"/>
  <c r="I1939" i="3"/>
  <c r="I1937" i="3"/>
  <c r="L1937" i="3" s="1"/>
  <c r="L1939" i="3" s="1"/>
  <c r="G1938" i="3" l="1"/>
  <c r="K1938" i="3" s="1"/>
  <c r="M1938" i="3" s="1"/>
  <c r="O1938" i="3" s="1"/>
  <c r="O1939" i="3" s="1"/>
  <c r="O1940" i="3" s="1"/>
  <c r="F1939" i="3"/>
  <c r="B1939" i="3" s="1"/>
  <c r="D1940" i="3"/>
  <c r="E1940" i="3"/>
  <c r="A1941" i="3"/>
  <c r="L1938" i="3" l="1"/>
  <c r="N1938" i="3" s="1"/>
  <c r="N1939" i="3" s="1"/>
  <c r="N1940" i="3" s="1"/>
  <c r="G1939" i="3"/>
  <c r="F1940" i="3"/>
  <c r="B1940" i="3" s="1"/>
  <c r="E1941" i="3"/>
  <c r="D1941" i="3"/>
  <c r="A1942" i="3"/>
  <c r="I1941" i="3"/>
  <c r="F1941" i="3" l="1"/>
  <c r="B1941" i="3" s="1"/>
  <c r="J1941" i="3" s="1"/>
  <c r="G1940" i="3"/>
  <c r="I1940" i="3"/>
  <c r="L1940" i="3" s="1"/>
  <c r="L1942" i="3" s="1"/>
  <c r="I1942" i="3"/>
  <c r="E1942" i="3"/>
  <c r="D1942" i="3"/>
  <c r="F1942" i="3" s="1"/>
  <c r="A1943" i="3"/>
  <c r="G1941" i="3" l="1"/>
  <c r="K1941" i="3" s="1"/>
  <c r="M1941" i="3" s="1"/>
  <c r="O1941" i="3" s="1"/>
  <c r="O1942" i="3" s="1"/>
  <c r="O1943" i="3" s="1"/>
  <c r="E1943" i="3"/>
  <c r="D1943" i="3"/>
  <c r="A1944" i="3"/>
  <c r="G1942" i="3"/>
  <c r="B1942" i="3"/>
  <c r="L1941" i="3" l="1"/>
  <c r="N1941" i="3" s="1"/>
  <c r="N1942" i="3" s="1"/>
  <c r="N1943" i="3" s="1"/>
  <c r="F1943" i="3"/>
  <c r="G1943" i="3" s="1"/>
  <c r="E1944" i="3"/>
  <c r="I1944" i="3"/>
  <c r="D1944" i="3"/>
  <c r="A1945" i="3"/>
  <c r="F1944" i="3" l="1"/>
  <c r="B1944" i="3" s="1"/>
  <c r="J1944" i="3" s="1"/>
  <c r="B1943" i="3"/>
  <c r="E1945" i="3"/>
  <c r="D1945" i="3"/>
  <c r="A1946" i="3"/>
  <c r="I1943" i="3"/>
  <c r="L1943" i="3" s="1"/>
  <c r="L1945" i="3" s="1"/>
  <c r="I1945" i="3"/>
  <c r="G1944" i="3" l="1"/>
  <c r="K1944" i="3" s="1"/>
  <c r="M1944" i="3" s="1"/>
  <c r="O1944" i="3" s="1"/>
  <c r="O1945" i="3" s="1"/>
  <c r="O1946" i="3" s="1"/>
  <c r="F1945" i="3"/>
  <c r="G1945" i="3" s="1"/>
  <c r="D1946" i="3"/>
  <c r="E1946" i="3"/>
  <c r="A1947" i="3"/>
  <c r="L1944" i="3" l="1"/>
  <c r="N1944" i="3" s="1"/>
  <c r="N1945" i="3" s="1"/>
  <c r="N1946" i="3" s="1"/>
  <c r="F1946" i="3"/>
  <c r="G1946" i="3" s="1"/>
  <c r="B1945" i="3"/>
  <c r="E1947" i="3"/>
  <c r="I1947" i="3"/>
  <c r="D1947" i="3"/>
  <c r="A1948" i="3"/>
  <c r="F1947" i="3" l="1"/>
  <c r="B1947" i="3" s="1"/>
  <c r="J1947" i="3" s="1"/>
  <c r="B1946" i="3"/>
  <c r="I1948" i="3"/>
  <c r="I1946" i="3"/>
  <c r="L1946" i="3" s="1"/>
  <c r="L1948" i="3" s="1"/>
  <c r="D1948" i="3"/>
  <c r="E1948" i="3"/>
  <c r="A1949" i="3"/>
  <c r="G1947" i="3" l="1"/>
  <c r="K1947" i="3" s="1"/>
  <c r="M1947" i="3" s="1"/>
  <c r="O1947" i="3" s="1"/>
  <c r="O1948" i="3" s="1"/>
  <c r="O1949" i="3" s="1"/>
  <c r="F1948" i="3"/>
  <c r="G1948" i="3" s="1"/>
  <c r="E1949" i="3"/>
  <c r="D1949" i="3"/>
  <c r="A1950" i="3"/>
  <c r="L1947" i="3" l="1"/>
  <c r="N1947" i="3" s="1"/>
  <c r="N1948" i="3" s="1"/>
  <c r="N1949" i="3" s="1"/>
  <c r="B1948" i="3"/>
  <c r="F1949" i="3"/>
  <c r="G1949" i="3" s="1"/>
  <c r="I1950" i="3"/>
  <c r="E1950" i="3"/>
  <c r="D1950" i="3"/>
  <c r="A1951" i="3"/>
  <c r="B1949" i="3" l="1"/>
  <c r="F1950" i="3"/>
  <c r="B1950" i="3" s="1"/>
  <c r="J1950" i="3" s="1"/>
  <c r="I1951" i="3"/>
  <c r="I1949" i="3"/>
  <c r="L1949" i="3" s="1"/>
  <c r="L1951" i="3" s="1"/>
  <c r="E1951" i="3"/>
  <c r="D1951" i="3"/>
  <c r="F1951" i="3" s="1"/>
  <c r="A1952" i="3"/>
  <c r="G1950" i="3" l="1"/>
  <c r="K1950" i="3" s="1"/>
  <c r="M1950" i="3" s="1"/>
  <c r="O1950" i="3" s="1"/>
  <c r="O1951" i="3" s="1"/>
  <c r="O1952" i="3" s="1"/>
  <c r="D1952" i="3"/>
  <c r="E1952" i="3"/>
  <c r="A1953" i="3"/>
  <c r="B1951" i="3"/>
  <c r="G1951" i="3"/>
  <c r="F1952" i="3" l="1"/>
  <c r="B1952" i="3" s="1"/>
  <c r="L1950" i="3"/>
  <c r="N1950" i="3" s="1"/>
  <c r="N1951" i="3" s="1"/>
  <c r="N1952" i="3" s="1"/>
  <c r="E1953" i="3"/>
  <c r="I1953" i="3"/>
  <c r="D1953" i="3"/>
  <c r="A1954" i="3"/>
  <c r="G1952" i="3" l="1"/>
  <c r="F1953" i="3"/>
  <c r="G1953" i="3" s="1"/>
  <c r="K1953" i="3" s="1"/>
  <c r="M1953" i="3" s="1"/>
  <c r="O1953" i="3" s="1"/>
  <c r="O1954" i="3" s="1"/>
  <c r="O1955" i="3" s="1"/>
  <c r="I1952" i="3"/>
  <c r="L1952" i="3" s="1"/>
  <c r="L1954" i="3" s="1"/>
  <c r="I1954" i="3"/>
  <c r="E1954" i="3"/>
  <c r="D1954" i="3"/>
  <c r="F1954" i="3" s="1"/>
  <c r="A1955" i="3"/>
  <c r="B1953" i="3" l="1"/>
  <c r="J1953" i="3" s="1"/>
  <c r="L1953" i="3"/>
  <c r="N1953" i="3" s="1"/>
  <c r="N1954" i="3" s="1"/>
  <c r="N1955" i="3" s="1"/>
  <c r="D1955" i="3"/>
  <c r="E1955" i="3"/>
  <c r="A1956" i="3"/>
  <c r="B1954" i="3"/>
  <c r="G1954" i="3"/>
  <c r="F1955" i="3" l="1"/>
  <c r="B1955" i="3" s="1"/>
  <c r="E1956" i="3"/>
  <c r="I1956" i="3"/>
  <c r="D1956" i="3"/>
  <c r="F1956" i="3" s="1"/>
  <c r="A1957" i="3"/>
  <c r="G1955" i="3" l="1"/>
  <c r="I1957" i="3"/>
  <c r="I1955" i="3"/>
  <c r="L1955" i="3" s="1"/>
  <c r="L1957" i="3" s="1"/>
  <c r="D1957" i="3"/>
  <c r="E1957" i="3"/>
  <c r="A1958" i="3"/>
  <c r="B1956" i="3"/>
  <c r="J1956" i="3" s="1"/>
  <c r="G1956" i="3"/>
  <c r="K1956" i="3" s="1"/>
  <c r="M1956" i="3" s="1"/>
  <c r="O1956" i="3" s="1"/>
  <c r="O1957" i="3" s="1"/>
  <c r="O1958" i="3" s="1"/>
  <c r="F1957" i="3" l="1"/>
  <c r="G1957" i="3" s="1"/>
  <c r="L1956" i="3"/>
  <c r="N1956" i="3" s="1"/>
  <c r="N1957" i="3" s="1"/>
  <c r="N1958" i="3" s="1"/>
  <c r="D1958" i="3"/>
  <c r="E1958" i="3"/>
  <c r="A1959" i="3"/>
  <c r="B1957" i="3" l="1"/>
  <c r="F1958" i="3"/>
  <c r="B1958" i="3" s="1"/>
  <c r="I1959" i="3"/>
  <c r="E1959" i="3"/>
  <c r="D1959" i="3"/>
  <c r="A1960" i="3"/>
  <c r="F1959" i="3" l="1"/>
  <c r="G1959" i="3" s="1"/>
  <c r="K1959" i="3" s="1"/>
  <c r="M1959" i="3" s="1"/>
  <c r="O1959" i="3" s="1"/>
  <c r="O1960" i="3" s="1"/>
  <c r="O1961" i="3" s="1"/>
  <c r="G1958" i="3"/>
  <c r="E1960" i="3"/>
  <c r="D1960" i="3"/>
  <c r="A1961" i="3"/>
  <c r="I1960" i="3"/>
  <c r="I1958" i="3"/>
  <c r="L1958" i="3" s="1"/>
  <c r="L1960" i="3" s="1"/>
  <c r="F1960" i="3" l="1"/>
  <c r="B1960" i="3" s="1"/>
  <c r="B1959" i="3"/>
  <c r="J1959" i="3" s="1"/>
  <c r="L1959" i="3"/>
  <c r="N1959" i="3" s="1"/>
  <c r="N1960" i="3" s="1"/>
  <c r="N1961" i="3" s="1"/>
  <c r="D1961" i="3"/>
  <c r="E1961" i="3"/>
  <c r="A1962" i="3"/>
  <c r="F1961" i="3" l="1"/>
  <c r="B1961" i="3" s="1"/>
  <c r="G1960" i="3"/>
  <c r="E1962" i="3"/>
  <c r="I1962" i="3"/>
  <c r="D1962" i="3"/>
  <c r="A1963" i="3"/>
  <c r="F1962" i="3" l="1"/>
  <c r="G1962" i="3" s="1"/>
  <c r="K1962" i="3" s="1"/>
  <c r="M1962" i="3" s="1"/>
  <c r="O1962" i="3" s="1"/>
  <c r="O1963" i="3" s="1"/>
  <c r="O1964" i="3" s="1"/>
  <c r="G1961" i="3"/>
  <c r="E1963" i="3"/>
  <c r="D1963" i="3"/>
  <c r="A1964" i="3"/>
  <c r="I1963" i="3"/>
  <c r="I1961" i="3"/>
  <c r="L1961" i="3" s="1"/>
  <c r="L1963" i="3" s="1"/>
  <c r="B1962" i="3" l="1"/>
  <c r="J1962" i="3" s="1"/>
  <c r="F1963" i="3"/>
  <c r="G1963" i="3" s="1"/>
  <c r="E1964" i="3"/>
  <c r="D1964" i="3"/>
  <c r="F1964" i="3" s="1"/>
  <c r="A1965" i="3"/>
  <c r="L1962" i="3"/>
  <c r="N1962" i="3" s="1"/>
  <c r="N1963" i="3" s="1"/>
  <c r="N1964" i="3" s="1"/>
  <c r="B1963" i="3" l="1"/>
  <c r="B1964" i="3"/>
  <c r="G1964" i="3"/>
  <c r="I1965" i="3"/>
  <c r="E1965" i="3"/>
  <c r="A1966" i="3"/>
  <c r="D1965" i="3"/>
  <c r="F1965" i="3" l="1"/>
  <c r="B1965" i="3" s="1"/>
  <c r="J1965" i="3" s="1"/>
  <c r="E1966" i="3"/>
  <c r="A1967" i="3"/>
  <c r="D1966" i="3"/>
  <c r="I1966" i="3"/>
  <c r="I1964" i="3"/>
  <c r="L1964" i="3" s="1"/>
  <c r="L1966" i="3" s="1"/>
  <c r="G1965" i="3" l="1"/>
  <c r="K1965" i="3" s="1"/>
  <c r="M1965" i="3" s="1"/>
  <c r="O1965" i="3" s="1"/>
  <c r="O1966" i="3" s="1"/>
  <c r="O1967" i="3" s="1"/>
  <c r="F1966" i="3"/>
  <c r="G1966" i="3" s="1"/>
  <c r="D1967" i="3"/>
  <c r="E1967" i="3"/>
  <c r="A1968" i="3"/>
  <c r="L1965" i="3" l="1"/>
  <c r="N1965" i="3" s="1"/>
  <c r="N1966" i="3" s="1"/>
  <c r="N1967" i="3" s="1"/>
  <c r="B1966" i="3"/>
  <c r="F1967" i="3"/>
  <c r="B1967" i="3" s="1"/>
  <c r="I1968" i="3"/>
  <c r="E1968" i="3"/>
  <c r="D1968" i="3"/>
  <c r="F1968" i="3" s="1"/>
  <c r="A1969" i="3"/>
  <c r="G1967" i="3" l="1"/>
  <c r="E1969" i="3"/>
  <c r="D1969" i="3"/>
  <c r="F1969" i="3" s="1"/>
  <c r="A1970" i="3"/>
  <c r="B1968" i="3"/>
  <c r="J1968" i="3" s="1"/>
  <c r="G1968" i="3"/>
  <c r="K1968" i="3" s="1"/>
  <c r="M1968" i="3" s="1"/>
  <c r="O1968" i="3" s="1"/>
  <c r="O1969" i="3" s="1"/>
  <c r="O1970" i="3" s="1"/>
  <c r="I1967" i="3"/>
  <c r="L1967" i="3" s="1"/>
  <c r="L1969" i="3" s="1"/>
  <c r="I1969" i="3"/>
  <c r="L1968" i="3" l="1"/>
  <c r="N1968" i="3" s="1"/>
  <c r="N1969" i="3" s="1"/>
  <c r="N1970" i="3" s="1"/>
  <c r="E1970" i="3"/>
  <c r="D1970" i="3"/>
  <c r="F1970" i="3" s="1"/>
  <c r="A1971" i="3"/>
  <c r="B1969" i="3"/>
  <c r="G1969" i="3"/>
  <c r="I1971" i="3" l="1"/>
  <c r="E1971" i="3"/>
  <c r="D1971" i="3"/>
  <c r="F1971" i="3" s="1"/>
  <c r="A1972" i="3"/>
  <c r="B1970" i="3"/>
  <c r="G1970" i="3"/>
  <c r="E1972" i="3" l="1"/>
  <c r="A1973" i="3"/>
  <c r="D1972" i="3"/>
  <c r="F1972" i="3" s="1"/>
  <c r="B1971" i="3"/>
  <c r="J1971" i="3" s="1"/>
  <c r="G1971" i="3"/>
  <c r="K1971" i="3" s="1"/>
  <c r="M1971" i="3" s="1"/>
  <c r="O1971" i="3" s="1"/>
  <c r="O1972" i="3" s="1"/>
  <c r="O1973" i="3" s="1"/>
  <c r="I1972" i="3"/>
  <c r="I1970" i="3"/>
  <c r="L1970" i="3" s="1"/>
  <c r="L1972" i="3" s="1"/>
  <c r="L1971" i="3" l="1"/>
  <c r="N1971" i="3" s="1"/>
  <c r="N1972" i="3" s="1"/>
  <c r="N1973" i="3" s="1"/>
  <c r="G1972" i="3"/>
  <c r="B1972" i="3"/>
  <c r="E1973" i="3"/>
  <c r="D1973" i="3"/>
  <c r="A1974" i="3"/>
  <c r="F1973" i="3" l="1"/>
  <c r="B1973" i="3" s="1"/>
  <c r="E1974" i="3"/>
  <c r="D1974" i="3"/>
  <c r="I1974" i="3"/>
  <c r="A1975" i="3"/>
  <c r="F1974" i="3" l="1"/>
  <c r="B1974" i="3" s="1"/>
  <c r="J1974" i="3" s="1"/>
  <c r="G1973" i="3"/>
  <c r="D1975" i="3"/>
  <c r="E1975" i="3"/>
  <c r="A1976" i="3"/>
  <c r="I1975" i="3"/>
  <c r="I1973" i="3"/>
  <c r="L1973" i="3" s="1"/>
  <c r="L1975" i="3" s="1"/>
  <c r="G1974" i="3" l="1"/>
  <c r="K1974" i="3" s="1"/>
  <c r="M1974" i="3" s="1"/>
  <c r="O1974" i="3" s="1"/>
  <c r="O1975" i="3" s="1"/>
  <c r="O1976" i="3" s="1"/>
  <c r="F1975" i="3"/>
  <c r="B1975" i="3" s="1"/>
  <c r="D1976" i="3"/>
  <c r="E1976" i="3"/>
  <c r="A1977" i="3"/>
  <c r="L1974" i="3" l="1"/>
  <c r="N1974" i="3" s="1"/>
  <c r="N1975" i="3" s="1"/>
  <c r="N1976" i="3" s="1"/>
  <c r="G1975" i="3"/>
  <c r="F1976" i="3"/>
  <c r="G1976" i="3" s="1"/>
  <c r="E1977" i="3"/>
  <c r="D1977" i="3"/>
  <c r="A1978" i="3"/>
  <c r="I1977" i="3"/>
  <c r="F1977" i="3" l="1"/>
  <c r="G1977" i="3" s="1"/>
  <c r="K1977" i="3" s="1"/>
  <c r="M1977" i="3" s="1"/>
  <c r="O1977" i="3" s="1"/>
  <c r="O1978" i="3" s="1"/>
  <c r="O1979" i="3" s="1"/>
  <c r="B1976" i="3"/>
  <c r="I1978" i="3"/>
  <c r="I1976" i="3"/>
  <c r="L1976" i="3" s="1"/>
  <c r="L1978" i="3" s="1"/>
  <c r="E1978" i="3"/>
  <c r="D1978" i="3"/>
  <c r="A1979" i="3"/>
  <c r="F1978" i="3" l="1"/>
  <c r="G1978" i="3" s="1"/>
  <c r="B1977" i="3"/>
  <c r="J1977" i="3" s="1"/>
  <c r="E1979" i="3"/>
  <c r="D1979" i="3"/>
  <c r="F1979" i="3" s="1"/>
  <c r="A1980" i="3"/>
  <c r="L1977" i="3"/>
  <c r="N1977" i="3" s="1"/>
  <c r="N1978" i="3" s="1"/>
  <c r="N1979" i="3" s="1"/>
  <c r="B1978" i="3" l="1"/>
  <c r="E1980" i="3"/>
  <c r="I1980" i="3"/>
  <c r="A1981" i="3"/>
  <c r="D1980" i="3"/>
  <c r="F1980" i="3" s="1"/>
  <c r="G1979" i="3"/>
  <c r="B1979" i="3"/>
  <c r="B1980" i="3" l="1"/>
  <c r="J1980" i="3" s="1"/>
  <c r="G1980" i="3"/>
  <c r="K1980" i="3" s="1"/>
  <c r="M1980" i="3" s="1"/>
  <c r="O1980" i="3" s="1"/>
  <c r="O1981" i="3" s="1"/>
  <c r="O1982" i="3" s="1"/>
  <c r="E1981" i="3"/>
  <c r="D1981" i="3"/>
  <c r="F1981" i="3" s="1"/>
  <c r="A1982" i="3"/>
  <c r="I1981" i="3"/>
  <c r="I1979" i="3"/>
  <c r="L1979" i="3" s="1"/>
  <c r="L1981" i="3" s="1"/>
  <c r="B1981" i="3" l="1"/>
  <c r="G1981" i="3"/>
  <c r="L1980" i="3"/>
  <c r="N1980" i="3" s="1"/>
  <c r="N1981" i="3" s="1"/>
  <c r="N1982" i="3" s="1"/>
  <c r="E1982" i="3"/>
  <c r="D1982" i="3"/>
  <c r="A1983" i="3"/>
  <c r="F1982" i="3" l="1"/>
  <c r="G1982" i="3" s="1"/>
  <c r="E1983" i="3"/>
  <c r="D1983" i="3"/>
  <c r="F1983" i="3" s="1"/>
  <c r="A1984" i="3"/>
  <c r="I1983" i="3"/>
  <c r="B1982" i="3" l="1"/>
  <c r="B1983" i="3"/>
  <c r="J1983" i="3" s="1"/>
  <c r="G1983" i="3"/>
  <c r="K1983" i="3" s="1"/>
  <c r="M1983" i="3" s="1"/>
  <c r="O1983" i="3" s="1"/>
  <c r="O1984" i="3" s="1"/>
  <c r="O1985" i="3" s="1"/>
  <c r="I1984" i="3"/>
  <c r="I1982" i="3"/>
  <c r="L1982" i="3" s="1"/>
  <c r="L1984" i="3" s="1"/>
  <c r="E1984" i="3"/>
  <c r="D1984" i="3"/>
  <c r="F1984" i="3" s="1"/>
  <c r="A1985" i="3"/>
  <c r="L1983" i="3" l="1"/>
  <c r="N1983" i="3" s="1"/>
  <c r="N1984" i="3" s="1"/>
  <c r="N1985" i="3" s="1"/>
  <c r="E1985" i="3"/>
  <c r="D1985" i="3"/>
  <c r="F1985" i="3" s="1"/>
  <c r="A1986" i="3"/>
  <c r="B1984" i="3"/>
  <c r="G1984" i="3"/>
  <c r="E1986" i="3" l="1"/>
  <c r="D1986" i="3"/>
  <c r="F1986" i="3" s="1"/>
  <c r="A1987" i="3"/>
  <c r="I1986" i="3"/>
  <c r="G1985" i="3"/>
  <c r="B1985" i="3"/>
  <c r="I1987" i="3" l="1"/>
  <c r="I1985" i="3"/>
  <c r="L1985" i="3" s="1"/>
  <c r="L1987" i="3" s="1"/>
  <c r="E1987" i="3"/>
  <c r="D1987" i="3"/>
  <c r="F1987" i="3" s="1"/>
  <c r="A1988" i="3"/>
  <c r="B1986" i="3"/>
  <c r="J1986" i="3" s="1"/>
  <c r="G1986" i="3"/>
  <c r="K1986" i="3" s="1"/>
  <c r="M1986" i="3" s="1"/>
  <c r="O1986" i="3" s="1"/>
  <c r="O1987" i="3" s="1"/>
  <c r="O1988" i="3" s="1"/>
  <c r="L1986" i="3" l="1"/>
  <c r="N1986" i="3" s="1"/>
  <c r="N1987" i="3" s="1"/>
  <c r="N1988" i="3" s="1"/>
  <c r="E1988" i="3"/>
  <c r="D1988" i="3"/>
  <c r="F1988" i="3" s="1"/>
  <c r="A1989" i="3"/>
  <c r="B1987" i="3"/>
  <c r="G1987" i="3"/>
  <c r="E1989" i="3" l="1"/>
  <c r="D1989" i="3"/>
  <c r="F1989" i="3" s="1"/>
  <c r="I1989" i="3"/>
  <c r="A1990" i="3"/>
  <c r="G1988" i="3"/>
  <c r="B1988" i="3"/>
  <c r="B1989" i="3" l="1"/>
  <c r="J1989" i="3" s="1"/>
  <c r="G1989" i="3"/>
  <c r="K1989" i="3" s="1"/>
  <c r="M1989" i="3" s="1"/>
  <c r="O1989" i="3" s="1"/>
  <c r="O1990" i="3" s="1"/>
  <c r="O1991" i="3" s="1"/>
  <c r="E1990" i="3"/>
  <c r="D1990" i="3"/>
  <c r="F1990" i="3" s="1"/>
  <c r="A1991" i="3"/>
  <c r="I1990" i="3"/>
  <c r="I1988" i="3"/>
  <c r="L1988" i="3" s="1"/>
  <c r="L1990" i="3" s="1"/>
  <c r="B1990" i="3" l="1"/>
  <c r="G1990" i="3"/>
  <c r="L1989" i="3"/>
  <c r="N1989" i="3" s="1"/>
  <c r="N1990" i="3" s="1"/>
  <c r="N1991" i="3" s="1"/>
  <c r="D1991" i="3"/>
  <c r="E1991" i="3"/>
  <c r="A1992" i="3"/>
  <c r="F1991" i="3" l="1"/>
  <c r="B1991" i="3" s="1"/>
  <c r="E1992" i="3"/>
  <c r="D1992" i="3"/>
  <c r="I1992" i="3"/>
  <c r="A1993" i="3"/>
  <c r="F1992" i="3" l="1"/>
  <c r="B1992" i="3" s="1"/>
  <c r="J1992" i="3" s="1"/>
  <c r="G1991" i="3"/>
  <c r="I1993" i="3"/>
  <c r="I1991" i="3"/>
  <c r="L1991" i="3" s="1"/>
  <c r="L1993" i="3" s="1"/>
  <c r="E1993" i="3"/>
  <c r="D1993" i="3"/>
  <c r="F1993" i="3" s="1"/>
  <c r="A1994" i="3"/>
  <c r="G1992" i="3" l="1"/>
  <c r="K1992" i="3" s="1"/>
  <c r="M1992" i="3" s="1"/>
  <c r="O1992" i="3" s="1"/>
  <c r="O1993" i="3" s="1"/>
  <c r="O1994" i="3" s="1"/>
  <c r="E1994" i="3"/>
  <c r="D1994" i="3"/>
  <c r="A1995" i="3"/>
  <c r="G1993" i="3"/>
  <c r="B1993" i="3"/>
  <c r="F1994" i="3" l="1"/>
  <c r="G1994" i="3" s="1"/>
  <c r="L1992" i="3"/>
  <c r="N1992" i="3" s="1"/>
  <c r="N1993" i="3" s="1"/>
  <c r="N1994" i="3" s="1"/>
  <c r="E1995" i="3"/>
  <c r="I1995" i="3"/>
  <c r="D1995" i="3"/>
  <c r="A1996" i="3"/>
  <c r="B1994" i="3" l="1"/>
  <c r="F1995" i="3"/>
  <c r="B1995" i="3" s="1"/>
  <c r="J1995" i="3" s="1"/>
  <c r="I1996" i="3"/>
  <c r="I1994" i="3"/>
  <c r="L1994" i="3" s="1"/>
  <c r="L1996" i="3" s="1"/>
  <c r="E1996" i="3"/>
  <c r="D1996" i="3"/>
  <c r="A1997" i="3"/>
  <c r="G1995" i="3" l="1"/>
  <c r="K1995" i="3" s="1"/>
  <c r="M1995" i="3" s="1"/>
  <c r="O1995" i="3" s="1"/>
  <c r="O1996" i="3" s="1"/>
  <c r="O1997" i="3" s="1"/>
  <c r="F1996" i="3"/>
  <c r="B1996" i="3" s="1"/>
  <c r="E1997" i="3"/>
  <c r="D1997" i="3"/>
  <c r="A1998" i="3"/>
  <c r="L1995" i="3" l="1"/>
  <c r="N1995" i="3" s="1"/>
  <c r="N1996" i="3" s="1"/>
  <c r="N1997" i="3" s="1"/>
  <c r="F1997" i="3"/>
  <c r="B1997" i="3" s="1"/>
  <c r="G1996" i="3"/>
  <c r="E1998" i="3"/>
  <c r="I1998" i="3"/>
  <c r="D1998" i="3"/>
  <c r="A1999" i="3"/>
  <c r="G1997" i="3" l="1"/>
  <c r="F1998" i="3"/>
  <c r="B1998" i="3" s="1"/>
  <c r="J1998" i="3" s="1"/>
  <c r="D1999" i="3"/>
  <c r="E1999" i="3"/>
  <c r="A2000" i="3"/>
  <c r="I1999" i="3"/>
  <c r="I1997" i="3"/>
  <c r="L1997" i="3" s="1"/>
  <c r="L1999" i="3" s="1"/>
  <c r="F1999" i="3" l="1"/>
  <c r="B1999" i="3" s="1"/>
  <c r="G1998" i="3"/>
  <c r="K1998" i="3" s="1"/>
  <c r="M1998" i="3" s="1"/>
  <c r="O1998" i="3" s="1"/>
  <c r="O1999" i="3" s="1"/>
  <c r="O2000" i="3" s="1"/>
  <c r="E2000" i="3"/>
  <c r="D2000" i="3"/>
  <c r="A2001" i="3"/>
  <c r="F2000" i="3" l="1"/>
  <c r="G2000" i="3" s="1"/>
  <c r="G1999" i="3"/>
  <c r="L1998" i="3"/>
  <c r="N1998" i="3" s="1"/>
  <c r="N1999" i="3" s="1"/>
  <c r="N2000" i="3" s="1"/>
  <c r="E2001" i="3"/>
  <c r="I2001" i="3"/>
  <c r="D2001" i="3"/>
  <c r="A2002" i="3"/>
  <c r="B2000" i="3" l="1"/>
  <c r="F2001" i="3"/>
  <c r="G2001" i="3" s="1"/>
  <c r="K2001" i="3" s="1"/>
  <c r="M2001" i="3" s="1"/>
  <c r="O2001" i="3" s="1"/>
  <c r="O2002" i="3" s="1"/>
  <c r="O2003" i="3" s="1"/>
  <c r="E2002" i="3"/>
  <c r="D2002" i="3"/>
  <c r="A2003" i="3"/>
  <c r="I2002" i="3"/>
  <c r="I2000" i="3"/>
  <c r="L2000" i="3" s="1"/>
  <c r="L2002" i="3" s="1"/>
  <c r="F2002" i="3" l="1"/>
  <c r="G2002" i="3" s="1"/>
  <c r="B2001" i="3"/>
  <c r="J2001" i="3" s="1"/>
  <c r="L2001" i="3"/>
  <c r="N2001" i="3" s="1"/>
  <c r="N2002" i="3" s="1"/>
  <c r="N2003" i="3" s="1"/>
  <c r="E2003" i="3"/>
  <c r="D2003" i="3"/>
  <c r="A2004" i="3"/>
  <c r="F2003" i="3" l="1"/>
  <c r="G2003" i="3" s="1"/>
  <c r="B2002" i="3"/>
  <c r="E2004" i="3"/>
  <c r="I2004" i="3"/>
  <c r="D2004" i="3"/>
  <c r="A2005" i="3"/>
  <c r="B2003" i="3" l="1"/>
  <c r="F2004" i="3"/>
  <c r="B2004" i="3" s="1"/>
  <c r="J2004" i="3" s="1"/>
  <c r="I2005" i="3"/>
  <c r="I2003" i="3"/>
  <c r="L2003" i="3" s="1"/>
  <c r="L2005" i="3" s="1"/>
  <c r="E2005" i="3"/>
  <c r="D2005" i="3"/>
  <c r="F2005" i="3" s="1"/>
  <c r="A2006" i="3"/>
  <c r="G2004" i="3" l="1"/>
  <c r="K2004" i="3" s="1"/>
  <c r="M2004" i="3" s="1"/>
  <c r="O2004" i="3" s="1"/>
  <c r="O2005" i="3" s="1"/>
  <c r="O2006" i="3" s="1"/>
  <c r="E2006" i="3"/>
  <c r="D2006" i="3"/>
  <c r="F2006" i="3" s="1"/>
  <c r="A2007" i="3"/>
  <c r="B2005" i="3"/>
  <c r="G2005" i="3"/>
  <c r="L2004" i="3" l="1"/>
  <c r="N2004" i="3" s="1"/>
  <c r="N2005" i="3" s="1"/>
  <c r="N2006" i="3" s="1"/>
  <c r="E2007" i="3"/>
  <c r="I2007" i="3"/>
  <c r="D2007" i="3"/>
  <c r="F2007" i="3" s="1"/>
  <c r="A2008" i="3"/>
  <c r="B2006" i="3"/>
  <c r="G2006" i="3"/>
  <c r="D2008" i="3" l="1"/>
  <c r="E2008" i="3"/>
  <c r="A2009" i="3"/>
  <c r="B2007" i="3"/>
  <c r="J2007" i="3" s="1"/>
  <c r="G2007" i="3"/>
  <c r="K2007" i="3" s="1"/>
  <c r="M2007" i="3" s="1"/>
  <c r="O2007" i="3" s="1"/>
  <c r="O2008" i="3" s="1"/>
  <c r="O2009" i="3" s="1"/>
  <c r="I2008" i="3"/>
  <c r="I2006" i="3"/>
  <c r="L2006" i="3" s="1"/>
  <c r="L2008" i="3" s="1"/>
  <c r="F2008" i="3" l="1"/>
  <c r="G2008" i="3" s="1"/>
  <c r="L2007" i="3"/>
  <c r="N2007" i="3" s="1"/>
  <c r="N2008" i="3" s="1"/>
  <c r="N2009" i="3" s="1"/>
  <c r="D2009" i="3"/>
  <c r="F2009" i="3" s="1"/>
  <c r="E2009" i="3"/>
  <c r="A2010" i="3"/>
  <c r="B2008" i="3" l="1"/>
  <c r="E2010" i="3"/>
  <c r="I2010" i="3"/>
  <c r="D2010" i="3"/>
  <c r="A2011" i="3"/>
  <c r="B2009" i="3"/>
  <c r="G2009" i="3"/>
  <c r="F2010" i="3" l="1"/>
  <c r="B2010" i="3" s="1"/>
  <c r="J2010" i="3" s="1"/>
  <c r="E2011" i="3"/>
  <c r="D2011" i="3"/>
  <c r="F2011" i="3" s="1"/>
  <c r="A2012" i="3"/>
  <c r="I2011" i="3"/>
  <c r="I2009" i="3"/>
  <c r="L2009" i="3" s="1"/>
  <c r="L2011" i="3" s="1"/>
  <c r="G2010" i="3" l="1"/>
  <c r="K2010" i="3" s="1"/>
  <c r="M2010" i="3" s="1"/>
  <c r="O2010" i="3" s="1"/>
  <c r="O2011" i="3" s="1"/>
  <c r="O2012" i="3" s="1"/>
  <c r="E2012" i="3"/>
  <c r="D2012" i="3"/>
  <c r="A2013" i="3"/>
  <c r="G2011" i="3"/>
  <c r="B2011" i="3"/>
  <c r="F2012" i="3" l="1"/>
  <c r="B2012" i="3" s="1"/>
  <c r="L2010" i="3"/>
  <c r="N2010" i="3" s="1"/>
  <c r="N2011" i="3" s="1"/>
  <c r="N2012" i="3" s="1"/>
  <c r="E2013" i="3"/>
  <c r="I2013" i="3"/>
  <c r="D2013" i="3"/>
  <c r="F2013" i="3" s="1"/>
  <c r="A2014" i="3"/>
  <c r="G2012" i="3" l="1"/>
  <c r="E2014" i="3"/>
  <c r="D2014" i="3"/>
  <c r="A2015" i="3"/>
  <c r="B2013" i="3"/>
  <c r="J2013" i="3" s="1"/>
  <c r="G2013" i="3"/>
  <c r="K2013" i="3" s="1"/>
  <c r="M2013" i="3" s="1"/>
  <c r="O2013" i="3" s="1"/>
  <c r="O2014" i="3" s="1"/>
  <c r="O2015" i="3" s="1"/>
  <c r="I2014" i="3"/>
  <c r="I2012" i="3"/>
  <c r="L2012" i="3" s="1"/>
  <c r="L2014" i="3" s="1"/>
  <c r="F2014" i="3" l="1"/>
  <c r="B2014" i="3" s="1"/>
  <c r="L2013" i="3"/>
  <c r="N2013" i="3" s="1"/>
  <c r="N2014" i="3" s="1"/>
  <c r="N2015" i="3" s="1"/>
  <c r="E2015" i="3"/>
  <c r="D2015" i="3"/>
  <c r="F2015" i="3" s="1"/>
  <c r="A2016" i="3"/>
  <c r="G2014" i="3" l="1"/>
  <c r="E2016" i="3"/>
  <c r="I2016" i="3"/>
  <c r="A2017" i="3"/>
  <c r="D2016" i="3"/>
  <c r="F2016" i="3" s="1"/>
  <c r="B2015" i="3"/>
  <c r="G2015" i="3"/>
  <c r="G2016" i="3" l="1"/>
  <c r="K2016" i="3" s="1"/>
  <c r="M2016" i="3" s="1"/>
  <c r="O2016" i="3" s="1"/>
  <c r="O2017" i="3" s="1"/>
  <c r="O2018" i="3" s="1"/>
  <c r="B2016" i="3"/>
  <c r="J2016" i="3" s="1"/>
  <c r="E2017" i="3"/>
  <c r="D2017" i="3"/>
  <c r="F2017" i="3" s="1"/>
  <c r="A2018" i="3"/>
  <c r="I2017" i="3"/>
  <c r="I2015" i="3"/>
  <c r="L2015" i="3" s="1"/>
  <c r="L2017" i="3" s="1"/>
  <c r="B2017" i="3" l="1"/>
  <c r="G2017" i="3"/>
  <c r="E2018" i="3"/>
  <c r="D2018" i="3"/>
  <c r="F2018" i="3" s="1"/>
  <c r="A2019" i="3"/>
  <c r="L2016" i="3"/>
  <c r="N2016" i="3" s="1"/>
  <c r="N2017" i="3" s="1"/>
  <c r="N2018" i="3" s="1"/>
  <c r="G2018" i="3" l="1"/>
  <c r="B2018" i="3"/>
  <c r="E2019" i="3"/>
  <c r="D2019" i="3"/>
  <c r="F2019" i="3" s="1"/>
  <c r="A2020" i="3"/>
  <c r="I2019" i="3"/>
  <c r="B2019" i="3" l="1"/>
  <c r="J2019" i="3" s="1"/>
  <c r="G2019" i="3"/>
  <c r="K2019" i="3" s="1"/>
  <c r="M2019" i="3" s="1"/>
  <c r="O2019" i="3" s="1"/>
  <c r="O2020" i="3" s="1"/>
  <c r="O2021" i="3" s="1"/>
  <c r="I2020" i="3"/>
  <c r="I2018" i="3"/>
  <c r="L2018" i="3" s="1"/>
  <c r="L2020" i="3" s="1"/>
  <c r="E2020" i="3"/>
  <c r="D2020" i="3"/>
  <c r="F2020" i="3" s="1"/>
  <c r="A2021" i="3"/>
  <c r="L2019" i="3" l="1"/>
  <c r="N2019" i="3" s="1"/>
  <c r="N2020" i="3" s="1"/>
  <c r="N2021" i="3" s="1"/>
  <c r="E2021" i="3"/>
  <c r="D2021" i="3"/>
  <c r="F2021" i="3" s="1"/>
  <c r="A2022" i="3"/>
  <c r="G2020" i="3"/>
  <c r="B2020" i="3"/>
  <c r="E2022" i="3" l="1"/>
  <c r="I2022" i="3"/>
  <c r="D2022" i="3"/>
  <c r="F2022" i="3" s="1"/>
  <c r="A2023" i="3"/>
  <c r="G2021" i="3"/>
  <c r="B2021" i="3"/>
  <c r="I2023" i="3" l="1"/>
  <c r="I2021" i="3"/>
  <c r="L2021" i="3" s="1"/>
  <c r="L2023" i="3" s="1"/>
  <c r="V15" i="3"/>
  <c r="E2023" i="3"/>
  <c r="D2023" i="3"/>
  <c r="B2022" i="3"/>
  <c r="J2022" i="3" s="1"/>
  <c r="G2022" i="3"/>
  <c r="K2022" i="3" s="1"/>
  <c r="M2022" i="3" s="1"/>
  <c r="O2022" i="3" s="1"/>
  <c r="F2023" i="3" l="1"/>
  <c r="B2023" i="3" s="1"/>
  <c r="L2022" i="3"/>
  <c r="N2022" i="3" s="1"/>
  <c r="G2023" i="3" l="1"/>
</calcChain>
</file>

<file path=xl/sharedStrings.xml><?xml version="1.0" encoding="utf-8"?>
<sst xmlns="http://schemas.openxmlformats.org/spreadsheetml/2006/main" count="56" uniqueCount="53">
  <si>
    <t>omega</t>
  </si>
  <si>
    <t>jwu</t>
  </si>
  <si>
    <t>Constants</t>
  </si>
  <si>
    <t>μ0</t>
  </si>
  <si>
    <t>ε0</t>
  </si>
  <si>
    <t>μ</t>
  </si>
  <si>
    <t>ε</t>
  </si>
  <si>
    <t>jwe</t>
  </si>
  <si>
    <t>σ+jwe</t>
  </si>
  <si>
    <t>γ</t>
  </si>
  <si>
    <t>γsqu</t>
  </si>
  <si>
    <t>α</t>
  </si>
  <si>
    <t>β</t>
  </si>
  <si>
    <t>Zi</t>
  </si>
  <si>
    <t>wavelength</t>
  </si>
  <si>
    <t>velocity</t>
  </si>
  <si>
    <t>dx</t>
  </si>
  <si>
    <t>t</t>
  </si>
  <si>
    <t>e(jwt)</t>
  </si>
  <si>
    <t>wt</t>
  </si>
  <si>
    <t>e(jBx)</t>
  </si>
  <si>
    <t>e-ax</t>
  </si>
  <si>
    <t>Z1</t>
  </si>
  <si>
    <t>Phase</t>
  </si>
  <si>
    <t>Mag</t>
  </si>
  <si>
    <t>e(jwt)e(jbx)e-ax</t>
  </si>
  <si>
    <t>Inpur signal €</t>
  </si>
  <si>
    <t>f</t>
  </si>
  <si>
    <t>Frequency=</t>
  </si>
  <si>
    <t>e1</t>
  </si>
  <si>
    <t>u1</t>
  </si>
  <si>
    <t>sig1</t>
  </si>
  <si>
    <t>e2</t>
  </si>
  <si>
    <t>u2</t>
  </si>
  <si>
    <t>sig2</t>
  </si>
  <si>
    <t>Hl-r</t>
  </si>
  <si>
    <t>Re(Z1)</t>
  </si>
  <si>
    <t>Im(Z1)</t>
  </si>
  <si>
    <t>Magnitude</t>
  </si>
  <si>
    <t>Time</t>
  </si>
  <si>
    <t>e(-2jBL)</t>
  </si>
  <si>
    <t>Max</t>
  </si>
  <si>
    <t>Theta</t>
  </si>
  <si>
    <t>90-THETA</t>
  </si>
  <si>
    <t>cos</t>
  </si>
  <si>
    <t>sin</t>
  </si>
  <si>
    <t>xmult</t>
  </si>
  <si>
    <t>ymult</t>
  </si>
  <si>
    <t>Xmax</t>
  </si>
  <si>
    <t>Scale</t>
  </si>
  <si>
    <t>εr</t>
  </si>
  <si>
    <t>μr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</si>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</sst>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0E+00&quot;Hz&quot;"/>
    <numFmt numFmtId="165" formatCode="General&quot;H/m&quot;"/>
    <numFmt numFmtId="166" formatCode="0.00E+00&quot;F/m&quot;"/>
    <numFmt numFmtId="167" formatCode="0.00&quot;V/m&quot;"/>
    <numFmt numFmtId="168" formatCode="0.0"/>
    <numFmt numFmtId="169" formatCode="0.00E+00&quot;S/m&quot;"/>
    <numFmt numFmtId="170" formatCode="0&quot;°&quot;"/>
    <numFmt numFmtId="171" formatCode="\+0.00\j"/>
    <numFmt numFmtId="172" formatCode="\=0.00&quot;GHz&quot;"/>
    <numFmt numFmtId="173" formatCode="0.00\r\ \="/>
    <numFmt numFmtId="174" formatCode="0.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/>
    </xf>
    <xf numFmtId="11" fontId="0" fillId="0" borderId="0" xfId="0" applyNumberFormat="1"/>
    <xf numFmtId="0" fontId="1" fillId="0" borderId="0" xfId="0" applyFont="1" applyBorder="1" applyAlignment="1">
      <alignment horizontal="left"/>
    </xf>
    <xf numFmtId="165" fontId="0" fillId="0" borderId="0" xfId="0" applyNumberFormat="1"/>
    <xf numFmtId="0" fontId="1" fillId="0" borderId="0" xfId="0" applyFont="1" applyBorder="1"/>
    <xf numFmtId="0" fontId="0" fillId="0" borderId="0" xfId="0" applyFont="1" applyBorder="1"/>
    <xf numFmtId="165" fontId="0" fillId="0" borderId="0" xfId="0" applyNumberFormat="1" applyFont="1" applyFill="1" applyBorder="1"/>
    <xf numFmtId="165" fontId="0" fillId="0" borderId="0" xfId="0" applyNumberFormat="1" applyFont="1" applyBorder="1"/>
    <xf numFmtId="166" fontId="0" fillId="0" borderId="0" xfId="0" applyNumberFormat="1" applyFont="1" applyFill="1" applyBorder="1"/>
    <xf numFmtId="166" fontId="0" fillId="0" borderId="0" xfId="0" applyNumberFormat="1" applyFont="1" applyBorder="1"/>
    <xf numFmtId="0" fontId="1" fillId="0" borderId="0" xfId="0" applyFont="1" applyFill="1" applyBorder="1"/>
    <xf numFmtId="0" fontId="1" fillId="0" borderId="0" xfId="0" applyFont="1"/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0" fontId="2" fillId="0" borderId="0" xfId="0" applyFont="1" applyAlignment="1">
      <alignment vertical="center"/>
    </xf>
    <xf numFmtId="172" fontId="0" fillId="0" borderId="0" xfId="0" applyNumberForma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center"/>
    </xf>
    <xf numFmtId="171" fontId="0" fillId="2" borderId="0" xfId="0" applyNumberFormat="1" applyFill="1" applyAlignment="1">
      <alignment horizontal="center"/>
    </xf>
    <xf numFmtId="0" fontId="1" fillId="3" borderId="0" xfId="0" applyFont="1" applyFill="1" applyBorder="1" applyAlignment="1">
      <alignment horizontal="left"/>
    </xf>
    <xf numFmtId="168" fontId="0" fillId="3" borderId="0" xfId="0" applyNumberFormat="1" applyFill="1" applyAlignment="1">
      <alignment horizontal="left"/>
    </xf>
    <xf numFmtId="169" fontId="0" fillId="3" borderId="0" xfId="0" applyNumberFormat="1" applyFill="1"/>
    <xf numFmtId="0" fontId="3" fillId="0" borderId="0" xfId="0" applyFont="1"/>
    <xf numFmtId="173" fontId="0" fillId="2" borderId="0" xfId="0" applyNumberFormat="1" applyFill="1" applyAlignment="1">
      <alignment horizontal="center"/>
    </xf>
    <xf numFmtId="170" fontId="0" fillId="2" borderId="0" xfId="0" applyNumberFormat="1" applyFill="1" applyAlignment="1">
      <alignment horizontal="left"/>
    </xf>
    <xf numFmtId="0" fontId="0" fillId="3" borderId="0" xfId="0" applyFill="1"/>
    <xf numFmtId="0" fontId="0" fillId="0" borderId="0" xfId="0" applyBorder="1"/>
    <xf numFmtId="0" fontId="0" fillId="0" borderId="0" xfId="0" quotePrefix="1" applyBorder="1"/>
    <xf numFmtId="0" fontId="5" fillId="0" borderId="0" xfId="0" applyFont="1"/>
    <xf numFmtId="0" fontId="4" fillId="0" borderId="0" xfId="0" applyFont="1" applyFill="1"/>
    <xf numFmtId="11" fontId="4" fillId="0" borderId="0" xfId="0" applyNumberFormat="1" applyFont="1" applyFill="1"/>
    <xf numFmtId="174" fontId="0" fillId="0" borderId="0" xfId="0" applyNumberFormat="1"/>
    <xf numFmtId="0" fontId="0" fillId="4" borderId="0" xfId="0" applyFill="1" applyBorder="1"/>
    <xf numFmtId="0" fontId="0" fillId="0" borderId="0" xfId="0" applyFill="1"/>
    <xf numFmtId="164" fontId="0" fillId="0" borderId="0" xfId="0" applyNumberFormat="1" applyFill="1"/>
    <xf numFmtId="168" fontId="0" fillId="0" borderId="0" xfId="0" applyNumberFormat="1" applyFill="1" applyAlignment="1">
      <alignment horizontal="left"/>
    </xf>
    <xf numFmtId="16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vertical="center"/>
    </xf>
    <xf numFmtId="2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0" fontId="0" fillId="0" borderId="0" xfId="0" applyNumberFormat="1" applyFill="1" applyAlignment="1">
      <alignment horizontal="left"/>
    </xf>
    <xf numFmtId="171" fontId="0" fillId="0" borderId="0" xfId="0" applyNumberFormat="1" applyFill="1" applyAlignment="1">
      <alignment horizontal="center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C0"/>
      <color rgb="FFFF0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v>E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Sheet3!$I$23:$I$2023</c:f>
              <c:numCache>
                <c:formatCode>General</c:formatCode>
                <c:ptCount val="2001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4.0000000000000003E-5</c:v>
                </c:pt>
                <c:pt idx="4">
                  <c:v>4.0000000000000003E-5</c:v>
                </c:pt>
                <c:pt idx="5">
                  <c:v>4.0000000000000003E-5</c:v>
                </c:pt>
                <c:pt idx="6">
                  <c:v>7.0000000000000007E-5</c:v>
                </c:pt>
                <c:pt idx="7">
                  <c:v>7.0000000000000007E-5</c:v>
                </c:pt>
                <c:pt idx="8">
                  <c:v>7.0000000000000007E-5</c:v>
                </c:pt>
                <c:pt idx="9">
                  <c:v>1E-4</c:v>
                </c:pt>
                <c:pt idx="10">
                  <c:v>1E-4</c:v>
                </c:pt>
                <c:pt idx="11">
                  <c:v>1E-4</c:v>
                </c:pt>
                <c:pt idx="12">
                  <c:v>1.3000000000000002E-4</c:v>
                </c:pt>
                <c:pt idx="13">
                  <c:v>1.3000000000000002E-4</c:v>
                </c:pt>
                <c:pt idx="14">
                  <c:v>1.3000000000000002E-4</c:v>
                </c:pt>
                <c:pt idx="15">
                  <c:v>1.6000000000000001E-4</c:v>
                </c:pt>
                <c:pt idx="16">
                  <c:v>1.6000000000000001E-4</c:v>
                </c:pt>
                <c:pt idx="17">
                  <c:v>1.6000000000000001E-4</c:v>
                </c:pt>
                <c:pt idx="18">
                  <c:v>1.9000000000000001E-4</c:v>
                </c:pt>
                <c:pt idx="19">
                  <c:v>1.9000000000000001E-4</c:v>
                </c:pt>
                <c:pt idx="20">
                  <c:v>1.9000000000000001E-4</c:v>
                </c:pt>
                <c:pt idx="21">
                  <c:v>2.2000000000000001E-4</c:v>
                </c:pt>
                <c:pt idx="22">
                  <c:v>2.2000000000000001E-4</c:v>
                </c:pt>
                <c:pt idx="23">
                  <c:v>2.2000000000000001E-4</c:v>
                </c:pt>
                <c:pt idx="24">
                  <c:v>2.5000000000000001E-4</c:v>
                </c:pt>
                <c:pt idx="25">
                  <c:v>2.5000000000000001E-4</c:v>
                </c:pt>
                <c:pt idx="26">
                  <c:v>2.5000000000000001E-4</c:v>
                </c:pt>
                <c:pt idx="27">
                  <c:v>2.8000000000000008E-4</c:v>
                </c:pt>
                <c:pt idx="28">
                  <c:v>2.8000000000000008E-4</c:v>
                </c:pt>
                <c:pt idx="29">
                  <c:v>2.8000000000000008E-4</c:v>
                </c:pt>
                <c:pt idx="30">
                  <c:v>3.1000000000000016E-4</c:v>
                </c:pt>
                <c:pt idx="31">
                  <c:v>3.1000000000000016E-4</c:v>
                </c:pt>
                <c:pt idx="32">
                  <c:v>3.1000000000000016E-4</c:v>
                </c:pt>
                <c:pt idx="33">
                  <c:v>3.4000000000000024E-4</c:v>
                </c:pt>
                <c:pt idx="34">
                  <c:v>3.4000000000000024E-4</c:v>
                </c:pt>
                <c:pt idx="35">
                  <c:v>3.4000000000000024E-4</c:v>
                </c:pt>
                <c:pt idx="36">
                  <c:v>3.7000000000000032E-4</c:v>
                </c:pt>
                <c:pt idx="37">
                  <c:v>3.7000000000000032E-4</c:v>
                </c:pt>
                <c:pt idx="38">
                  <c:v>3.7000000000000032E-4</c:v>
                </c:pt>
                <c:pt idx="39">
                  <c:v>4.000000000000004E-4</c:v>
                </c:pt>
                <c:pt idx="40">
                  <c:v>4.000000000000004E-4</c:v>
                </c:pt>
                <c:pt idx="41">
                  <c:v>4.000000000000004E-4</c:v>
                </c:pt>
                <c:pt idx="42">
                  <c:v>4.3000000000000048E-4</c:v>
                </c:pt>
                <c:pt idx="43">
                  <c:v>4.3000000000000048E-4</c:v>
                </c:pt>
                <c:pt idx="44">
                  <c:v>4.3000000000000048E-4</c:v>
                </c:pt>
                <c:pt idx="45">
                  <c:v>4.6000000000000056E-4</c:v>
                </c:pt>
                <c:pt idx="46">
                  <c:v>4.6000000000000056E-4</c:v>
                </c:pt>
                <c:pt idx="47">
                  <c:v>4.6000000000000056E-4</c:v>
                </c:pt>
                <c:pt idx="48">
                  <c:v>4.9000000000000063E-4</c:v>
                </c:pt>
                <c:pt idx="49">
                  <c:v>4.9000000000000063E-4</c:v>
                </c:pt>
                <c:pt idx="50">
                  <c:v>4.9000000000000063E-4</c:v>
                </c:pt>
                <c:pt idx="51">
                  <c:v>5.2000000000000071E-4</c:v>
                </c:pt>
                <c:pt idx="52">
                  <c:v>5.2000000000000071E-4</c:v>
                </c:pt>
                <c:pt idx="53">
                  <c:v>5.2000000000000071E-4</c:v>
                </c:pt>
                <c:pt idx="54">
                  <c:v>5.5000000000000079E-4</c:v>
                </c:pt>
                <c:pt idx="55">
                  <c:v>5.5000000000000079E-4</c:v>
                </c:pt>
                <c:pt idx="56">
                  <c:v>5.5000000000000079E-4</c:v>
                </c:pt>
                <c:pt idx="57">
                  <c:v>5.8000000000000087E-4</c:v>
                </c:pt>
                <c:pt idx="58">
                  <c:v>5.8000000000000087E-4</c:v>
                </c:pt>
                <c:pt idx="59">
                  <c:v>5.8000000000000087E-4</c:v>
                </c:pt>
                <c:pt idx="60">
                  <c:v>6.1000000000000095E-4</c:v>
                </c:pt>
                <c:pt idx="61">
                  <c:v>6.1000000000000095E-4</c:v>
                </c:pt>
                <c:pt idx="62">
                  <c:v>6.1000000000000095E-4</c:v>
                </c:pt>
                <c:pt idx="63">
                  <c:v>6.4000000000000103E-4</c:v>
                </c:pt>
                <c:pt idx="64">
                  <c:v>6.4000000000000103E-4</c:v>
                </c:pt>
                <c:pt idx="65">
                  <c:v>6.4000000000000103E-4</c:v>
                </c:pt>
                <c:pt idx="66">
                  <c:v>6.7000000000000111E-4</c:v>
                </c:pt>
                <c:pt idx="67">
                  <c:v>6.7000000000000111E-4</c:v>
                </c:pt>
                <c:pt idx="68">
                  <c:v>6.7000000000000111E-4</c:v>
                </c:pt>
                <c:pt idx="69">
                  <c:v>7.0000000000000119E-4</c:v>
                </c:pt>
                <c:pt idx="70">
                  <c:v>7.0000000000000119E-4</c:v>
                </c:pt>
                <c:pt idx="71">
                  <c:v>7.0000000000000119E-4</c:v>
                </c:pt>
                <c:pt idx="72">
                  <c:v>7.3000000000000126E-4</c:v>
                </c:pt>
                <c:pt idx="73">
                  <c:v>7.3000000000000126E-4</c:v>
                </c:pt>
                <c:pt idx="74">
                  <c:v>7.3000000000000126E-4</c:v>
                </c:pt>
                <c:pt idx="75">
                  <c:v>7.6000000000000134E-4</c:v>
                </c:pt>
                <c:pt idx="76">
                  <c:v>7.6000000000000134E-4</c:v>
                </c:pt>
                <c:pt idx="77">
                  <c:v>7.6000000000000134E-4</c:v>
                </c:pt>
                <c:pt idx="78">
                  <c:v>7.9000000000000142E-4</c:v>
                </c:pt>
                <c:pt idx="79">
                  <c:v>7.9000000000000142E-4</c:v>
                </c:pt>
                <c:pt idx="80">
                  <c:v>7.9000000000000142E-4</c:v>
                </c:pt>
                <c:pt idx="81">
                  <c:v>8.200000000000015E-4</c:v>
                </c:pt>
                <c:pt idx="82">
                  <c:v>8.200000000000015E-4</c:v>
                </c:pt>
                <c:pt idx="83">
                  <c:v>8.200000000000015E-4</c:v>
                </c:pt>
                <c:pt idx="84">
                  <c:v>8.5000000000000158E-4</c:v>
                </c:pt>
                <c:pt idx="85">
                  <c:v>8.5000000000000158E-4</c:v>
                </c:pt>
                <c:pt idx="86">
                  <c:v>8.5000000000000158E-4</c:v>
                </c:pt>
                <c:pt idx="87">
                  <c:v>8.8000000000000166E-4</c:v>
                </c:pt>
                <c:pt idx="88">
                  <c:v>8.8000000000000166E-4</c:v>
                </c:pt>
                <c:pt idx="89">
                  <c:v>8.8000000000000166E-4</c:v>
                </c:pt>
                <c:pt idx="90">
                  <c:v>9.1000000000000174E-4</c:v>
                </c:pt>
                <c:pt idx="91">
                  <c:v>9.1000000000000174E-4</c:v>
                </c:pt>
                <c:pt idx="92">
                  <c:v>9.1000000000000174E-4</c:v>
                </c:pt>
                <c:pt idx="93">
                  <c:v>9.4000000000000182E-4</c:v>
                </c:pt>
                <c:pt idx="94">
                  <c:v>9.4000000000000182E-4</c:v>
                </c:pt>
                <c:pt idx="95">
                  <c:v>9.4000000000000182E-4</c:v>
                </c:pt>
                <c:pt idx="96">
                  <c:v>9.7000000000000189E-4</c:v>
                </c:pt>
                <c:pt idx="97">
                  <c:v>9.7000000000000189E-4</c:v>
                </c:pt>
                <c:pt idx="98">
                  <c:v>9.7000000000000189E-4</c:v>
                </c:pt>
                <c:pt idx="99">
                  <c:v>1.000000000000002E-3</c:v>
                </c:pt>
                <c:pt idx="100">
                  <c:v>1.000000000000002E-3</c:v>
                </c:pt>
                <c:pt idx="101">
                  <c:v>1.000000000000002E-3</c:v>
                </c:pt>
                <c:pt idx="102">
                  <c:v>1.0300000000000021E-3</c:v>
                </c:pt>
                <c:pt idx="103">
                  <c:v>1.0300000000000021E-3</c:v>
                </c:pt>
                <c:pt idx="104">
                  <c:v>1.0300000000000021E-3</c:v>
                </c:pt>
                <c:pt idx="105">
                  <c:v>1.0600000000000021E-3</c:v>
                </c:pt>
                <c:pt idx="106">
                  <c:v>1.0600000000000021E-3</c:v>
                </c:pt>
                <c:pt idx="107">
                  <c:v>1.0600000000000021E-3</c:v>
                </c:pt>
                <c:pt idx="108">
                  <c:v>1.0900000000000022E-3</c:v>
                </c:pt>
                <c:pt idx="109">
                  <c:v>1.0900000000000022E-3</c:v>
                </c:pt>
                <c:pt idx="110">
                  <c:v>1.0900000000000022E-3</c:v>
                </c:pt>
                <c:pt idx="111">
                  <c:v>1.1200000000000023E-3</c:v>
                </c:pt>
                <c:pt idx="112">
                  <c:v>1.1200000000000023E-3</c:v>
                </c:pt>
                <c:pt idx="113">
                  <c:v>1.1200000000000023E-3</c:v>
                </c:pt>
                <c:pt idx="114">
                  <c:v>1.1500000000000024E-3</c:v>
                </c:pt>
                <c:pt idx="115">
                  <c:v>1.1500000000000024E-3</c:v>
                </c:pt>
                <c:pt idx="116">
                  <c:v>1.1500000000000024E-3</c:v>
                </c:pt>
                <c:pt idx="117">
                  <c:v>1.1800000000000024E-3</c:v>
                </c:pt>
                <c:pt idx="118">
                  <c:v>1.1800000000000024E-3</c:v>
                </c:pt>
                <c:pt idx="119">
                  <c:v>1.1800000000000024E-3</c:v>
                </c:pt>
                <c:pt idx="120">
                  <c:v>1.2100000000000025E-3</c:v>
                </c:pt>
                <c:pt idx="121">
                  <c:v>1.2100000000000025E-3</c:v>
                </c:pt>
                <c:pt idx="122">
                  <c:v>1.2100000000000025E-3</c:v>
                </c:pt>
                <c:pt idx="123">
                  <c:v>1.2400000000000026E-3</c:v>
                </c:pt>
                <c:pt idx="124">
                  <c:v>1.2400000000000026E-3</c:v>
                </c:pt>
                <c:pt idx="125">
                  <c:v>1.2400000000000026E-3</c:v>
                </c:pt>
                <c:pt idx="126">
                  <c:v>1.2700000000000027E-3</c:v>
                </c:pt>
                <c:pt idx="127">
                  <c:v>1.2700000000000027E-3</c:v>
                </c:pt>
                <c:pt idx="128">
                  <c:v>1.2700000000000027E-3</c:v>
                </c:pt>
                <c:pt idx="129">
                  <c:v>1.3000000000000028E-3</c:v>
                </c:pt>
                <c:pt idx="130">
                  <c:v>1.3000000000000028E-3</c:v>
                </c:pt>
                <c:pt idx="131">
                  <c:v>1.3000000000000028E-3</c:v>
                </c:pt>
                <c:pt idx="132">
                  <c:v>1.3300000000000028E-3</c:v>
                </c:pt>
                <c:pt idx="133">
                  <c:v>1.3300000000000028E-3</c:v>
                </c:pt>
                <c:pt idx="134">
                  <c:v>1.3300000000000028E-3</c:v>
                </c:pt>
                <c:pt idx="135">
                  <c:v>1.3600000000000029E-3</c:v>
                </c:pt>
                <c:pt idx="136">
                  <c:v>1.3600000000000029E-3</c:v>
                </c:pt>
                <c:pt idx="137">
                  <c:v>1.3600000000000029E-3</c:v>
                </c:pt>
                <c:pt idx="138">
                  <c:v>1.390000000000003E-3</c:v>
                </c:pt>
                <c:pt idx="139">
                  <c:v>1.390000000000003E-3</c:v>
                </c:pt>
                <c:pt idx="140">
                  <c:v>1.390000000000003E-3</c:v>
                </c:pt>
                <c:pt idx="141">
                  <c:v>1.4200000000000031E-3</c:v>
                </c:pt>
                <c:pt idx="142">
                  <c:v>1.4200000000000031E-3</c:v>
                </c:pt>
                <c:pt idx="143">
                  <c:v>1.4200000000000031E-3</c:v>
                </c:pt>
                <c:pt idx="144">
                  <c:v>1.4500000000000032E-3</c:v>
                </c:pt>
                <c:pt idx="145">
                  <c:v>1.4500000000000032E-3</c:v>
                </c:pt>
                <c:pt idx="146">
                  <c:v>1.4500000000000032E-3</c:v>
                </c:pt>
                <c:pt idx="147">
                  <c:v>1.4800000000000032E-3</c:v>
                </c:pt>
                <c:pt idx="148">
                  <c:v>1.4800000000000032E-3</c:v>
                </c:pt>
                <c:pt idx="149">
                  <c:v>1.4800000000000032E-3</c:v>
                </c:pt>
                <c:pt idx="150">
                  <c:v>1.5100000000000033E-3</c:v>
                </c:pt>
                <c:pt idx="151">
                  <c:v>1.5100000000000033E-3</c:v>
                </c:pt>
                <c:pt idx="152">
                  <c:v>1.5100000000000033E-3</c:v>
                </c:pt>
                <c:pt idx="153">
                  <c:v>1.5400000000000034E-3</c:v>
                </c:pt>
                <c:pt idx="154">
                  <c:v>1.5400000000000034E-3</c:v>
                </c:pt>
                <c:pt idx="155">
                  <c:v>1.5400000000000034E-3</c:v>
                </c:pt>
                <c:pt idx="156">
                  <c:v>1.5700000000000035E-3</c:v>
                </c:pt>
                <c:pt idx="157">
                  <c:v>1.5700000000000035E-3</c:v>
                </c:pt>
                <c:pt idx="158">
                  <c:v>1.5700000000000035E-3</c:v>
                </c:pt>
                <c:pt idx="159">
                  <c:v>1.6000000000000035E-3</c:v>
                </c:pt>
                <c:pt idx="160">
                  <c:v>1.6000000000000035E-3</c:v>
                </c:pt>
                <c:pt idx="161">
                  <c:v>1.6000000000000035E-3</c:v>
                </c:pt>
                <c:pt idx="162">
                  <c:v>1.6300000000000036E-3</c:v>
                </c:pt>
                <c:pt idx="163">
                  <c:v>1.6300000000000036E-3</c:v>
                </c:pt>
                <c:pt idx="164">
                  <c:v>1.6300000000000036E-3</c:v>
                </c:pt>
                <c:pt idx="165">
                  <c:v>1.6600000000000037E-3</c:v>
                </c:pt>
                <c:pt idx="166">
                  <c:v>1.6600000000000037E-3</c:v>
                </c:pt>
                <c:pt idx="167">
                  <c:v>1.6600000000000037E-3</c:v>
                </c:pt>
                <c:pt idx="168">
                  <c:v>1.6900000000000038E-3</c:v>
                </c:pt>
                <c:pt idx="169">
                  <c:v>1.6900000000000038E-3</c:v>
                </c:pt>
                <c:pt idx="170">
                  <c:v>1.6900000000000038E-3</c:v>
                </c:pt>
                <c:pt idx="171">
                  <c:v>1.7200000000000039E-3</c:v>
                </c:pt>
                <c:pt idx="172">
                  <c:v>1.7200000000000039E-3</c:v>
                </c:pt>
                <c:pt idx="173">
                  <c:v>1.7200000000000039E-3</c:v>
                </c:pt>
                <c:pt idx="174">
                  <c:v>1.7500000000000039E-3</c:v>
                </c:pt>
                <c:pt idx="175">
                  <c:v>1.7500000000000039E-3</c:v>
                </c:pt>
                <c:pt idx="176">
                  <c:v>1.7500000000000039E-3</c:v>
                </c:pt>
                <c:pt idx="177">
                  <c:v>1.780000000000004E-3</c:v>
                </c:pt>
                <c:pt idx="178">
                  <c:v>1.780000000000004E-3</c:v>
                </c:pt>
                <c:pt idx="179">
                  <c:v>1.780000000000004E-3</c:v>
                </c:pt>
                <c:pt idx="180">
                  <c:v>1.8100000000000041E-3</c:v>
                </c:pt>
                <c:pt idx="181">
                  <c:v>1.8100000000000041E-3</c:v>
                </c:pt>
                <c:pt idx="182">
                  <c:v>1.8100000000000041E-3</c:v>
                </c:pt>
                <c:pt idx="183">
                  <c:v>1.8400000000000042E-3</c:v>
                </c:pt>
                <c:pt idx="184">
                  <c:v>1.8400000000000042E-3</c:v>
                </c:pt>
                <c:pt idx="185">
                  <c:v>1.8400000000000042E-3</c:v>
                </c:pt>
                <c:pt idx="186">
                  <c:v>1.8700000000000043E-3</c:v>
                </c:pt>
                <c:pt idx="187">
                  <c:v>1.8700000000000043E-3</c:v>
                </c:pt>
                <c:pt idx="188">
                  <c:v>1.8700000000000043E-3</c:v>
                </c:pt>
                <c:pt idx="189">
                  <c:v>1.9000000000000043E-3</c:v>
                </c:pt>
                <c:pt idx="190">
                  <c:v>1.9000000000000043E-3</c:v>
                </c:pt>
                <c:pt idx="191">
                  <c:v>1.9000000000000043E-3</c:v>
                </c:pt>
                <c:pt idx="192">
                  <c:v>1.9300000000000044E-3</c:v>
                </c:pt>
                <c:pt idx="193">
                  <c:v>1.9300000000000044E-3</c:v>
                </c:pt>
                <c:pt idx="194">
                  <c:v>1.9300000000000044E-3</c:v>
                </c:pt>
                <c:pt idx="195">
                  <c:v>1.9600000000000043E-3</c:v>
                </c:pt>
                <c:pt idx="196">
                  <c:v>1.9600000000000043E-3</c:v>
                </c:pt>
                <c:pt idx="197">
                  <c:v>1.9600000000000043E-3</c:v>
                </c:pt>
                <c:pt idx="198">
                  <c:v>1.9900000000000044E-3</c:v>
                </c:pt>
                <c:pt idx="199">
                  <c:v>1.9900000000000044E-3</c:v>
                </c:pt>
                <c:pt idx="200">
                  <c:v>1.9900000000000044E-3</c:v>
                </c:pt>
                <c:pt idx="201">
                  <c:v>2.0200000000000044E-3</c:v>
                </c:pt>
                <c:pt idx="202">
                  <c:v>2.0200000000000044E-3</c:v>
                </c:pt>
                <c:pt idx="203">
                  <c:v>2.0200000000000044E-3</c:v>
                </c:pt>
                <c:pt idx="204">
                  <c:v>2.0500000000000045E-3</c:v>
                </c:pt>
                <c:pt idx="205">
                  <c:v>2.0500000000000045E-3</c:v>
                </c:pt>
                <c:pt idx="206">
                  <c:v>2.0500000000000045E-3</c:v>
                </c:pt>
                <c:pt idx="207">
                  <c:v>2.0800000000000046E-3</c:v>
                </c:pt>
                <c:pt idx="208">
                  <c:v>2.0800000000000046E-3</c:v>
                </c:pt>
                <c:pt idx="209">
                  <c:v>2.0800000000000046E-3</c:v>
                </c:pt>
                <c:pt idx="210">
                  <c:v>2.1100000000000047E-3</c:v>
                </c:pt>
                <c:pt idx="211">
                  <c:v>2.1100000000000047E-3</c:v>
                </c:pt>
                <c:pt idx="212">
                  <c:v>2.1100000000000047E-3</c:v>
                </c:pt>
                <c:pt idx="213">
                  <c:v>2.1400000000000047E-3</c:v>
                </c:pt>
                <c:pt idx="214">
                  <c:v>2.1400000000000047E-3</c:v>
                </c:pt>
                <c:pt idx="215">
                  <c:v>2.1400000000000047E-3</c:v>
                </c:pt>
                <c:pt idx="216">
                  <c:v>2.1700000000000048E-3</c:v>
                </c:pt>
                <c:pt idx="217">
                  <c:v>2.1700000000000048E-3</c:v>
                </c:pt>
                <c:pt idx="218">
                  <c:v>2.1700000000000048E-3</c:v>
                </c:pt>
                <c:pt idx="219">
                  <c:v>2.2000000000000049E-3</c:v>
                </c:pt>
                <c:pt idx="220">
                  <c:v>2.2000000000000049E-3</c:v>
                </c:pt>
                <c:pt idx="221">
                  <c:v>2.2000000000000049E-3</c:v>
                </c:pt>
                <c:pt idx="222">
                  <c:v>2.230000000000005E-3</c:v>
                </c:pt>
                <c:pt idx="223">
                  <c:v>2.230000000000005E-3</c:v>
                </c:pt>
                <c:pt idx="224">
                  <c:v>2.230000000000005E-3</c:v>
                </c:pt>
                <c:pt idx="225">
                  <c:v>2.2600000000000051E-3</c:v>
                </c:pt>
                <c:pt idx="226">
                  <c:v>2.2600000000000051E-3</c:v>
                </c:pt>
                <c:pt idx="227">
                  <c:v>2.2600000000000051E-3</c:v>
                </c:pt>
                <c:pt idx="228">
                  <c:v>2.2900000000000051E-3</c:v>
                </c:pt>
                <c:pt idx="229">
                  <c:v>2.2900000000000051E-3</c:v>
                </c:pt>
                <c:pt idx="230">
                  <c:v>2.2900000000000051E-3</c:v>
                </c:pt>
                <c:pt idx="231">
                  <c:v>2.3200000000000052E-3</c:v>
                </c:pt>
                <c:pt idx="232">
                  <c:v>2.3200000000000052E-3</c:v>
                </c:pt>
                <c:pt idx="233">
                  <c:v>2.3200000000000052E-3</c:v>
                </c:pt>
                <c:pt idx="234">
                  <c:v>2.3500000000000053E-3</c:v>
                </c:pt>
                <c:pt idx="235">
                  <c:v>2.3500000000000053E-3</c:v>
                </c:pt>
                <c:pt idx="236">
                  <c:v>2.3500000000000053E-3</c:v>
                </c:pt>
                <c:pt idx="237">
                  <c:v>2.3800000000000054E-3</c:v>
                </c:pt>
                <c:pt idx="238">
                  <c:v>2.3800000000000054E-3</c:v>
                </c:pt>
                <c:pt idx="239">
                  <c:v>2.3800000000000054E-3</c:v>
                </c:pt>
                <c:pt idx="240">
                  <c:v>2.4100000000000055E-3</c:v>
                </c:pt>
                <c:pt idx="241">
                  <c:v>2.4100000000000055E-3</c:v>
                </c:pt>
                <c:pt idx="242">
                  <c:v>2.4100000000000055E-3</c:v>
                </c:pt>
                <c:pt idx="243">
                  <c:v>2.4400000000000055E-3</c:v>
                </c:pt>
                <c:pt idx="244">
                  <c:v>2.4400000000000055E-3</c:v>
                </c:pt>
                <c:pt idx="245">
                  <c:v>2.4400000000000055E-3</c:v>
                </c:pt>
                <c:pt idx="246">
                  <c:v>2.4700000000000056E-3</c:v>
                </c:pt>
                <c:pt idx="247">
                  <c:v>2.4700000000000056E-3</c:v>
                </c:pt>
                <c:pt idx="248">
                  <c:v>2.4700000000000056E-3</c:v>
                </c:pt>
                <c:pt idx="249">
                  <c:v>2.5000000000000057E-3</c:v>
                </c:pt>
                <c:pt idx="250">
                  <c:v>2.5000000000000057E-3</c:v>
                </c:pt>
                <c:pt idx="251">
                  <c:v>2.5000000000000057E-3</c:v>
                </c:pt>
                <c:pt idx="252">
                  <c:v>2.5300000000000058E-3</c:v>
                </c:pt>
                <c:pt idx="253">
                  <c:v>2.5300000000000058E-3</c:v>
                </c:pt>
                <c:pt idx="254">
                  <c:v>2.5300000000000058E-3</c:v>
                </c:pt>
                <c:pt idx="255">
                  <c:v>2.5600000000000058E-3</c:v>
                </c:pt>
                <c:pt idx="256">
                  <c:v>2.5600000000000058E-3</c:v>
                </c:pt>
                <c:pt idx="257">
                  <c:v>2.5600000000000058E-3</c:v>
                </c:pt>
                <c:pt idx="258">
                  <c:v>2.5900000000000059E-3</c:v>
                </c:pt>
                <c:pt idx="259">
                  <c:v>2.5900000000000059E-3</c:v>
                </c:pt>
                <c:pt idx="260">
                  <c:v>2.5900000000000059E-3</c:v>
                </c:pt>
                <c:pt idx="261">
                  <c:v>2.620000000000006E-3</c:v>
                </c:pt>
                <c:pt idx="262">
                  <c:v>2.620000000000006E-3</c:v>
                </c:pt>
                <c:pt idx="263">
                  <c:v>2.620000000000006E-3</c:v>
                </c:pt>
                <c:pt idx="264">
                  <c:v>2.6500000000000061E-3</c:v>
                </c:pt>
                <c:pt idx="265">
                  <c:v>2.6500000000000061E-3</c:v>
                </c:pt>
                <c:pt idx="266">
                  <c:v>2.6500000000000061E-3</c:v>
                </c:pt>
                <c:pt idx="267">
                  <c:v>2.6800000000000062E-3</c:v>
                </c:pt>
                <c:pt idx="268">
                  <c:v>2.6800000000000062E-3</c:v>
                </c:pt>
                <c:pt idx="269">
                  <c:v>2.6800000000000062E-3</c:v>
                </c:pt>
                <c:pt idx="270">
                  <c:v>2.7100000000000062E-3</c:v>
                </c:pt>
                <c:pt idx="271">
                  <c:v>2.7100000000000062E-3</c:v>
                </c:pt>
                <c:pt idx="272">
                  <c:v>2.7100000000000062E-3</c:v>
                </c:pt>
                <c:pt idx="273">
                  <c:v>2.7400000000000063E-3</c:v>
                </c:pt>
                <c:pt idx="274">
                  <c:v>2.7400000000000063E-3</c:v>
                </c:pt>
                <c:pt idx="275">
                  <c:v>2.7400000000000063E-3</c:v>
                </c:pt>
                <c:pt idx="276">
                  <c:v>2.7700000000000064E-3</c:v>
                </c:pt>
                <c:pt idx="277">
                  <c:v>2.7700000000000064E-3</c:v>
                </c:pt>
                <c:pt idx="278">
                  <c:v>2.7700000000000064E-3</c:v>
                </c:pt>
                <c:pt idx="279">
                  <c:v>2.8000000000000065E-3</c:v>
                </c:pt>
                <c:pt idx="280">
                  <c:v>2.8000000000000065E-3</c:v>
                </c:pt>
                <c:pt idx="281">
                  <c:v>2.8000000000000065E-3</c:v>
                </c:pt>
                <c:pt idx="282">
                  <c:v>2.8300000000000066E-3</c:v>
                </c:pt>
                <c:pt idx="283">
                  <c:v>2.8300000000000066E-3</c:v>
                </c:pt>
                <c:pt idx="284">
                  <c:v>2.8300000000000066E-3</c:v>
                </c:pt>
                <c:pt idx="285">
                  <c:v>2.8600000000000066E-3</c:v>
                </c:pt>
                <c:pt idx="286">
                  <c:v>2.8600000000000066E-3</c:v>
                </c:pt>
                <c:pt idx="287">
                  <c:v>2.8600000000000066E-3</c:v>
                </c:pt>
                <c:pt idx="288">
                  <c:v>2.8900000000000067E-3</c:v>
                </c:pt>
                <c:pt idx="289">
                  <c:v>2.8900000000000067E-3</c:v>
                </c:pt>
                <c:pt idx="290">
                  <c:v>2.8900000000000067E-3</c:v>
                </c:pt>
                <c:pt idx="291">
                  <c:v>2.9200000000000068E-3</c:v>
                </c:pt>
                <c:pt idx="292">
                  <c:v>2.9200000000000068E-3</c:v>
                </c:pt>
                <c:pt idx="293">
                  <c:v>2.9200000000000068E-3</c:v>
                </c:pt>
                <c:pt idx="294">
                  <c:v>2.9500000000000069E-3</c:v>
                </c:pt>
                <c:pt idx="295">
                  <c:v>2.9500000000000069E-3</c:v>
                </c:pt>
                <c:pt idx="296">
                  <c:v>2.9500000000000069E-3</c:v>
                </c:pt>
                <c:pt idx="297">
                  <c:v>2.9800000000000069E-3</c:v>
                </c:pt>
                <c:pt idx="298">
                  <c:v>2.9800000000000069E-3</c:v>
                </c:pt>
                <c:pt idx="299">
                  <c:v>2.9800000000000069E-3</c:v>
                </c:pt>
                <c:pt idx="300">
                  <c:v>3.010000000000007E-3</c:v>
                </c:pt>
                <c:pt idx="301">
                  <c:v>3.010000000000007E-3</c:v>
                </c:pt>
                <c:pt idx="302">
                  <c:v>3.010000000000007E-3</c:v>
                </c:pt>
                <c:pt idx="303">
                  <c:v>3.0400000000000071E-3</c:v>
                </c:pt>
                <c:pt idx="304">
                  <c:v>3.0400000000000071E-3</c:v>
                </c:pt>
                <c:pt idx="305">
                  <c:v>3.0400000000000071E-3</c:v>
                </c:pt>
                <c:pt idx="306">
                  <c:v>3.0700000000000072E-3</c:v>
                </c:pt>
                <c:pt idx="307">
                  <c:v>3.0700000000000072E-3</c:v>
                </c:pt>
                <c:pt idx="308">
                  <c:v>3.0700000000000072E-3</c:v>
                </c:pt>
                <c:pt idx="309">
                  <c:v>3.1000000000000073E-3</c:v>
                </c:pt>
                <c:pt idx="310">
                  <c:v>3.1000000000000073E-3</c:v>
                </c:pt>
                <c:pt idx="311">
                  <c:v>3.1000000000000073E-3</c:v>
                </c:pt>
                <c:pt idx="312">
                  <c:v>3.1300000000000073E-3</c:v>
                </c:pt>
                <c:pt idx="313">
                  <c:v>3.1300000000000073E-3</c:v>
                </c:pt>
                <c:pt idx="314">
                  <c:v>3.1300000000000073E-3</c:v>
                </c:pt>
                <c:pt idx="315">
                  <c:v>3.1600000000000074E-3</c:v>
                </c:pt>
                <c:pt idx="316">
                  <c:v>3.1600000000000074E-3</c:v>
                </c:pt>
                <c:pt idx="317">
                  <c:v>3.1600000000000074E-3</c:v>
                </c:pt>
                <c:pt idx="318">
                  <c:v>3.1900000000000075E-3</c:v>
                </c:pt>
                <c:pt idx="319">
                  <c:v>3.1900000000000075E-3</c:v>
                </c:pt>
                <c:pt idx="320">
                  <c:v>3.1900000000000075E-3</c:v>
                </c:pt>
                <c:pt idx="321">
                  <c:v>3.2200000000000076E-3</c:v>
                </c:pt>
                <c:pt idx="322">
                  <c:v>3.2200000000000076E-3</c:v>
                </c:pt>
                <c:pt idx="323">
                  <c:v>3.2200000000000076E-3</c:v>
                </c:pt>
                <c:pt idx="324">
                  <c:v>3.2500000000000077E-3</c:v>
                </c:pt>
                <c:pt idx="325">
                  <c:v>3.2500000000000077E-3</c:v>
                </c:pt>
                <c:pt idx="326">
                  <c:v>3.2500000000000077E-3</c:v>
                </c:pt>
                <c:pt idx="327">
                  <c:v>3.2800000000000077E-3</c:v>
                </c:pt>
                <c:pt idx="328">
                  <c:v>3.2800000000000077E-3</c:v>
                </c:pt>
                <c:pt idx="329">
                  <c:v>3.2800000000000077E-3</c:v>
                </c:pt>
                <c:pt idx="330">
                  <c:v>3.3100000000000078E-3</c:v>
                </c:pt>
                <c:pt idx="331">
                  <c:v>3.3100000000000078E-3</c:v>
                </c:pt>
                <c:pt idx="332">
                  <c:v>3.3100000000000078E-3</c:v>
                </c:pt>
                <c:pt idx="333">
                  <c:v>3.3400000000000079E-3</c:v>
                </c:pt>
                <c:pt idx="334">
                  <c:v>3.3400000000000079E-3</c:v>
                </c:pt>
                <c:pt idx="335">
                  <c:v>3.3400000000000079E-3</c:v>
                </c:pt>
                <c:pt idx="336">
                  <c:v>3.370000000000008E-3</c:v>
                </c:pt>
                <c:pt idx="337">
                  <c:v>3.370000000000008E-3</c:v>
                </c:pt>
                <c:pt idx="338">
                  <c:v>3.370000000000008E-3</c:v>
                </c:pt>
                <c:pt idx="339">
                  <c:v>3.4000000000000081E-3</c:v>
                </c:pt>
                <c:pt idx="340">
                  <c:v>3.4000000000000081E-3</c:v>
                </c:pt>
                <c:pt idx="341">
                  <c:v>3.4000000000000081E-3</c:v>
                </c:pt>
                <c:pt idx="342">
                  <c:v>3.4300000000000081E-3</c:v>
                </c:pt>
                <c:pt idx="343">
                  <c:v>3.4300000000000081E-3</c:v>
                </c:pt>
                <c:pt idx="344">
                  <c:v>3.4300000000000081E-3</c:v>
                </c:pt>
                <c:pt idx="345">
                  <c:v>3.4600000000000082E-3</c:v>
                </c:pt>
                <c:pt idx="346">
                  <c:v>3.4600000000000082E-3</c:v>
                </c:pt>
                <c:pt idx="347">
                  <c:v>3.4600000000000082E-3</c:v>
                </c:pt>
                <c:pt idx="348">
                  <c:v>3.4900000000000083E-3</c:v>
                </c:pt>
                <c:pt idx="349">
                  <c:v>3.4900000000000083E-3</c:v>
                </c:pt>
                <c:pt idx="350">
                  <c:v>3.4900000000000083E-3</c:v>
                </c:pt>
                <c:pt idx="351">
                  <c:v>3.5200000000000084E-3</c:v>
                </c:pt>
                <c:pt idx="352">
                  <c:v>3.5200000000000084E-3</c:v>
                </c:pt>
                <c:pt idx="353">
                  <c:v>3.5200000000000084E-3</c:v>
                </c:pt>
                <c:pt idx="354">
                  <c:v>3.5500000000000084E-3</c:v>
                </c:pt>
                <c:pt idx="355">
                  <c:v>3.5500000000000084E-3</c:v>
                </c:pt>
                <c:pt idx="356">
                  <c:v>3.5500000000000084E-3</c:v>
                </c:pt>
                <c:pt idx="357">
                  <c:v>3.5800000000000085E-3</c:v>
                </c:pt>
                <c:pt idx="358">
                  <c:v>3.5800000000000085E-3</c:v>
                </c:pt>
                <c:pt idx="359">
                  <c:v>3.5800000000000085E-3</c:v>
                </c:pt>
                <c:pt idx="360">
                  <c:v>3.6100000000000086E-3</c:v>
                </c:pt>
                <c:pt idx="361">
                  <c:v>3.6100000000000086E-3</c:v>
                </c:pt>
                <c:pt idx="362">
                  <c:v>3.6100000000000086E-3</c:v>
                </c:pt>
                <c:pt idx="363">
                  <c:v>3.6400000000000087E-3</c:v>
                </c:pt>
                <c:pt idx="364">
                  <c:v>3.6400000000000087E-3</c:v>
                </c:pt>
                <c:pt idx="365">
                  <c:v>3.6400000000000087E-3</c:v>
                </c:pt>
                <c:pt idx="366">
                  <c:v>3.6700000000000088E-3</c:v>
                </c:pt>
                <c:pt idx="367">
                  <c:v>3.6700000000000088E-3</c:v>
                </c:pt>
                <c:pt idx="368">
                  <c:v>3.6700000000000088E-3</c:v>
                </c:pt>
                <c:pt idx="369">
                  <c:v>3.7000000000000088E-3</c:v>
                </c:pt>
                <c:pt idx="370">
                  <c:v>3.7000000000000088E-3</c:v>
                </c:pt>
                <c:pt idx="371">
                  <c:v>3.7000000000000088E-3</c:v>
                </c:pt>
                <c:pt idx="372">
                  <c:v>3.7300000000000089E-3</c:v>
                </c:pt>
                <c:pt idx="373">
                  <c:v>3.7300000000000089E-3</c:v>
                </c:pt>
                <c:pt idx="374">
                  <c:v>3.7300000000000089E-3</c:v>
                </c:pt>
                <c:pt idx="375">
                  <c:v>3.760000000000009E-3</c:v>
                </c:pt>
                <c:pt idx="376">
                  <c:v>3.760000000000009E-3</c:v>
                </c:pt>
                <c:pt idx="377">
                  <c:v>3.760000000000009E-3</c:v>
                </c:pt>
                <c:pt idx="378">
                  <c:v>3.7900000000000091E-3</c:v>
                </c:pt>
                <c:pt idx="379">
                  <c:v>3.7900000000000091E-3</c:v>
                </c:pt>
                <c:pt idx="380">
                  <c:v>3.7900000000000091E-3</c:v>
                </c:pt>
                <c:pt idx="381">
                  <c:v>3.8200000000000092E-3</c:v>
                </c:pt>
                <c:pt idx="382">
                  <c:v>3.8200000000000092E-3</c:v>
                </c:pt>
                <c:pt idx="383">
                  <c:v>3.8200000000000092E-3</c:v>
                </c:pt>
                <c:pt idx="384">
                  <c:v>3.8500000000000092E-3</c:v>
                </c:pt>
                <c:pt idx="385">
                  <c:v>3.8500000000000092E-3</c:v>
                </c:pt>
                <c:pt idx="386">
                  <c:v>3.8500000000000092E-3</c:v>
                </c:pt>
                <c:pt idx="387">
                  <c:v>3.8800000000000093E-3</c:v>
                </c:pt>
                <c:pt idx="388">
                  <c:v>3.8800000000000093E-3</c:v>
                </c:pt>
                <c:pt idx="389">
                  <c:v>3.8800000000000093E-3</c:v>
                </c:pt>
                <c:pt idx="390">
                  <c:v>3.910000000000009E-3</c:v>
                </c:pt>
                <c:pt idx="391">
                  <c:v>3.910000000000009E-3</c:v>
                </c:pt>
                <c:pt idx="392">
                  <c:v>3.910000000000009E-3</c:v>
                </c:pt>
                <c:pt idx="393">
                  <c:v>3.9400000000000077E-3</c:v>
                </c:pt>
                <c:pt idx="394">
                  <c:v>3.9400000000000077E-3</c:v>
                </c:pt>
                <c:pt idx="395">
                  <c:v>3.9400000000000077E-3</c:v>
                </c:pt>
                <c:pt idx="396">
                  <c:v>3.9700000000000065E-3</c:v>
                </c:pt>
                <c:pt idx="397">
                  <c:v>3.9700000000000065E-3</c:v>
                </c:pt>
                <c:pt idx="398">
                  <c:v>3.9700000000000065E-3</c:v>
                </c:pt>
                <c:pt idx="399">
                  <c:v>4.0000000000000053E-3</c:v>
                </c:pt>
                <c:pt idx="400">
                  <c:v>4.0000000000000053E-3</c:v>
                </c:pt>
                <c:pt idx="401">
                  <c:v>4.0000000000000053E-3</c:v>
                </c:pt>
                <c:pt idx="402">
                  <c:v>4.0300000000000041E-3</c:v>
                </c:pt>
                <c:pt idx="403">
                  <c:v>4.0300000000000041E-3</c:v>
                </c:pt>
                <c:pt idx="404">
                  <c:v>4.0300000000000041E-3</c:v>
                </c:pt>
                <c:pt idx="405">
                  <c:v>4.0600000000000028E-3</c:v>
                </c:pt>
                <c:pt idx="406">
                  <c:v>4.0600000000000028E-3</c:v>
                </c:pt>
                <c:pt idx="407">
                  <c:v>4.0600000000000028E-3</c:v>
                </c:pt>
                <c:pt idx="408">
                  <c:v>4.0900000000000016E-3</c:v>
                </c:pt>
                <c:pt idx="409">
                  <c:v>4.0900000000000016E-3</c:v>
                </c:pt>
                <c:pt idx="410">
                  <c:v>4.0900000000000016E-3</c:v>
                </c:pt>
                <c:pt idx="411">
                  <c:v>4.1200000000000004E-3</c:v>
                </c:pt>
                <c:pt idx="412">
                  <c:v>4.1200000000000004E-3</c:v>
                </c:pt>
                <c:pt idx="413">
                  <c:v>4.1200000000000004E-3</c:v>
                </c:pt>
                <c:pt idx="414">
                  <c:v>4.1499999999999992E-3</c:v>
                </c:pt>
                <c:pt idx="415">
                  <c:v>4.1499999999999992E-3</c:v>
                </c:pt>
                <c:pt idx="416">
                  <c:v>4.1499999999999992E-3</c:v>
                </c:pt>
                <c:pt idx="417">
                  <c:v>4.179999999999998E-3</c:v>
                </c:pt>
                <c:pt idx="418">
                  <c:v>4.179999999999998E-3</c:v>
                </c:pt>
                <c:pt idx="419">
                  <c:v>4.179999999999998E-3</c:v>
                </c:pt>
                <c:pt idx="420">
                  <c:v>4.2099999999999967E-3</c:v>
                </c:pt>
                <c:pt idx="421">
                  <c:v>4.2099999999999967E-3</c:v>
                </c:pt>
                <c:pt idx="422">
                  <c:v>4.2099999999999967E-3</c:v>
                </c:pt>
                <c:pt idx="423">
                  <c:v>4.2399999999999955E-3</c:v>
                </c:pt>
                <c:pt idx="424">
                  <c:v>4.2399999999999955E-3</c:v>
                </c:pt>
                <c:pt idx="425">
                  <c:v>4.2399999999999955E-3</c:v>
                </c:pt>
                <c:pt idx="426">
                  <c:v>4.2699999999999943E-3</c:v>
                </c:pt>
                <c:pt idx="427">
                  <c:v>4.2699999999999943E-3</c:v>
                </c:pt>
                <c:pt idx="428">
                  <c:v>4.2699999999999943E-3</c:v>
                </c:pt>
                <c:pt idx="429">
                  <c:v>4.2999999999999931E-3</c:v>
                </c:pt>
                <c:pt idx="430">
                  <c:v>4.2999999999999931E-3</c:v>
                </c:pt>
                <c:pt idx="431">
                  <c:v>4.2999999999999931E-3</c:v>
                </c:pt>
                <c:pt idx="432">
                  <c:v>4.3299999999999918E-3</c:v>
                </c:pt>
                <c:pt idx="433">
                  <c:v>4.3299999999999918E-3</c:v>
                </c:pt>
                <c:pt idx="434">
                  <c:v>4.3299999999999918E-3</c:v>
                </c:pt>
                <c:pt idx="435">
                  <c:v>4.3599999999999906E-3</c:v>
                </c:pt>
                <c:pt idx="436">
                  <c:v>4.3599999999999906E-3</c:v>
                </c:pt>
                <c:pt idx="437">
                  <c:v>4.3599999999999906E-3</c:v>
                </c:pt>
                <c:pt idx="438">
                  <c:v>4.3899999999999894E-3</c:v>
                </c:pt>
                <c:pt idx="439">
                  <c:v>4.3899999999999894E-3</c:v>
                </c:pt>
                <c:pt idx="440">
                  <c:v>4.3899999999999894E-3</c:v>
                </c:pt>
                <c:pt idx="441">
                  <c:v>4.4199999999999882E-3</c:v>
                </c:pt>
                <c:pt idx="442">
                  <c:v>4.4199999999999882E-3</c:v>
                </c:pt>
                <c:pt idx="443">
                  <c:v>4.4199999999999882E-3</c:v>
                </c:pt>
                <c:pt idx="444">
                  <c:v>4.449999999999987E-3</c:v>
                </c:pt>
                <c:pt idx="445">
                  <c:v>4.449999999999987E-3</c:v>
                </c:pt>
                <c:pt idx="446">
                  <c:v>4.449999999999987E-3</c:v>
                </c:pt>
                <c:pt idx="447">
                  <c:v>4.4799999999999857E-3</c:v>
                </c:pt>
                <c:pt idx="448">
                  <c:v>4.4799999999999857E-3</c:v>
                </c:pt>
                <c:pt idx="449">
                  <c:v>4.4799999999999857E-3</c:v>
                </c:pt>
                <c:pt idx="450">
                  <c:v>4.5099999999999845E-3</c:v>
                </c:pt>
                <c:pt idx="451">
                  <c:v>4.5099999999999845E-3</c:v>
                </c:pt>
                <c:pt idx="452">
                  <c:v>4.5099999999999845E-3</c:v>
                </c:pt>
                <c:pt idx="453">
                  <c:v>4.5399999999999833E-3</c:v>
                </c:pt>
                <c:pt idx="454">
                  <c:v>4.5399999999999833E-3</c:v>
                </c:pt>
                <c:pt idx="455">
                  <c:v>4.5399999999999833E-3</c:v>
                </c:pt>
                <c:pt idx="456">
                  <c:v>4.5699999999999821E-3</c:v>
                </c:pt>
                <c:pt idx="457">
                  <c:v>4.5699999999999821E-3</c:v>
                </c:pt>
                <c:pt idx="458">
                  <c:v>4.5699999999999821E-3</c:v>
                </c:pt>
                <c:pt idx="459">
                  <c:v>4.5999999999999808E-3</c:v>
                </c:pt>
                <c:pt idx="460">
                  <c:v>4.5999999999999808E-3</c:v>
                </c:pt>
                <c:pt idx="461">
                  <c:v>4.5999999999999808E-3</c:v>
                </c:pt>
                <c:pt idx="462">
                  <c:v>4.6299999999999796E-3</c:v>
                </c:pt>
                <c:pt idx="463">
                  <c:v>4.6299999999999796E-3</c:v>
                </c:pt>
                <c:pt idx="464">
                  <c:v>4.6299999999999796E-3</c:v>
                </c:pt>
                <c:pt idx="465">
                  <c:v>4.6599999999999784E-3</c:v>
                </c:pt>
                <c:pt idx="466">
                  <c:v>4.6599999999999784E-3</c:v>
                </c:pt>
                <c:pt idx="467">
                  <c:v>4.6599999999999784E-3</c:v>
                </c:pt>
                <c:pt idx="468">
                  <c:v>4.6899999999999772E-3</c:v>
                </c:pt>
                <c:pt idx="469">
                  <c:v>4.6899999999999772E-3</c:v>
                </c:pt>
                <c:pt idx="470">
                  <c:v>4.6899999999999772E-3</c:v>
                </c:pt>
                <c:pt idx="471">
                  <c:v>4.719999999999976E-3</c:v>
                </c:pt>
                <c:pt idx="472">
                  <c:v>4.719999999999976E-3</c:v>
                </c:pt>
                <c:pt idx="473">
                  <c:v>4.719999999999976E-3</c:v>
                </c:pt>
                <c:pt idx="474">
                  <c:v>4.7499999999999747E-3</c:v>
                </c:pt>
                <c:pt idx="475">
                  <c:v>4.7499999999999747E-3</c:v>
                </c:pt>
                <c:pt idx="476">
                  <c:v>4.7499999999999747E-3</c:v>
                </c:pt>
                <c:pt idx="477">
                  <c:v>4.7799999999999735E-3</c:v>
                </c:pt>
                <c:pt idx="478">
                  <c:v>4.7799999999999735E-3</c:v>
                </c:pt>
                <c:pt idx="479">
                  <c:v>4.7799999999999735E-3</c:v>
                </c:pt>
                <c:pt idx="480">
                  <c:v>4.8099999999999723E-3</c:v>
                </c:pt>
                <c:pt idx="481">
                  <c:v>4.8099999999999723E-3</c:v>
                </c:pt>
                <c:pt idx="482">
                  <c:v>4.8099999999999723E-3</c:v>
                </c:pt>
                <c:pt idx="483">
                  <c:v>4.8399999999999711E-3</c:v>
                </c:pt>
                <c:pt idx="484">
                  <c:v>4.8399999999999711E-3</c:v>
                </c:pt>
                <c:pt idx="485">
                  <c:v>4.8399999999999711E-3</c:v>
                </c:pt>
                <c:pt idx="486">
                  <c:v>4.8699999999999698E-3</c:v>
                </c:pt>
                <c:pt idx="487">
                  <c:v>4.8699999999999698E-3</c:v>
                </c:pt>
                <c:pt idx="488">
                  <c:v>4.8699999999999698E-3</c:v>
                </c:pt>
                <c:pt idx="489">
                  <c:v>4.8999999999999686E-3</c:v>
                </c:pt>
                <c:pt idx="490">
                  <c:v>4.8999999999999686E-3</c:v>
                </c:pt>
                <c:pt idx="491">
                  <c:v>4.8999999999999686E-3</c:v>
                </c:pt>
                <c:pt idx="492">
                  <c:v>4.9299999999999674E-3</c:v>
                </c:pt>
                <c:pt idx="493">
                  <c:v>4.9299999999999674E-3</c:v>
                </c:pt>
                <c:pt idx="494">
                  <c:v>4.9299999999999674E-3</c:v>
                </c:pt>
                <c:pt idx="495">
                  <c:v>4.9599999999999662E-3</c:v>
                </c:pt>
                <c:pt idx="496">
                  <c:v>4.9599999999999662E-3</c:v>
                </c:pt>
                <c:pt idx="497">
                  <c:v>4.9599999999999662E-3</c:v>
                </c:pt>
                <c:pt idx="498">
                  <c:v>4.9899999999999649E-3</c:v>
                </c:pt>
                <c:pt idx="499">
                  <c:v>4.9899999999999649E-3</c:v>
                </c:pt>
                <c:pt idx="500">
                  <c:v>4.9899999999999649E-3</c:v>
                </c:pt>
                <c:pt idx="501">
                  <c:v>5.0199999999999637E-3</c:v>
                </c:pt>
                <c:pt idx="502">
                  <c:v>5.0199999999999637E-3</c:v>
                </c:pt>
                <c:pt idx="503">
                  <c:v>5.0199999999999637E-3</c:v>
                </c:pt>
                <c:pt idx="504">
                  <c:v>5.0499999999999625E-3</c:v>
                </c:pt>
                <c:pt idx="505">
                  <c:v>5.0499999999999625E-3</c:v>
                </c:pt>
                <c:pt idx="506">
                  <c:v>5.0499999999999625E-3</c:v>
                </c:pt>
                <c:pt idx="507">
                  <c:v>5.0799999999999613E-3</c:v>
                </c:pt>
                <c:pt idx="508">
                  <c:v>5.0799999999999613E-3</c:v>
                </c:pt>
                <c:pt idx="509">
                  <c:v>5.0799999999999613E-3</c:v>
                </c:pt>
                <c:pt idx="510">
                  <c:v>5.1099999999999601E-3</c:v>
                </c:pt>
                <c:pt idx="511">
                  <c:v>5.1099999999999601E-3</c:v>
                </c:pt>
                <c:pt idx="512">
                  <c:v>5.1099999999999601E-3</c:v>
                </c:pt>
                <c:pt idx="513">
                  <c:v>5.1399999999999588E-3</c:v>
                </c:pt>
                <c:pt idx="514">
                  <c:v>5.1399999999999588E-3</c:v>
                </c:pt>
                <c:pt idx="515">
                  <c:v>5.1399999999999588E-3</c:v>
                </c:pt>
                <c:pt idx="516">
                  <c:v>5.1699999999999576E-3</c:v>
                </c:pt>
                <c:pt idx="517">
                  <c:v>5.1699999999999576E-3</c:v>
                </c:pt>
                <c:pt idx="518">
                  <c:v>5.1699999999999576E-3</c:v>
                </c:pt>
                <c:pt idx="519">
                  <c:v>5.1999999999999564E-3</c:v>
                </c:pt>
                <c:pt idx="520">
                  <c:v>5.1999999999999564E-3</c:v>
                </c:pt>
                <c:pt idx="521">
                  <c:v>5.1999999999999564E-3</c:v>
                </c:pt>
                <c:pt idx="522">
                  <c:v>5.2299999999999552E-3</c:v>
                </c:pt>
                <c:pt idx="523">
                  <c:v>5.2299999999999552E-3</c:v>
                </c:pt>
                <c:pt idx="524">
                  <c:v>5.2299999999999552E-3</c:v>
                </c:pt>
                <c:pt idx="525">
                  <c:v>5.2599999999999539E-3</c:v>
                </c:pt>
                <c:pt idx="526">
                  <c:v>5.2599999999999539E-3</c:v>
                </c:pt>
                <c:pt idx="527">
                  <c:v>5.2599999999999539E-3</c:v>
                </c:pt>
                <c:pt idx="528">
                  <c:v>5.2899999999999527E-3</c:v>
                </c:pt>
                <c:pt idx="529">
                  <c:v>5.2899999999999527E-3</c:v>
                </c:pt>
                <c:pt idx="530">
                  <c:v>5.2899999999999527E-3</c:v>
                </c:pt>
                <c:pt idx="531">
                  <c:v>5.3199999999999515E-3</c:v>
                </c:pt>
                <c:pt idx="532">
                  <c:v>5.3199999999999515E-3</c:v>
                </c:pt>
                <c:pt idx="533">
                  <c:v>5.3199999999999515E-3</c:v>
                </c:pt>
                <c:pt idx="534">
                  <c:v>5.3499999999999503E-3</c:v>
                </c:pt>
                <c:pt idx="535">
                  <c:v>5.3499999999999503E-3</c:v>
                </c:pt>
                <c:pt idx="536">
                  <c:v>5.3499999999999503E-3</c:v>
                </c:pt>
                <c:pt idx="537">
                  <c:v>5.3799999999999491E-3</c:v>
                </c:pt>
                <c:pt idx="538">
                  <c:v>5.3799999999999491E-3</c:v>
                </c:pt>
                <c:pt idx="539">
                  <c:v>5.3799999999999491E-3</c:v>
                </c:pt>
                <c:pt idx="540">
                  <c:v>5.4099999999999478E-3</c:v>
                </c:pt>
                <c:pt idx="541">
                  <c:v>5.4099999999999478E-3</c:v>
                </c:pt>
                <c:pt idx="542">
                  <c:v>5.4099999999999478E-3</c:v>
                </c:pt>
                <c:pt idx="543">
                  <c:v>5.4399999999999466E-3</c:v>
                </c:pt>
                <c:pt idx="544">
                  <c:v>5.4399999999999466E-3</c:v>
                </c:pt>
                <c:pt idx="545">
                  <c:v>5.4399999999999466E-3</c:v>
                </c:pt>
                <c:pt idx="546">
                  <c:v>5.4699999999999454E-3</c:v>
                </c:pt>
                <c:pt idx="547">
                  <c:v>5.4699999999999454E-3</c:v>
                </c:pt>
                <c:pt idx="548">
                  <c:v>5.4699999999999454E-3</c:v>
                </c:pt>
                <c:pt idx="549">
                  <c:v>5.4999999999999442E-3</c:v>
                </c:pt>
                <c:pt idx="550">
                  <c:v>5.4999999999999442E-3</c:v>
                </c:pt>
                <c:pt idx="551">
                  <c:v>5.4999999999999442E-3</c:v>
                </c:pt>
                <c:pt idx="552">
                  <c:v>5.5299999999999429E-3</c:v>
                </c:pt>
                <c:pt idx="553">
                  <c:v>5.5299999999999429E-3</c:v>
                </c:pt>
                <c:pt idx="554">
                  <c:v>5.5299999999999429E-3</c:v>
                </c:pt>
                <c:pt idx="555">
                  <c:v>5.5599999999999417E-3</c:v>
                </c:pt>
                <c:pt idx="556">
                  <c:v>5.5599999999999417E-3</c:v>
                </c:pt>
                <c:pt idx="557">
                  <c:v>5.5599999999999417E-3</c:v>
                </c:pt>
                <c:pt idx="558">
                  <c:v>5.5899999999999405E-3</c:v>
                </c:pt>
                <c:pt idx="559">
                  <c:v>5.5899999999999405E-3</c:v>
                </c:pt>
                <c:pt idx="560">
                  <c:v>5.5899999999999405E-3</c:v>
                </c:pt>
                <c:pt idx="561">
                  <c:v>5.6199999999999393E-3</c:v>
                </c:pt>
                <c:pt idx="562">
                  <c:v>5.6199999999999393E-3</c:v>
                </c:pt>
                <c:pt idx="563">
                  <c:v>5.6199999999999393E-3</c:v>
                </c:pt>
                <c:pt idx="564">
                  <c:v>5.6499999999999381E-3</c:v>
                </c:pt>
                <c:pt idx="565">
                  <c:v>5.6499999999999381E-3</c:v>
                </c:pt>
                <c:pt idx="566">
                  <c:v>5.6499999999999381E-3</c:v>
                </c:pt>
                <c:pt idx="567">
                  <c:v>5.6799999999999368E-3</c:v>
                </c:pt>
                <c:pt idx="568">
                  <c:v>5.6799999999999368E-3</c:v>
                </c:pt>
                <c:pt idx="569">
                  <c:v>5.6799999999999368E-3</c:v>
                </c:pt>
                <c:pt idx="570">
                  <c:v>5.7099999999999356E-3</c:v>
                </c:pt>
                <c:pt idx="571">
                  <c:v>5.7099999999999356E-3</c:v>
                </c:pt>
                <c:pt idx="572">
                  <c:v>5.7099999999999356E-3</c:v>
                </c:pt>
                <c:pt idx="573">
                  <c:v>5.7399999999999344E-3</c:v>
                </c:pt>
                <c:pt idx="574">
                  <c:v>5.7399999999999344E-3</c:v>
                </c:pt>
                <c:pt idx="575">
                  <c:v>5.7399999999999344E-3</c:v>
                </c:pt>
                <c:pt idx="576">
                  <c:v>5.7699999999999332E-3</c:v>
                </c:pt>
                <c:pt idx="577">
                  <c:v>5.7699999999999332E-3</c:v>
                </c:pt>
                <c:pt idx="578">
                  <c:v>5.7699999999999332E-3</c:v>
                </c:pt>
                <c:pt idx="579">
                  <c:v>5.7999999999999319E-3</c:v>
                </c:pt>
                <c:pt idx="580">
                  <c:v>5.7999999999999319E-3</c:v>
                </c:pt>
                <c:pt idx="581">
                  <c:v>5.7999999999999319E-3</c:v>
                </c:pt>
                <c:pt idx="582">
                  <c:v>5.8299999999999307E-3</c:v>
                </c:pt>
                <c:pt idx="583">
                  <c:v>5.8299999999999307E-3</c:v>
                </c:pt>
                <c:pt idx="584">
                  <c:v>5.8299999999999307E-3</c:v>
                </c:pt>
                <c:pt idx="585">
                  <c:v>5.8599999999999295E-3</c:v>
                </c:pt>
                <c:pt idx="586">
                  <c:v>5.8599999999999295E-3</c:v>
                </c:pt>
                <c:pt idx="587">
                  <c:v>5.8599999999999295E-3</c:v>
                </c:pt>
                <c:pt idx="588">
                  <c:v>5.8899999999999283E-3</c:v>
                </c:pt>
                <c:pt idx="589">
                  <c:v>5.8899999999999283E-3</c:v>
                </c:pt>
                <c:pt idx="590">
                  <c:v>5.8899999999999283E-3</c:v>
                </c:pt>
                <c:pt idx="591">
                  <c:v>5.9199999999999271E-3</c:v>
                </c:pt>
                <c:pt idx="592">
                  <c:v>5.9199999999999271E-3</c:v>
                </c:pt>
                <c:pt idx="593">
                  <c:v>5.9199999999999271E-3</c:v>
                </c:pt>
                <c:pt idx="594">
                  <c:v>5.9499999999999258E-3</c:v>
                </c:pt>
                <c:pt idx="595">
                  <c:v>5.9499999999999258E-3</c:v>
                </c:pt>
                <c:pt idx="596">
                  <c:v>5.9499999999999258E-3</c:v>
                </c:pt>
                <c:pt idx="597">
                  <c:v>5.9799999999999246E-3</c:v>
                </c:pt>
                <c:pt idx="598">
                  <c:v>5.9799999999999246E-3</c:v>
                </c:pt>
                <c:pt idx="599">
                  <c:v>5.9799999999999246E-3</c:v>
                </c:pt>
                <c:pt idx="600">
                  <c:v>6.0099999999999234E-3</c:v>
                </c:pt>
                <c:pt idx="601">
                  <c:v>6.0099999999999234E-3</c:v>
                </c:pt>
                <c:pt idx="602">
                  <c:v>6.0099999999999234E-3</c:v>
                </c:pt>
                <c:pt idx="603">
                  <c:v>6.0399999999999222E-3</c:v>
                </c:pt>
                <c:pt idx="604">
                  <c:v>6.0399999999999222E-3</c:v>
                </c:pt>
                <c:pt idx="605">
                  <c:v>6.0399999999999222E-3</c:v>
                </c:pt>
                <c:pt idx="606">
                  <c:v>6.0699999999999209E-3</c:v>
                </c:pt>
                <c:pt idx="607">
                  <c:v>6.0699999999999209E-3</c:v>
                </c:pt>
                <c:pt idx="608">
                  <c:v>6.0699999999999209E-3</c:v>
                </c:pt>
                <c:pt idx="609">
                  <c:v>6.0999999999999197E-3</c:v>
                </c:pt>
                <c:pt idx="610">
                  <c:v>6.0999999999999197E-3</c:v>
                </c:pt>
                <c:pt idx="611">
                  <c:v>6.0999999999999197E-3</c:v>
                </c:pt>
                <c:pt idx="612">
                  <c:v>6.1299999999999185E-3</c:v>
                </c:pt>
                <c:pt idx="613">
                  <c:v>6.1299999999999185E-3</c:v>
                </c:pt>
                <c:pt idx="614">
                  <c:v>6.1299999999999185E-3</c:v>
                </c:pt>
                <c:pt idx="615">
                  <c:v>6.1599999999999173E-3</c:v>
                </c:pt>
                <c:pt idx="616">
                  <c:v>6.1599999999999173E-3</c:v>
                </c:pt>
                <c:pt idx="617">
                  <c:v>6.1599999999999173E-3</c:v>
                </c:pt>
                <c:pt idx="618">
                  <c:v>6.1899999999999161E-3</c:v>
                </c:pt>
                <c:pt idx="619">
                  <c:v>6.1899999999999161E-3</c:v>
                </c:pt>
                <c:pt idx="620">
                  <c:v>6.1899999999999161E-3</c:v>
                </c:pt>
                <c:pt idx="621">
                  <c:v>6.2199999999999148E-3</c:v>
                </c:pt>
                <c:pt idx="622">
                  <c:v>6.2199999999999148E-3</c:v>
                </c:pt>
                <c:pt idx="623">
                  <c:v>6.2199999999999148E-3</c:v>
                </c:pt>
                <c:pt idx="624">
                  <c:v>6.2499999999999136E-3</c:v>
                </c:pt>
                <c:pt idx="625">
                  <c:v>6.2499999999999136E-3</c:v>
                </c:pt>
                <c:pt idx="626">
                  <c:v>6.2499999999999136E-3</c:v>
                </c:pt>
                <c:pt idx="627">
                  <c:v>6.2799999999999124E-3</c:v>
                </c:pt>
                <c:pt idx="628">
                  <c:v>6.2799999999999124E-3</c:v>
                </c:pt>
                <c:pt idx="629">
                  <c:v>6.2799999999999124E-3</c:v>
                </c:pt>
                <c:pt idx="630">
                  <c:v>6.3099999999999112E-3</c:v>
                </c:pt>
                <c:pt idx="631">
                  <c:v>6.3099999999999112E-3</c:v>
                </c:pt>
                <c:pt idx="632">
                  <c:v>6.3099999999999112E-3</c:v>
                </c:pt>
                <c:pt idx="633">
                  <c:v>6.3399999999999099E-3</c:v>
                </c:pt>
                <c:pt idx="634">
                  <c:v>6.3399999999999099E-3</c:v>
                </c:pt>
                <c:pt idx="635">
                  <c:v>6.3399999999999099E-3</c:v>
                </c:pt>
                <c:pt idx="636">
                  <c:v>6.3699999999999087E-3</c:v>
                </c:pt>
                <c:pt idx="637">
                  <c:v>6.3699999999999087E-3</c:v>
                </c:pt>
                <c:pt idx="638">
                  <c:v>6.3699999999999087E-3</c:v>
                </c:pt>
                <c:pt idx="639">
                  <c:v>6.3999999999999075E-3</c:v>
                </c:pt>
                <c:pt idx="640">
                  <c:v>6.3999999999999075E-3</c:v>
                </c:pt>
                <c:pt idx="641">
                  <c:v>6.3999999999999075E-3</c:v>
                </c:pt>
                <c:pt idx="642">
                  <c:v>6.4299999999999063E-3</c:v>
                </c:pt>
                <c:pt idx="643">
                  <c:v>6.4299999999999063E-3</c:v>
                </c:pt>
                <c:pt idx="644">
                  <c:v>6.4299999999999063E-3</c:v>
                </c:pt>
                <c:pt idx="645">
                  <c:v>6.4599999999999051E-3</c:v>
                </c:pt>
                <c:pt idx="646">
                  <c:v>6.4599999999999051E-3</c:v>
                </c:pt>
                <c:pt idx="647">
                  <c:v>6.4599999999999051E-3</c:v>
                </c:pt>
                <c:pt idx="648">
                  <c:v>6.4899999999999038E-3</c:v>
                </c:pt>
                <c:pt idx="649">
                  <c:v>6.4899999999999038E-3</c:v>
                </c:pt>
                <c:pt idx="650">
                  <c:v>6.4899999999999038E-3</c:v>
                </c:pt>
                <c:pt idx="651">
                  <c:v>6.5199999999999026E-3</c:v>
                </c:pt>
                <c:pt idx="652">
                  <c:v>6.5199999999999026E-3</c:v>
                </c:pt>
                <c:pt idx="653">
                  <c:v>6.5199999999999026E-3</c:v>
                </c:pt>
                <c:pt idx="654">
                  <c:v>6.5499999999999014E-3</c:v>
                </c:pt>
                <c:pt idx="655">
                  <c:v>6.5499999999999014E-3</c:v>
                </c:pt>
                <c:pt idx="656">
                  <c:v>6.5499999999999014E-3</c:v>
                </c:pt>
                <c:pt idx="657">
                  <c:v>6.5799999999999002E-3</c:v>
                </c:pt>
                <c:pt idx="658">
                  <c:v>6.5799999999999002E-3</c:v>
                </c:pt>
                <c:pt idx="659">
                  <c:v>6.5799999999999002E-3</c:v>
                </c:pt>
                <c:pt idx="660">
                  <c:v>6.6099999999998989E-3</c:v>
                </c:pt>
                <c:pt idx="661">
                  <c:v>6.6099999999998989E-3</c:v>
                </c:pt>
                <c:pt idx="662">
                  <c:v>6.6099999999998989E-3</c:v>
                </c:pt>
                <c:pt idx="663">
                  <c:v>6.6399999999998977E-3</c:v>
                </c:pt>
                <c:pt idx="664">
                  <c:v>6.6399999999998977E-3</c:v>
                </c:pt>
                <c:pt idx="665">
                  <c:v>6.6399999999998977E-3</c:v>
                </c:pt>
                <c:pt idx="666">
                  <c:v>6.6699999999998965E-3</c:v>
                </c:pt>
                <c:pt idx="667">
                  <c:v>6.6699999999998965E-3</c:v>
                </c:pt>
                <c:pt idx="668">
                  <c:v>6.6699999999998965E-3</c:v>
                </c:pt>
                <c:pt idx="669">
                  <c:v>6.6999999999998953E-3</c:v>
                </c:pt>
                <c:pt idx="670">
                  <c:v>6.6999999999998953E-3</c:v>
                </c:pt>
                <c:pt idx="671">
                  <c:v>6.6999999999998953E-3</c:v>
                </c:pt>
                <c:pt idx="672">
                  <c:v>6.7299999999998941E-3</c:v>
                </c:pt>
                <c:pt idx="673">
                  <c:v>6.7299999999998941E-3</c:v>
                </c:pt>
                <c:pt idx="674">
                  <c:v>6.7299999999998941E-3</c:v>
                </c:pt>
                <c:pt idx="675">
                  <c:v>6.7599999999998928E-3</c:v>
                </c:pt>
                <c:pt idx="676">
                  <c:v>6.7599999999998928E-3</c:v>
                </c:pt>
                <c:pt idx="677">
                  <c:v>6.7599999999998928E-3</c:v>
                </c:pt>
                <c:pt idx="678">
                  <c:v>6.7899999999998916E-3</c:v>
                </c:pt>
                <c:pt idx="679">
                  <c:v>6.7899999999998916E-3</c:v>
                </c:pt>
                <c:pt idx="680">
                  <c:v>6.7899999999998916E-3</c:v>
                </c:pt>
                <c:pt idx="681">
                  <c:v>6.8199999999998904E-3</c:v>
                </c:pt>
                <c:pt idx="682">
                  <c:v>6.8199999999998904E-3</c:v>
                </c:pt>
                <c:pt idx="683">
                  <c:v>6.8199999999998904E-3</c:v>
                </c:pt>
                <c:pt idx="684">
                  <c:v>6.8499999999998892E-3</c:v>
                </c:pt>
                <c:pt idx="685">
                  <c:v>6.8499999999998892E-3</c:v>
                </c:pt>
                <c:pt idx="686">
                  <c:v>6.8499999999998892E-3</c:v>
                </c:pt>
                <c:pt idx="687">
                  <c:v>6.8799999999998879E-3</c:v>
                </c:pt>
                <c:pt idx="688">
                  <c:v>6.8799999999998879E-3</c:v>
                </c:pt>
                <c:pt idx="689">
                  <c:v>6.8799999999998879E-3</c:v>
                </c:pt>
                <c:pt idx="690">
                  <c:v>6.9099999999998867E-3</c:v>
                </c:pt>
                <c:pt idx="691">
                  <c:v>6.9099999999998867E-3</c:v>
                </c:pt>
                <c:pt idx="692">
                  <c:v>6.9099999999998867E-3</c:v>
                </c:pt>
                <c:pt idx="693">
                  <c:v>6.9399999999998855E-3</c:v>
                </c:pt>
                <c:pt idx="694">
                  <c:v>6.9399999999998855E-3</c:v>
                </c:pt>
                <c:pt idx="695">
                  <c:v>6.9399999999998855E-3</c:v>
                </c:pt>
                <c:pt idx="696">
                  <c:v>6.9699999999998843E-3</c:v>
                </c:pt>
                <c:pt idx="697">
                  <c:v>6.9699999999998843E-3</c:v>
                </c:pt>
                <c:pt idx="698">
                  <c:v>6.9699999999998843E-3</c:v>
                </c:pt>
                <c:pt idx="699">
                  <c:v>6.9999999999998831E-3</c:v>
                </c:pt>
                <c:pt idx="700">
                  <c:v>6.9999999999998831E-3</c:v>
                </c:pt>
                <c:pt idx="701">
                  <c:v>6.9999999999998831E-3</c:v>
                </c:pt>
                <c:pt idx="702">
                  <c:v>7.0299999999998818E-3</c:v>
                </c:pt>
                <c:pt idx="703">
                  <c:v>7.0299999999998818E-3</c:v>
                </c:pt>
                <c:pt idx="704">
                  <c:v>7.0299999999998818E-3</c:v>
                </c:pt>
                <c:pt idx="705">
                  <c:v>7.0599999999998806E-3</c:v>
                </c:pt>
                <c:pt idx="706">
                  <c:v>7.0599999999998806E-3</c:v>
                </c:pt>
                <c:pt idx="707">
                  <c:v>7.0599999999998806E-3</c:v>
                </c:pt>
                <c:pt idx="708">
                  <c:v>7.0899999999998794E-3</c:v>
                </c:pt>
                <c:pt idx="709">
                  <c:v>7.0899999999998794E-3</c:v>
                </c:pt>
                <c:pt idx="710">
                  <c:v>7.0899999999998794E-3</c:v>
                </c:pt>
                <c:pt idx="711">
                  <c:v>7.1199999999998782E-3</c:v>
                </c:pt>
                <c:pt idx="712">
                  <c:v>7.1199999999998782E-3</c:v>
                </c:pt>
                <c:pt idx="713">
                  <c:v>7.1199999999998782E-3</c:v>
                </c:pt>
                <c:pt idx="714">
                  <c:v>7.1499999999998769E-3</c:v>
                </c:pt>
                <c:pt idx="715">
                  <c:v>7.1499999999998769E-3</c:v>
                </c:pt>
                <c:pt idx="716">
                  <c:v>7.1499999999998769E-3</c:v>
                </c:pt>
                <c:pt idx="717">
                  <c:v>7.1799999999998757E-3</c:v>
                </c:pt>
                <c:pt idx="718">
                  <c:v>7.1799999999998757E-3</c:v>
                </c:pt>
                <c:pt idx="719">
                  <c:v>7.1799999999998757E-3</c:v>
                </c:pt>
                <c:pt idx="720">
                  <c:v>7.2099999999998745E-3</c:v>
                </c:pt>
                <c:pt idx="721">
                  <c:v>7.2099999999998745E-3</c:v>
                </c:pt>
                <c:pt idx="722">
                  <c:v>7.2099999999998745E-3</c:v>
                </c:pt>
                <c:pt idx="723">
                  <c:v>7.2399999999998733E-3</c:v>
                </c:pt>
                <c:pt idx="724">
                  <c:v>7.2399999999998733E-3</c:v>
                </c:pt>
                <c:pt idx="725">
                  <c:v>7.2399999999998733E-3</c:v>
                </c:pt>
                <c:pt idx="726">
                  <c:v>7.2699999999998721E-3</c:v>
                </c:pt>
                <c:pt idx="727">
                  <c:v>7.2699999999998721E-3</c:v>
                </c:pt>
                <c:pt idx="728">
                  <c:v>7.2699999999998721E-3</c:v>
                </c:pt>
                <c:pt idx="729">
                  <c:v>7.2999999999998708E-3</c:v>
                </c:pt>
                <c:pt idx="730">
                  <c:v>7.2999999999998708E-3</c:v>
                </c:pt>
                <c:pt idx="731">
                  <c:v>7.2999999999998708E-3</c:v>
                </c:pt>
                <c:pt idx="732">
                  <c:v>7.3299999999998696E-3</c:v>
                </c:pt>
                <c:pt idx="733">
                  <c:v>7.3299999999998696E-3</c:v>
                </c:pt>
                <c:pt idx="734">
                  <c:v>7.3299999999998696E-3</c:v>
                </c:pt>
                <c:pt idx="735">
                  <c:v>7.3599999999998684E-3</c:v>
                </c:pt>
                <c:pt idx="736">
                  <c:v>7.3599999999998684E-3</c:v>
                </c:pt>
                <c:pt idx="737">
                  <c:v>7.3599999999998684E-3</c:v>
                </c:pt>
                <c:pt idx="738">
                  <c:v>7.3899999999998672E-3</c:v>
                </c:pt>
                <c:pt idx="739">
                  <c:v>7.3899999999998672E-3</c:v>
                </c:pt>
                <c:pt idx="740">
                  <c:v>7.3899999999998672E-3</c:v>
                </c:pt>
                <c:pt idx="741">
                  <c:v>7.4199999999998659E-3</c:v>
                </c:pt>
                <c:pt idx="742">
                  <c:v>7.4199999999998659E-3</c:v>
                </c:pt>
                <c:pt idx="743">
                  <c:v>7.4199999999998659E-3</c:v>
                </c:pt>
                <c:pt idx="744">
                  <c:v>7.4499999999998647E-3</c:v>
                </c:pt>
                <c:pt idx="745">
                  <c:v>7.4499999999998647E-3</c:v>
                </c:pt>
                <c:pt idx="746">
                  <c:v>7.4499999999998647E-3</c:v>
                </c:pt>
                <c:pt idx="747">
                  <c:v>7.4799999999998635E-3</c:v>
                </c:pt>
                <c:pt idx="748">
                  <c:v>7.4799999999998635E-3</c:v>
                </c:pt>
                <c:pt idx="749">
                  <c:v>7.4799999999998635E-3</c:v>
                </c:pt>
                <c:pt idx="750">
                  <c:v>7.5099999999998623E-3</c:v>
                </c:pt>
                <c:pt idx="751">
                  <c:v>7.5099999999998623E-3</c:v>
                </c:pt>
                <c:pt idx="752">
                  <c:v>7.5099999999998623E-3</c:v>
                </c:pt>
                <c:pt idx="753">
                  <c:v>7.539999999999861E-3</c:v>
                </c:pt>
                <c:pt idx="754">
                  <c:v>7.539999999999861E-3</c:v>
                </c:pt>
                <c:pt idx="755">
                  <c:v>7.539999999999861E-3</c:v>
                </c:pt>
                <c:pt idx="756">
                  <c:v>7.5699999999998598E-3</c:v>
                </c:pt>
                <c:pt idx="757">
                  <c:v>7.5699999999998598E-3</c:v>
                </c:pt>
                <c:pt idx="758">
                  <c:v>7.5699999999998598E-3</c:v>
                </c:pt>
                <c:pt idx="759">
                  <c:v>7.5999999999998586E-3</c:v>
                </c:pt>
                <c:pt idx="760">
                  <c:v>7.5999999999998586E-3</c:v>
                </c:pt>
                <c:pt idx="761">
                  <c:v>7.5999999999998586E-3</c:v>
                </c:pt>
                <c:pt idx="762">
                  <c:v>7.6299999999998574E-3</c:v>
                </c:pt>
                <c:pt idx="763">
                  <c:v>7.6299999999998574E-3</c:v>
                </c:pt>
                <c:pt idx="764">
                  <c:v>7.6299999999998574E-3</c:v>
                </c:pt>
                <c:pt idx="765">
                  <c:v>7.6599999999998562E-3</c:v>
                </c:pt>
                <c:pt idx="766">
                  <c:v>7.6599999999998562E-3</c:v>
                </c:pt>
                <c:pt idx="767">
                  <c:v>7.6599999999998562E-3</c:v>
                </c:pt>
                <c:pt idx="768">
                  <c:v>7.6899999999998549E-3</c:v>
                </c:pt>
                <c:pt idx="769">
                  <c:v>7.6899999999998549E-3</c:v>
                </c:pt>
                <c:pt idx="770">
                  <c:v>7.6899999999998549E-3</c:v>
                </c:pt>
                <c:pt idx="771">
                  <c:v>7.7199999999998537E-3</c:v>
                </c:pt>
                <c:pt idx="772">
                  <c:v>7.7199999999998537E-3</c:v>
                </c:pt>
                <c:pt idx="773">
                  <c:v>7.7199999999998537E-3</c:v>
                </c:pt>
                <c:pt idx="774">
                  <c:v>7.7499999999998525E-3</c:v>
                </c:pt>
                <c:pt idx="775">
                  <c:v>7.7499999999998525E-3</c:v>
                </c:pt>
                <c:pt idx="776">
                  <c:v>7.7499999999998525E-3</c:v>
                </c:pt>
                <c:pt idx="777">
                  <c:v>7.7799999999998513E-3</c:v>
                </c:pt>
                <c:pt idx="778">
                  <c:v>7.7799999999998513E-3</c:v>
                </c:pt>
                <c:pt idx="779">
                  <c:v>7.7799999999998513E-3</c:v>
                </c:pt>
                <c:pt idx="780">
                  <c:v>7.80999999999985E-3</c:v>
                </c:pt>
                <c:pt idx="781">
                  <c:v>7.80999999999985E-3</c:v>
                </c:pt>
                <c:pt idx="782">
                  <c:v>7.80999999999985E-3</c:v>
                </c:pt>
                <c:pt idx="783">
                  <c:v>7.8399999999998488E-3</c:v>
                </c:pt>
                <c:pt idx="784">
                  <c:v>7.8399999999998488E-3</c:v>
                </c:pt>
                <c:pt idx="785">
                  <c:v>7.8399999999998488E-3</c:v>
                </c:pt>
                <c:pt idx="786">
                  <c:v>7.8699999999998476E-3</c:v>
                </c:pt>
                <c:pt idx="787">
                  <c:v>7.8699999999998476E-3</c:v>
                </c:pt>
                <c:pt idx="788">
                  <c:v>7.8699999999998476E-3</c:v>
                </c:pt>
                <c:pt idx="789">
                  <c:v>7.8999999999998464E-3</c:v>
                </c:pt>
                <c:pt idx="790">
                  <c:v>7.8999999999998464E-3</c:v>
                </c:pt>
                <c:pt idx="791">
                  <c:v>7.8999999999998464E-3</c:v>
                </c:pt>
                <c:pt idx="792">
                  <c:v>7.9299999999998452E-3</c:v>
                </c:pt>
                <c:pt idx="793">
                  <c:v>7.9299999999998452E-3</c:v>
                </c:pt>
                <c:pt idx="794">
                  <c:v>7.9299999999998452E-3</c:v>
                </c:pt>
                <c:pt idx="795">
                  <c:v>7.9599999999998439E-3</c:v>
                </c:pt>
                <c:pt idx="796">
                  <c:v>7.9599999999998439E-3</c:v>
                </c:pt>
                <c:pt idx="797">
                  <c:v>7.9599999999998439E-3</c:v>
                </c:pt>
                <c:pt idx="798">
                  <c:v>7.9899999999998427E-3</c:v>
                </c:pt>
                <c:pt idx="799">
                  <c:v>7.9899999999998427E-3</c:v>
                </c:pt>
                <c:pt idx="800">
                  <c:v>7.9899999999998427E-3</c:v>
                </c:pt>
                <c:pt idx="801">
                  <c:v>8.0199999999998415E-3</c:v>
                </c:pt>
                <c:pt idx="802">
                  <c:v>8.0199999999998415E-3</c:v>
                </c:pt>
                <c:pt idx="803">
                  <c:v>8.0199999999998415E-3</c:v>
                </c:pt>
                <c:pt idx="804">
                  <c:v>8.0499999999998403E-3</c:v>
                </c:pt>
                <c:pt idx="805">
                  <c:v>8.0499999999998403E-3</c:v>
                </c:pt>
                <c:pt idx="806">
                  <c:v>8.0499999999998403E-3</c:v>
                </c:pt>
                <c:pt idx="807">
                  <c:v>8.079999999999839E-3</c:v>
                </c:pt>
                <c:pt idx="808">
                  <c:v>8.079999999999839E-3</c:v>
                </c:pt>
                <c:pt idx="809">
                  <c:v>8.079999999999839E-3</c:v>
                </c:pt>
                <c:pt idx="810">
                  <c:v>8.1099999999998378E-3</c:v>
                </c:pt>
                <c:pt idx="811">
                  <c:v>8.1099999999998378E-3</c:v>
                </c:pt>
                <c:pt idx="812">
                  <c:v>8.1099999999998378E-3</c:v>
                </c:pt>
                <c:pt idx="813">
                  <c:v>8.1399999999998366E-3</c:v>
                </c:pt>
                <c:pt idx="814">
                  <c:v>8.1399999999998366E-3</c:v>
                </c:pt>
                <c:pt idx="815">
                  <c:v>8.1399999999998366E-3</c:v>
                </c:pt>
                <c:pt idx="816">
                  <c:v>8.1699999999998354E-3</c:v>
                </c:pt>
                <c:pt idx="817">
                  <c:v>8.1699999999998354E-3</c:v>
                </c:pt>
                <c:pt idx="818">
                  <c:v>8.1699999999998354E-3</c:v>
                </c:pt>
                <c:pt idx="819">
                  <c:v>8.1999999999998342E-3</c:v>
                </c:pt>
                <c:pt idx="820">
                  <c:v>8.1999999999998342E-3</c:v>
                </c:pt>
                <c:pt idx="821">
                  <c:v>8.1999999999998342E-3</c:v>
                </c:pt>
                <c:pt idx="822">
                  <c:v>8.2299999999998329E-3</c:v>
                </c:pt>
                <c:pt idx="823">
                  <c:v>8.2299999999998329E-3</c:v>
                </c:pt>
                <c:pt idx="824">
                  <c:v>8.2299999999998329E-3</c:v>
                </c:pt>
                <c:pt idx="825">
                  <c:v>8.2599999999998317E-3</c:v>
                </c:pt>
                <c:pt idx="826">
                  <c:v>8.2599999999998317E-3</c:v>
                </c:pt>
                <c:pt idx="827">
                  <c:v>8.2599999999998317E-3</c:v>
                </c:pt>
                <c:pt idx="828">
                  <c:v>8.2899999999998305E-3</c:v>
                </c:pt>
                <c:pt idx="829">
                  <c:v>8.2899999999998305E-3</c:v>
                </c:pt>
                <c:pt idx="830">
                  <c:v>8.2899999999998305E-3</c:v>
                </c:pt>
                <c:pt idx="831">
                  <c:v>8.3199999999998293E-3</c:v>
                </c:pt>
                <c:pt idx="832">
                  <c:v>8.3199999999998293E-3</c:v>
                </c:pt>
                <c:pt idx="833">
                  <c:v>8.3199999999998293E-3</c:v>
                </c:pt>
                <c:pt idx="834">
                  <c:v>8.349999999999828E-3</c:v>
                </c:pt>
                <c:pt idx="835">
                  <c:v>8.349999999999828E-3</c:v>
                </c:pt>
                <c:pt idx="836">
                  <c:v>8.349999999999828E-3</c:v>
                </c:pt>
                <c:pt idx="837">
                  <c:v>8.3799999999998268E-3</c:v>
                </c:pt>
                <c:pt idx="838">
                  <c:v>8.3799999999998268E-3</c:v>
                </c:pt>
                <c:pt idx="839">
                  <c:v>8.3799999999998268E-3</c:v>
                </c:pt>
                <c:pt idx="840">
                  <c:v>8.4099999999998256E-3</c:v>
                </c:pt>
                <c:pt idx="841">
                  <c:v>8.4099999999998256E-3</c:v>
                </c:pt>
                <c:pt idx="842">
                  <c:v>8.4099999999998256E-3</c:v>
                </c:pt>
                <c:pt idx="843">
                  <c:v>8.4399999999998244E-3</c:v>
                </c:pt>
                <c:pt idx="844">
                  <c:v>8.4399999999998244E-3</c:v>
                </c:pt>
                <c:pt idx="845">
                  <c:v>8.4399999999998244E-3</c:v>
                </c:pt>
                <c:pt idx="846">
                  <c:v>8.4699999999998232E-3</c:v>
                </c:pt>
                <c:pt idx="847">
                  <c:v>8.4699999999998232E-3</c:v>
                </c:pt>
                <c:pt idx="848">
                  <c:v>8.4699999999998232E-3</c:v>
                </c:pt>
                <c:pt idx="849">
                  <c:v>8.4999999999998219E-3</c:v>
                </c:pt>
                <c:pt idx="850">
                  <c:v>8.4999999999998219E-3</c:v>
                </c:pt>
                <c:pt idx="851">
                  <c:v>8.4999999999998219E-3</c:v>
                </c:pt>
                <c:pt idx="852">
                  <c:v>8.5299999999998207E-3</c:v>
                </c:pt>
                <c:pt idx="853">
                  <c:v>8.5299999999998207E-3</c:v>
                </c:pt>
                <c:pt idx="854">
                  <c:v>8.5299999999998207E-3</c:v>
                </c:pt>
                <c:pt idx="855">
                  <c:v>8.5599999999998195E-3</c:v>
                </c:pt>
                <c:pt idx="856">
                  <c:v>8.5599999999998195E-3</c:v>
                </c:pt>
                <c:pt idx="857">
                  <c:v>8.5599999999998195E-3</c:v>
                </c:pt>
                <c:pt idx="858">
                  <c:v>8.5899999999998183E-3</c:v>
                </c:pt>
                <c:pt idx="859">
                  <c:v>8.5899999999998183E-3</c:v>
                </c:pt>
                <c:pt idx="860">
                  <c:v>8.5899999999998183E-3</c:v>
                </c:pt>
                <c:pt idx="861">
                  <c:v>8.619999999999817E-3</c:v>
                </c:pt>
                <c:pt idx="862">
                  <c:v>8.619999999999817E-3</c:v>
                </c:pt>
                <c:pt idx="863">
                  <c:v>8.619999999999817E-3</c:v>
                </c:pt>
                <c:pt idx="864">
                  <c:v>8.6499999999998158E-3</c:v>
                </c:pt>
                <c:pt idx="865">
                  <c:v>8.6499999999998158E-3</c:v>
                </c:pt>
                <c:pt idx="866">
                  <c:v>8.6499999999998158E-3</c:v>
                </c:pt>
                <c:pt idx="867">
                  <c:v>8.6799999999998146E-3</c:v>
                </c:pt>
                <c:pt idx="868">
                  <c:v>8.6799999999998146E-3</c:v>
                </c:pt>
                <c:pt idx="869">
                  <c:v>8.6799999999998146E-3</c:v>
                </c:pt>
                <c:pt idx="870">
                  <c:v>8.7099999999998134E-3</c:v>
                </c:pt>
                <c:pt idx="871">
                  <c:v>8.7099999999998134E-3</c:v>
                </c:pt>
                <c:pt idx="872">
                  <c:v>8.7099999999998134E-3</c:v>
                </c:pt>
                <c:pt idx="873">
                  <c:v>8.7399999999998122E-3</c:v>
                </c:pt>
                <c:pt idx="874">
                  <c:v>8.7399999999998122E-3</c:v>
                </c:pt>
                <c:pt idx="875">
                  <c:v>8.7399999999998122E-3</c:v>
                </c:pt>
                <c:pt idx="876">
                  <c:v>8.7699999999998109E-3</c:v>
                </c:pt>
                <c:pt idx="877">
                  <c:v>8.7699999999998109E-3</c:v>
                </c:pt>
                <c:pt idx="878">
                  <c:v>8.7699999999998109E-3</c:v>
                </c:pt>
                <c:pt idx="879">
                  <c:v>8.7999999999998097E-3</c:v>
                </c:pt>
                <c:pt idx="880">
                  <c:v>8.7999999999998097E-3</c:v>
                </c:pt>
                <c:pt idx="881">
                  <c:v>8.7999999999998097E-3</c:v>
                </c:pt>
                <c:pt idx="882">
                  <c:v>8.8299999999998085E-3</c:v>
                </c:pt>
                <c:pt idx="883">
                  <c:v>8.8299999999998085E-3</c:v>
                </c:pt>
                <c:pt idx="884">
                  <c:v>8.8299999999998085E-3</c:v>
                </c:pt>
                <c:pt idx="885">
                  <c:v>8.8599999999998073E-3</c:v>
                </c:pt>
                <c:pt idx="886">
                  <c:v>8.8599999999998073E-3</c:v>
                </c:pt>
                <c:pt idx="887">
                  <c:v>8.8599999999998073E-3</c:v>
                </c:pt>
                <c:pt idx="888">
                  <c:v>8.889999999999806E-3</c:v>
                </c:pt>
                <c:pt idx="889">
                  <c:v>8.889999999999806E-3</c:v>
                </c:pt>
                <c:pt idx="890">
                  <c:v>8.889999999999806E-3</c:v>
                </c:pt>
                <c:pt idx="891">
                  <c:v>8.9199999999998048E-3</c:v>
                </c:pt>
                <c:pt idx="892">
                  <c:v>8.9199999999998048E-3</c:v>
                </c:pt>
                <c:pt idx="893">
                  <c:v>8.9199999999998048E-3</c:v>
                </c:pt>
                <c:pt idx="894">
                  <c:v>8.9499999999998036E-3</c:v>
                </c:pt>
                <c:pt idx="895">
                  <c:v>8.9499999999998036E-3</c:v>
                </c:pt>
                <c:pt idx="896">
                  <c:v>8.9499999999998036E-3</c:v>
                </c:pt>
                <c:pt idx="897">
                  <c:v>8.9799999999998024E-3</c:v>
                </c:pt>
                <c:pt idx="898">
                  <c:v>8.9799999999998024E-3</c:v>
                </c:pt>
                <c:pt idx="899">
                  <c:v>8.9799999999998024E-3</c:v>
                </c:pt>
                <c:pt idx="900">
                  <c:v>9.0099999999998012E-3</c:v>
                </c:pt>
                <c:pt idx="901">
                  <c:v>9.0099999999998012E-3</c:v>
                </c:pt>
                <c:pt idx="902">
                  <c:v>9.0099999999998012E-3</c:v>
                </c:pt>
                <c:pt idx="903">
                  <c:v>9.0399999999997999E-3</c:v>
                </c:pt>
                <c:pt idx="904">
                  <c:v>9.0399999999997999E-3</c:v>
                </c:pt>
                <c:pt idx="905">
                  <c:v>9.0399999999997999E-3</c:v>
                </c:pt>
                <c:pt idx="906">
                  <c:v>9.0699999999997987E-3</c:v>
                </c:pt>
                <c:pt idx="907">
                  <c:v>9.0699999999997987E-3</c:v>
                </c:pt>
                <c:pt idx="908">
                  <c:v>9.0699999999997987E-3</c:v>
                </c:pt>
                <c:pt idx="909">
                  <c:v>9.0999999999997975E-3</c:v>
                </c:pt>
                <c:pt idx="910">
                  <c:v>9.0999999999997975E-3</c:v>
                </c:pt>
                <c:pt idx="911">
                  <c:v>9.0999999999997975E-3</c:v>
                </c:pt>
                <c:pt idx="912">
                  <c:v>9.1299999999997963E-3</c:v>
                </c:pt>
                <c:pt idx="913">
                  <c:v>9.1299999999997963E-3</c:v>
                </c:pt>
                <c:pt idx="914">
                  <c:v>9.1299999999997963E-3</c:v>
                </c:pt>
                <c:pt idx="915">
                  <c:v>9.159999999999795E-3</c:v>
                </c:pt>
                <c:pt idx="916">
                  <c:v>9.159999999999795E-3</c:v>
                </c:pt>
                <c:pt idx="917">
                  <c:v>9.159999999999795E-3</c:v>
                </c:pt>
                <c:pt idx="918">
                  <c:v>9.1899999999997938E-3</c:v>
                </c:pt>
                <c:pt idx="919">
                  <c:v>9.1899999999997938E-3</c:v>
                </c:pt>
                <c:pt idx="920">
                  <c:v>9.1899999999997938E-3</c:v>
                </c:pt>
                <c:pt idx="921">
                  <c:v>9.2199999999997926E-3</c:v>
                </c:pt>
                <c:pt idx="922">
                  <c:v>9.2199999999997926E-3</c:v>
                </c:pt>
                <c:pt idx="923">
                  <c:v>9.2199999999997926E-3</c:v>
                </c:pt>
                <c:pt idx="924">
                  <c:v>9.2499999999997914E-3</c:v>
                </c:pt>
                <c:pt idx="925">
                  <c:v>9.2499999999997914E-3</c:v>
                </c:pt>
                <c:pt idx="926">
                  <c:v>9.2499999999997914E-3</c:v>
                </c:pt>
                <c:pt idx="927">
                  <c:v>9.2799999999997902E-3</c:v>
                </c:pt>
                <c:pt idx="928">
                  <c:v>9.2799999999997902E-3</c:v>
                </c:pt>
                <c:pt idx="929">
                  <c:v>9.2799999999997902E-3</c:v>
                </c:pt>
                <c:pt idx="930">
                  <c:v>9.3099999999997889E-3</c:v>
                </c:pt>
                <c:pt idx="931">
                  <c:v>9.3099999999997889E-3</c:v>
                </c:pt>
                <c:pt idx="932">
                  <c:v>9.3099999999997889E-3</c:v>
                </c:pt>
                <c:pt idx="933">
                  <c:v>9.3399999999997877E-3</c:v>
                </c:pt>
                <c:pt idx="934">
                  <c:v>9.3399999999997877E-3</c:v>
                </c:pt>
                <c:pt idx="935">
                  <c:v>9.3399999999997877E-3</c:v>
                </c:pt>
                <c:pt idx="936">
                  <c:v>9.3699999999997865E-3</c:v>
                </c:pt>
                <c:pt idx="937">
                  <c:v>9.3699999999997865E-3</c:v>
                </c:pt>
                <c:pt idx="938">
                  <c:v>9.3699999999997865E-3</c:v>
                </c:pt>
                <c:pt idx="939">
                  <c:v>9.3999999999997853E-3</c:v>
                </c:pt>
                <c:pt idx="940">
                  <c:v>9.3999999999997853E-3</c:v>
                </c:pt>
                <c:pt idx="941">
                  <c:v>9.3999999999997853E-3</c:v>
                </c:pt>
                <c:pt idx="942">
                  <c:v>9.429999999999784E-3</c:v>
                </c:pt>
                <c:pt idx="943">
                  <c:v>9.429999999999784E-3</c:v>
                </c:pt>
                <c:pt idx="944">
                  <c:v>9.429999999999784E-3</c:v>
                </c:pt>
                <c:pt idx="945">
                  <c:v>9.4599999999997828E-3</c:v>
                </c:pt>
                <c:pt idx="946">
                  <c:v>9.4599999999997828E-3</c:v>
                </c:pt>
                <c:pt idx="947">
                  <c:v>9.4599999999997828E-3</c:v>
                </c:pt>
                <c:pt idx="948">
                  <c:v>9.4899999999997816E-3</c:v>
                </c:pt>
                <c:pt idx="949">
                  <c:v>9.4899999999997816E-3</c:v>
                </c:pt>
                <c:pt idx="950">
                  <c:v>9.4899999999997816E-3</c:v>
                </c:pt>
                <c:pt idx="951">
                  <c:v>9.5199999999997804E-3</c:v>
                </c:pt>
                <c:pt idx="952">
                  <c:v>9.5199999999997804E-3</c:v>
                </c:pt>
                <c:pt idx="953">
                  <c:v>9.5199999999997804E-3</c:v>
                </c:pt>
                <c:pt idx="954">
                  <c:v>9.5499999999997792E-3</c:v>
                </c:pt>
                <c:pt idx="955">
                  <c:v>9.5499999999997792E-3</c:v>
                </c:pt>
                <c:pt idx="956">
                  <c:v>9.5499999999997792E-3</c:v>
                </c:pt>
                <c:pt idx="957">
                  <c:v>9.5799999999997779E-3</c:v>
                </c:pt>
                <c:pt idx="958">
                  <c:v>9.5799999999997779E-3</c:v>
                </c:pt>
                <c:pt idx="959">
                  <c:v>9.5799999999997779E-3</c:v>
                </c:pt>
                <c:pt idx="960">
                  <c:v>9.6099999999997767E-3</c:v>
                </c:pt>
                <c:pt idx="961">
                  <c:v>9.6099999999997767E-3</c:v>
                </c:pt>
                <c:pt idx="962">
                  <c:v>9.6099999999997767E-3</c:v>
                </c:pt>
                <c:pt idx="963">
                  <c:v>9.6399999999997755E-3</c:v>
                </c:pt>
                <c:pt idx="964">
                  <c:v>9.6399999999997755E-3</c:v>
                </c:pt>
                <c:pt idx="965">
                  <c:v>9.6399999999997755E-3</c:v>
                </c:pt>
                <c:pt idx="966">
                  <c:v>9.6699999999997743E-3</c:v>
                </c:pt>
                <c:pt idx="967">
                  <c:v>9.6699999999997743E-3</c:v>
                </c:pt>
                <c:pt idx="968">
                  <c:v>9.6699999999997743E-3</c:v>
                </c:pt>
                <c:pt idx="969">
                  <c:v>9.699999999999773E-3</c:v>
                </c:pt>
                <c:pt idx="970">
                  <c:v>9.699999999999773E-3</c:v>
                </c:pt>
                <c:pt idx="971">
                  <c:v>9.699999999999773E-3</c:v>
                </c:pt>
                <c:pt idx="972">
                  <c:v>9.7299999999997718E-3</c:v>
                </c:pt>
                <c:pt idx="973">
                  <c:v>9.7299999999997718E-3</c:v>
                </c:pt>
                <c:pt idx="974">
                  <c:v>9.7299999999997718E-3</c:v>
                </c:pt>
                <c:pt idx="975">
                  <c:v>9.7599999999997706E-3</c:v>
                </c:pt>
                <c:pt idx="976">
                  <c:v>9.7599999999997706E-3</c:v>
                </c:pt>
                <c:pt idx="977">
                  <c:v>9.7599999999997706E-3</c:v>
                </c:pt>
                <c:pt idx="978">
                  <c:v>9.7899999999997694E-3</c:v>
                </c:pt>
                <c:pt idx="979">
                  <c:v>9.7899999999997694E-3</c:v>
                </c:pt>
                <c:pt idx="980">
                  <c:v>9.7899999999997694E-3</c:v>
                </c:pt>
                <c:pt idx="981">
                  <c:v>9.8199999999997682E-3</c:v>
                </c:pt>
                <c:pt idx="982">
                  <c:v>9.8199999999997682E-3</c:v>
                </c:pt>
                <c:pt idx="983">
                  <c:v>9.8199999999997682E-3</c:v>
                </c:pt>
                <c:pt idx="984">
                  <c:v>9.8499999999997669E-3</c:v>
                </c:pt>
                <c:pt idx="985">
                  <c:v>9.8499999999997669E-3</c:v>
                </c:pt>
                <c:pt idx="986">
                  <c:v>9.8499999999997669E-3</c:v>
                </c:pt>
                <c:pt idx="987">
                  <c:v>9.8799999999997657E-3</c:v>
                </c:pt>
                <c:pt idx="988">
                  <c:v>9.8799999999997657E-3</c:v>
                </c:pt>
                <c:pt idx="989">
                  <c:v>9.8799999999997657E-3</c:v>
                </c:pt>
                <c:pt idx="990">
                  <c:v>9.9099999999997645E-3</c:v>
                </c:pt>
                <c:pt idx="991">
                  <c:v>9.9099999999997645E-3</c:v>
                </c:pt>
                <c:pt idx="992">
                  <c:v>9.9099999999997645E-3</c:v>
                </c:pt>
                <c:pt idx="993">
                  <c:v>9.9399999999997633E-3</c:v>
                </c:pt>
                <c:pt idx="994">
                  <c:v>9.9399999999997633E-3</c:v>
                </c:pt>
                <c:pt idx="995">
                  <c:v>9.9399999999997633E-3</c:v>
                </c:pt>
                <c:pt idx="996">
                  <c:v>9.969999999999762E-3</c:v>
                </c:pt>
                <c:pt idx="997">
                  <c:v>9.969999999999762E-3</c:v>
                </c:pt>
                <c:pt idx="998">
                  <c:v>9.969999999999762E-3</c:v>
                </c:pt>
                <c:pt idx="999">
                  <c:v>9.9999999999997608E-3</c:v>
                </c:pt>
                <c:pt idx="1000">
                  <c:v>9.9999999999997608E-3</c:v>
                </c:pt>
                <c:pt idx="1001">
                  <c:v>9.9999999999997608E-3</c:v>
                </c:pt>
                <c:pt idx="1002">
                  <c:v>1.002999999999976E-2</c:v>
                </c:pt>
                <c:pt idx="1003">
                  <c:v>1.002999999999976E-2</c:v>
                </c:pt>
                <c:pt idx="1004">
                  <c:v>1.002999999999976E-2</c:v>
                </c:pt>
                <c:pt idx="1005">
                  <c:v>1.0059999999999758E-2</c:v>
                </c:pt>
                <c:pt idx="1006">
                  <c:v>1.0059999999999758E-2</c:v>
                </c:pt>
                <c:pt idx="1007">
                  <c:v>1.0059999999999758E-2</c:v>
                </c:pt>
                <c:pt idx="1008">
                  <c:v>1.0089999999999757E-2</c:v>
                </c:pt>
                <c:pt idx="1009">
                  <c:v>1.0089999999999757E-2</c:v>
                </c:pt>
                <c:pt idx="1010">
                  <c:v>1.0089999999999757E-2</c:v>
                </c:pt>
                <c:pt idx="1011">
                  <c:v>1.0119999999999756E-2</c:v>
                </c:pt>
                <c:pt idx="1012">
                  <c:v>1.0119999999999756E-2</c:v>
                </c:pt>
                <c:pt idx="1013">
                  <c:v>1.0119999999999756E-2</c:v>
                </c:pt>
                <c:pt idx="1014">
                  <c:v>1.0149999999999755E-2</c:v>
                </c:pt>
                <c:pt idx="1015">
                  <c:v>1.0149999999999755E-2</c:v>
                </c:pt>
                <c:pt idx="1016">
                  <c:v>1.0149999999999755E-2</c:v>
                </c:pt>
                <c:pt idx="1017">
                  <c:v>1.0179999999999753E-2</c:v>
                </c:pt>
                <c:pt idx="1018">
                  <c:v>1.0179999999999753E-2</c:v>
                </c:pt>
                <c:pt idx="1019">
                  <c:v>1.0179999999999753E-2</c:v>
                </c:pt>
                <c:pt idx="1020">
                  <c:v>1.0209999999999752E-2</c:v>
                </c:pt>
                <c:pt idx="1021">
                  <c:v>1.0209999999999752E-2</c:v>
                </c:pt>
                <c:pt idx="1022">
                  <c:v>1.0209999999999752E-2</c:v>
                </c:pt>
                <c:pt idx="1023">
                  <c:v>1.0239999999999751E-2</c:v>
                </c:pt>
                <c:pt idx="1024">
                  <c:v>1.0239999999999751E-2</c:v>
                </c:pt>
                <c:pt idx="1025">
                  <c:v>1.0239999999999751E-2</c:v>
                </c:pt>
                <c:pt idx="1026">
                  <c:v>1.026999999999975E-2</c:v>
                </c:pt>
                <c:pt idx="1027">
                  <c:v>1.026999999999975E-2</c:v>
                </c:pt>
                <c:pt idx="1028">
                  <c:v>1.026999999999975E-2</c:v>
                </c:pt>
                <c:pt idx="1029">
                  <c:v>1.0299999999999749E-2</c:v>
                </c:pt>
                <c:pt idx="1030">
                  <c:v>1.0299999999999749E-2</c:v>
                </c:pt>
                <c:pt idx="1031">
                  <c:v>1.0299999999999749E-2</c:v>
                </c:pt>
                <c:pt idx="1032">
                  <c:v>1.0329999999999747E-2</c:v>
                </c:pt>
                <c:pt idx="1033">
                  <c:v>1.0329999999999747E-2</c:v>
                </c:pt>
                <c:pt idx="1034">
                  <c:v>1.0329999999999747E-2</c:v>
                </c:pt>
                <c:pt idx="1035">
                  <c:v>1.0359999999999746E-2</c:v>
                </c:pt>
                <c:pt idx="1036">
                  <c:v>1.0359999999999746E-2</c:v>
                </c:pt>
                <c:pt idx="1037">
                  <c:v>1.0359999999999746E-2</c:v>
                </c:pt>
                <c:pt idx="1038">
                  <c:v>1.0389999999999745E-2</c:v>
                </c:pt>
                <c:pt idx="1039">
                  <c:v>1.0389999999999745E-2</c:v>
                </c:pt>
                <c:pt idx="1040">
                  <c:v>1.0389999999999745E-2</c:v>
                </c:pt>
                <c:pt idx="1041">
                  <c:v>1.0419999999999744E-2</c:v>
                </c:pt>
                <c:pt idx="1042">
                  <c:v>1.0419999999999744E-2</c:v>
                </c:pt>
                <c:pt idx="1043">
                  <c:v>1.0419999999999744E-2</c:v>
                </c:pt>
                <c:pt idx="1044">
                  <c:v>1.0449999999999742E-2</c:v>
                </c:pt>
                <c:pt idx="1045">
                  <c:v>1.0449999999999742E-2</c:v>
                </c:pt>
                <c:pt idx="1046">
                  <c:v>1.0449999999999742E-2</c:v>
                </c:pt>
                <c:pt idx="1047">
                  <c:v>1.0479999999999741E-2</c:v>
                </c:pt>
                <c:pt idx="1048">
                  <c:v>1.0479999999999741E-2</c:v>
                </c:pt>
                <c:pt idx="1049">
                  <c:v>1.0479999999999741E-2</c:v>
                </c:pt>
                <c:pt idx="1050">
                  <c:v>1.050999999999974E-2</c:v>
                </c:pt>
                <c:pt idx="1051">
                  <c:v>1.050999999999974E-2</c:v>
                </c:pt>
                <c:pt idx="1052">
                  <c:v>1.050999999999974E-2</c:v>
                </c:pt>
                <c:pt idx="1053">
                  <c:v>1.0539999999999739E-2</c:v>
                </c:pt>
                <c:pt idx="1054">
                  <c:v>1.0539999999999739E-2</c:v>
                </c:pt>
                <c:pt idx="1055">
                  <c:v>1.0539999999999739E-2</c:v>
                </c:pt>
                <c:pt idx="1056">
                  <c:v>1.0569999999999738E-2</c:v>
                </c:pt>
                <c:pt idx="1057">
                  <c:v>1.0569999999999738E-2</c:v>
                </c:pt>
                <c:pt idx="1058">
                  <c:v>1.0569999999999738E-2</c:v>
                </c:pt>
                <c:pt idx="1059">
                  <c:v>1.0599999999999736E-2</c:v>
                </c:pt>
                <c:pt idx="1060">
                  <c:v>1.0599999999999736E-2</c:v>
                </c:pt>
                <c:pt idx="1061">
                  <c:v>1.0599999999999736E-2</c:v>
                </c:pt>
                <c:pt idx="1062">
                  <c:v>1.0629999999999735E-2</c:v>
                </c:pt>
                <c:pt idx="1063">
                  <c:v>1.0629999999999735E-2</c:v>
                </c:pt>
                <c:pt idx="1064">
                  <c:v>1.0629999999999735E-2</c:v>
                </c:pt>
                <c:pt idx="1065">
                  <c:v>1.0659999999999734E-2</c:v>
                </c:pt>
                <c:pt idx="1066">
                  <c:v>1.0659999999999734E-2</c:v>
                </c:pt>
                <c:pt idx="1067">
                  <c:v>1.0659999999999734E-2</c:v>
                </c:pt>
                <c:pt idx="1068">
                  <c:v>1.0689999999999733E-2</c:v>
                </c:pt>
                <c:pt idx="1069">
                  <c:v>1.0689999999999733E-2</c:v>
                </c:pt>
                <c:pt idx="1070">
                  <c:v>1.0689999999999733E-2</c:v>
                </c:pt>
                <c:pt idx="1071">
                  <c:v>1.0719999999999731E-2</c:v>
                </c:pt>
                <c:pt idx="1072">
                  <c:v>1.0719999999999731E-2</c:v>
                </c:pt>
                <c:pt idx="1073">
                  <c:v>1.0719999999999731E-2</c:v>
                </c:pt>
                <c:pt idx="1074">
                  <c:v>1.074999999999973E-2</c:v>
                </c:pt>
                <c:pt idx="1075">
                  <c:v>1.074999999999973E-2</c:v>
                </c:pt>
                <c:pt idx="1076">
                  <c:v>1.074999999999973E-2</c:v>
                </c:pt>
                <c:pt idx="1077">
                  <c:v>1.0779999999999729E-2</c:v>
                </c:pt>
                <c:pt idx="1078">
                  <c:v>1.0779999999999729E-2</c:v>
                </c:pt>
                <c:pt idx="1079">
                  <c:v>1.0779999999999729E-2</c:v>
                </c:pt>
                <c:pt idx="1080">
                  <c:v>1.0809999999999728E-2</c:v>
                </c:pt>
                <c:pt idx="1081">
                  <c:v>1.0809999999999728E-2</c:v>
                </c:pt>
                <c:pt idx="1082">
                  <c:v>1.0809999999999728E-2</c:v>
                </c:pt>
                <c:pt idx="1083">
                  <c:v>1.0839999999999727E-2</c:v>
                </c:pt>
                <c:pt idx="1084">
                  <c:v>1.0839999999999727E-2</c:v>
                </c:pt>
                <c:pt idx="1085">
                  <c:v>1.0839999999999727E-2</c:v>
                </c:pt>
                <c:pt idx="1086">
                  <c:v>1.0869999999999725E-2</c:v>
                </c:pt>
                <c:pt idx="1087">
                  <c:v>1.0869999999999725E-2</c:v>
                </c:pt>
                <c:pt idx="1088">
                  <c:v>1.0869999999999725E-2</c:v>
                </c:pt>
                <c:pt idx="1089">
                  <c:v>1.0899999999999724E-2</c:v>
                </c:pt>
                <c:pt idx="1090">
                  <c:v>1.0899999999999724E-2</c:v>
                </c:pt>
                <c:pt idx="1091">
                  <c:v>1.0899999999999724E-2</c:v>
                </c:pt>
                <c:pt idx="1092">
                  <c:v>1.0929999999999723E-2</c:v>
                </c:pt>
                <c:pt idx="1093">
                  <c:v>1.0929999999999723E-2</c:v>
                </c:pt>
                <c:pt idx="1094">
                  <c:v>1.0929999999999723E-2</c:v>
                </c:pt>
                <c:pt idx="1095">
                  <c:v>1.0959999999999722E-2</c:v>
                </c:pt>
                <c:pt idx="1096">
                  <c:v>1.0959999999999722E-2</c:v>
                </c:pt>
                <c:pt idx="1097">
                  <c:v>1.0959999999999722E-2</c:v>
                </c:pt>
                <c:pt idx="1098">
                  <c:v>1.098999999999972E-2</c:v>
                </c:pt>
                <c:pt idx="1099">
                  <c:v>1.098999999999972E-2</c:v>
                </c:pt>
                <c:pt idx="1100">
                  <c:v>1.098999999999972E-2</c:v>
                </c:pt>
                <c:pt idx="1101">
                  <c:v>1.1019999999999719E-2</c:v>
                </c:pt>
                <c:pt idx="1102">
                  <c:v>1.1019999999999719E-2</c:v>
                </c:pt>
                <c:pt idx="1103">
                  <c:v>1.1019999999999719E-2</c:v>
                </c:pt>
                <c:pt idx="1104">
                  <c:v>1.1049999999999718E-2</c:v>
                </c:pt>
                <c:pt idx="1105">
                  <c:v>1.1049999999999718E-2</c:v>
                </c:pt>
                <c:pt idx="1106">
                  <c:v>1.1049999999999718E-2</c:v>
                </c:pt>
                <c:pt idx="1107">
                  <c:v>1.1079999999999717E-2</c:v>
                </c:pt>
                <c:pt idx="1108">
                  <c:v>1.1079999999999717E-2</c:v>
                </c:pt>
                <c:pt idx="1109">
                  <c:v>1.1079999999999717E-2</c:v>
                </c:pt>
                <c:pt idx="1110">
                  <c:v>1.1109999999999716E-2</c:v>
                </c:pt>
                <c:pt idx="1111">
                  <c:v>1.1109999999999716E-2</c:v>
                </c:pt>
                <c:pt idx="1112">
                  <c:v>1.1109999999999716E-2</c:v>
                </c:pt>
                <c:pt idx="1113">
                  <c:v>1.1139999999999714E-2</c:v>
                </c:pt>
                <c:pt idx="1114">
                  <c:v>1.1139999999999714E-2</c:v>
                </c:pt>
                <c:pt idx="1115">
                  <c:v>1.1139999999999714E-2</c:v>
                </c:pt>
                <c:pt idx="1116">
                  <c:v>1.1169999999999713E-2</c:v>
                </c:pt>
                <c:pt idx="1117">
                  <c:v>1.1169999999999713E-2</c:v>
                </c:pt>
                <c:pt idx="1118">
                  <c:v>1.1169999999999713E-2</c:v>
                </c:pt>
                <c:pt idx="1119">
                  <c:v>1.1199999999999712E-2</c:v>
                </c:pt>
                <c:pt idx="1120">
                  <c:v>1.1199999999999712E-2</c:v>
                </c:pt>
                <c:pt idx="1121">
                  <c:v>1.1199999999999712E-2</c:v>
                </c:pt>
                <c:pt idx="1122">
                  <c:v>1.1229999999999711E-2</c:v>
                </c:pt>
                <c:pt idx="1123">
                  <c:v>1.1229999999999711E-2</c:v>
                </c:pt>
                <c:pt idx="1124">
                  <c:v>1.1229999999999711E-2</c:v>
                </c:pt>
                <c:pt idx="1125">
                  <c:v>1.1259999999999709E-2</c:v>
                </c:pt>
                <c:pt idx="1126">
                  <c:v>1.1259999999999709E-2</c:v>
                </c:pt>
                <c:pt idx="1127">
                  <c:v>1.1259999999999709E-2</c:v>
                </c:pt>
                <c:pt idx="1128">
                  <c:v>1.1289999999999708E-2</c:v>
                </c:pt>
                <c:pt idx="1129">
                  <c:v>1.1289999999999708E-2</c:v>
                </c:pt>
                <c:pt idx="1130">
                  <c:v>1.1289999999999708E-2</c:v>
                </c:pt>
                <c:pt idx="1131">
                  <c:v>1.1319999999999707E-2</c:v>
                </c:pt>
                <c:pt idx="1132">
                  <c:v>1.1319999999999707E-2</c:v>
                </c:pt>
                <c:pt idx="1133">
                  <c:v>1.1319999999999707E-2</c:v>
                </c:pt>
                <c:pt idx="1134">
                  <c:v>1.1349999999999706E-2</c:v>
                </c:pt>
                <c:pt idx="1135">
                  <c:v>1.1349999999999706E-2</c:v>
                </c:pt>
                <c:pt idx="1136">
                  <c:v>1.1349999999999706E-2</c:v>
                </c:pt>
                <c:pt idx="1137">
                  <c:v>1.1379999999999705E-2</c:v>
                </c:pt>
                <c:pt idx="1138">
                  <c:v>1.1379999999999705E-2</c:v>
                </c:pt>
                <c:pt idx="1139">
                  <c:v>1.1379999999999705E-2</c:v>
                </c:pt>
                <c:pt idx="1140">
                  <c:v>1.1409999999999703E-2</c:v>
                </c:pt>
                <c:pt idx="1141">
                  <c:v>1.1409999999999703E-2</c:v>
                </c:pt>
                <c:pt idx="1142">
                  <c:v>1.1409999999999703E-2</c:v>
                </c:pt>
                <c:pt idx="1143">
                  <c:v>1.1439999999999702E-2</c:v>
                </c:pt>
                <c:pt idx="1144">
                  <c:v>1.1439999999999702E-2</c:v>
                </c:pt>
                <c:pt idx="1145">
                  <c:v>1.1439999999999702E-2</c:v>
                </c:pt>
                <c:pt idx="1146">
                  <c:v>1.1469999999999701E-2</c:v>
                </c:pt>
                <c:pt idx="1147">
                  <c:v>1.1469999999999701E-2</c:v>
                </c:pt>
                <c:pt idx="1148">
                  <c:v>1.1469999999999701E-2</c:v>
                </c:pt>
                <c:pt idx="1149">
                  <c:v>1.14999999999997E-2</c:v>
                </c:pt>
                <c:pt idx="1150">
                  <c:v>1.14999999999997E-2</c:v>
                </c:pt>
                <c:pt idx="1151">
                  <c:v>1.14999999999997E-2</c:v>
                </c:pt>
                <c:pt idx="1152">
                  <c:v>1.1529999999999698E-2</c:v>
                </c:pt>
                <c:pt idx="1153">
                  <c:v>1.1529999999999698E-2</c:v>
                </c:pt>
                <c:pt idx="1154">
                  <c:v>1.1529999999999698E-2</c:v>
                </c:pt>
                <c:pt idx="1155">
                  <c:v>1.1559999999999697E-2</c:v>
                </c:pt>
                <c:pt idx="1156">
                  <c:v>1.1559999999999697E-2</c:v>
                </c:pt>
                <c:pt idx="1157">
                  <c:v>1.1559999999999697E-2</c:v>
                </c:pt>
                <c:pt idx="1158">
                  <c:v>1.1589999999999696E-2</c:v>
                </c:pt>
                <c:pt idx="1159">
                  <c:v>1.1589999999999696E-2</c:v>
                </c:pt>
                <c:pt idx="1160">
                  <c:v>1.1589999999999696E-2</c:v>
                </c:pt>
                <c:pt idx="1161">
                  <c:v>1.1619999999999695E-2</c:v>
                </c:pt>
                <c:pt idx="1162">
                  <c:v>1.1619999999999695E-2</c:v>
                </c:pt>
                <c:pt idx="1163">
                  <c:v>1.1619999999999695E-2</c:v>
                </c:pt>
                <c:pt idx="1164">
                  <c:v>1.1649999999999694E-2</c:v>
                </c:pt>
                <c:pt idx="1165">
                  <c:v>1.1649999999999694E-2</c:v>
                </c:pt>
                <c:pt idx="1166">
                  <c:v>1.1649999999999694E-2</c:v>
                </c:pt>
                <c:pt idx="1167">
                  <c:v>1.1679999999999692E-2</c:v>
                </c:pt>
                <c:pt idx="1168">
                  <c:v>1.1679999999999692E-2</c:v>
                </c:pt>
                <c:pt idx="1169">
                  <c:v>1.1679999999999692E-2</c:v>
                </c:pt>
                <c:pt idx="1170">
                  <c:v>1.1709999999999691E-2</c:v>
                </c:pt>
                <c:pt idx="1171">
                  <c:v>1.1709999999999691E-2</c:v>
                </c:pt>
                <c:pt idx="1172">
                  <c:v>1.1709999999999691E-2</c:v>
                </c:pt>
                <c:pt idx="1173">
                  <c:v>1.173999999999969E-2</c:v>
                </c:pt>
                <c:pt idx="1174">
                  <c:v>1.173999999999969E-2</c:v>
                </c:pt>
                <c:pt idx="1175">
                  <c:v>1.173999999999969E-2</c:v>
                </c:pt>
                <c:pt idx="1176">
                  <c:v>1.1769999999999689E-2</c:v>
                </c:pt>
                <c:pt idx="1177">
                  <c:v>1.1769999999999689E-2</c:v>
                </c:pt>
                <c:pt idx="1178">
                  <c:v>1.1769999999999689E-2</c:v>
                </c:pt>
                <c:pt idx="1179">
                  <c:v>1.1799999999999687E-2</c:v>
                </c:pt>
                <c:pt idx="1180">
                  <c:v>1.1799999999999687E-2</c:v>
                </c:pt>
                <c:pt idx="1181">
                  <c:v>1.1799999999999687E-2</c:v>
                </c:pt>
                <c:pt idx="1182">
                  <c:v>1.1829999999999686E-2</c:v>
                </c:pt>
                <c:pt idx="1183">
                  <c:v>1.1829999999999686E-2</c:v>
                </c:pt>
                <c:pt idx="1184">
                  <c:v>1.1829999999999686E-2</c:v>
                </c:pt>
                <c:pt idx="1185">
                  <c:v>1.1859999999999685E-2</c:v>
                </c:pt>
                <c:pt idx="1186">
                  <c:v>1.1859999999999685E-2</c:v>
                </c:pt>
                <c:pt idx="1187">
                  <c:v>1.1859999999999685E-2</c:v>
                </c:pt>
                <c:pt idx="1188">
                  <c:v>1.1889999999999684E-2</c:v>
                </c:pt>
                <c:pt idx="1189">
                  <c:v>1.1889999999999684E-2</c:v>
                </c:pt>
                <c:pt idx="1190">
                  <c:v>1.1889999999999684E-2</c:v>
                </c:pt>
                <c:pt idx="1191">
                  <c:v>1.1919999999999683E-2</c:v>
                </c:pt>
                <c:pt idx="1192">
                  <c:v>1.1919999999999683E-2</c:v>
                </c:pt>
                <c:pt idx="1193">
                  <c:v>1.1919999999999683E-2</c:v>
                </c:pt>
                <c:pt idx="1194">
                  <c:v>1.1949999999999681E-2</c:v>
                </c:pt>
                <c:pt idx="1195">
                  <c:v>1.1949999999999681E-2</c:v>
                </c:pt>
                <c:pt idx="1196">
                  <c:v>1.1949999999999681E-2</c:v>
                </c:pt>
                <c:pt idx="1197">
                  <c:v>1.197999999999968E-2</c:v>
                </c:pt>
                <c:pt idx="1198">
                  <c:v>1.197999999999968E-2</c:v>
                </c:pt>
                <c:pt idx="1199">
                  <c:v>1.197999999999968E-2</c:v>
                </c:pt>
                <c:pt idx="1200">
                  <c:v>1.2009999999999679E-2</c:v>
                </c:pt>
                <c:pt idx="1201">
                  <c:v>1.2009999999999679E-2</c:v>
                </c:pt>
                <c:pt idx="1202">
                  <c:v>1.2009999999999679E-2</c:v>
                </c:pt>
                <c:pt idx="1203">
                  <c:v>1.2039999999999678E-2</c:v>
                </c:pt>
                <c:pt idx="1204">
                  <c:v>1.2039999999999678E-2</c:v>
                </c:pt>
                <c:pt idx="1205">
                  <c:v>1.2039999999999678E-2</c:v>
                </c:pt>
                <c:pt idx="1206">
                  <c:v>1.2069999999999676E-2</c:v>
                </c:pt>
                <c:pt idx="1207">
                  <c:v>1.2069999999999676E-2</c:v>
                </c:pt>
                <c:pt idx="1208">
                  <c:v>1.2069999999999676E-2</c:v>
                </c:pt>
                <c:pt idx="1209">
                  <c:v>1.2099999999999675E-2</c:v>
                </c:pt>
                <c:pt idx="1210">
                  <c:v>1.2099999999999675E-2</c:v>
                </c:pt>
                <c:pt idx="1211">
                  <c:v>1.2099999999999675E-2</c:v>
                </c:pt>
                <c:pt idx="1212">
                  <c:v>1.2129999999999674E-2</c:v>
                </c:pt>
                <c:pt idx="1213">
                  <c:v>1.2129999999999674E-2</c:v>
                </c:pt>
                <c:pt idx="1214">
                  <c:v>1.2129999999999674E-2</c:v>
                </c:pt>
                <c:pt idx="1215">
                  <c:v>1.2159999999999673E-2</c:v>
                </c:pt>
                <c:pt idx="1216">
                  <c:v>1.2159999999999673E-2</c:v>
                </c:pt>
                <c:pt idx="1217">
                  <c:v>1.2159999999999673E-2</c:v>
                </c:pt>
                <c:pt idx="1218">
                  <c:v>1.2189999999999672E-2</c:v>
                </c:pt>
                <c:pt idx="1219">
                  <c:v>1.2189999999999672E-2</c:v>
                </c:pt>
                <c:pt idx="1220">
                  <c:v>1.2189999999999672E-2</c:v>
                </c:pt>
                <c:pt idx="1221">
                  <c:v>1.221999999999967E-2</c:v>
                </c:pt>
                <c:pt idx="1222">
                  <c:v>1.221999999999967E-2</c:v>
                </c:pt>
                <c:pt idx="1223">
                  <c:v>1.221999999999967E-2</c:v>
                </c:pt>
                <c:pt idx="1224">
                  <c:v>1.2249999999999669E-2</c:v>
                </c:pt>
                <c:pt idx="1225">
                  <c:v>1.2249999999999669E-2</c:v>
                </c:pt>
                <c:pt idx="1226">
                  <c:v>1.2249999999999669E-2</c:v>
                </c:pt>
                <c:pt idx="1227">
                  <c:v>1.2279999999999668E-2</c:v>
                </c:pt>
                <c:pt idx="1228">
                  <c:v>1.2279999999999668E-2</c:v>
                </c:pt>
                <c:pt idx="1229">
                  <c:v>1.2279999999999668E-2</c:v>
                </c:pt>
                <c:pt idx="1230">
                  <c:v>1.2309999999999667E-2</c:v>
                </c:pt>
                <c:pt idx="1231">
                  <c:v>1.2309999999999667E-2</c:v>
                </c:pt>
                <c:pt idx="1232">
                  <c:v>1.2309999999999667E-2</c:v>
                </c:pt>
                <c:pt idx="1233">
                  <c:v>1.2339999999999665E-2</c:v>
                </c:pt>
                <c:pt idx="1234">
                  <c:v>1.2339999999999665E-2</c:v>
                </c:pt>
                <c:pt idx="1235">
                  <c:v>1.2339999999999665E-2</c:v>
                </c:pt>
                <c:pt idx="1236">
                  <c:v>1.2369999999999664E-2</c:v>
                </c:pt>
                <c:pt idx="1237">
                  <c:v>1.2369999999999664E-2</c:v>
                </c:pt>
                <c:pt idx="1238">
                  <c:v>1.2369999999999664E-2</c:v>
                </c:pt>
                <c:pt idx="1239">
                  <c:v>1.2399999999999663E-2</c:v>
                </c:pt>
                <c:pt idx="1240">
                  <c:v>1.2399999999999663E-2</c:v>
                </c:pt>
                <c:pt idx="1241">
                  <c:v>1.2399999999999663E-2</c:v>
                </c:pt>
                <c:pt idx="1242">
                  <c:v>1.2429999999999662E-2</c:v>
                </c:pt>
                <c:pt idx="1243">
                  <c:v>1.2429999999999662E-2</c:v>
                </c:pt>
                <c:pt idx="1244">
                  <c:v>1.2429999999999662E-2</c:v>
                </c:pt>
                <c:pt idx="1245">
                  <c:v>1.2459999999999661E-2</c:v>
                </c:pt>
                <c:pt idx="1246">
                  <c:v>1.2459999999999661E-2</c:v>
                </c:pt>
                <c:pt idx="1247">
                  <c:v>1.2459999999999661E-2</c:v>
                </c:pt>
                <c:pt idx="1248">
                  <c:v>1.2489999999999659E-2</c:v>
                </c:pt>
                <c:pt idx="1249">
                  <c:v>1.2489999999999659E-2</c:v>
                </c:pt>
                <c:pt idx="1250">
                  <c:v>1.2489999999999659E-2</c:v>
                </c:pt>
                <c:pt idx="1251">
                  <c:v>1.2519999999999658E-2</c:v>
                </c:pt>
                <c:pt idx="1252">
                  <c:v>1.2519999999999658E-2</c:v>
                </c:pt>
                <c:pt idx="1253">
                  <c:v>1.2519999999999658E-2</c:v>
                </c:pt>
                <c:pt idx="1254">
                  <c:v>1.2549999999999657E-2</c:v>
                </c:pt>
                <c:pt idx="1255">
                  <c:v>1.2549999999999657E-2</c:v>
                </c:pt>
                <c:pt idx="1256">
                  <c:v>1.2549999999999657E-2</c:v>
                </c:pt>
                <c:pt idx="1257">
                  <c:v>1.2579999999999656E-2</c:v>
                </c:pt>
                <c:pt idx="1258">
                  <c:v>1.2579999999999656E-2</c:v>
                </c:pt>
                <c:pt idx="1259">
                  <c:v>1.2579999999999656E-2</c:v>
                </c:pt>
                <c:pt idx="1260">
                  <c:v>1.2609999999999654E-2</c:v>
                </c:pt>
                <c:pt idx="1261">
                  <c:v>1.2609999999999654E-2</c:v>
                </c:pt>
                <c:pt idx="1262">
                  <c:v>1.2609999999999654E-2</c:v>
                </c:pt>
                <c:pt idx="1263">
                  <c:v>1.2639999999999653E-2</c:v>
                </c:pt>
                <c:pt idx="1264">
                  <c:v>1.2639999999999653E-2</c:v>
                </c:pt>
                <c:pt idx="1265">
                  <c:v>1.2639999999999653E-2</c:v>
                </c:pt>
                <c:pt idx="1266">
                  <c:v>1.2669999999999652E-2</c:v>
                </c:pt>
                <c:pt idx="1267">
                  <c:v>1.2669999999999652E-2</c:v>
                </c:pt>
                <c:pt idx="1268">
                  <c:v>1.2669999999999652E-2</c:v>
                </c:pt>
                <c:pt idx="1269">
                  <c:v>1.2699999999999651E-2</c:v>
                </c:pt>
                <c:pt idx="1270">
                  <c:v>1.2699999999999651E-2</c:v>
                </c:pt>
                <c:pt idx="1271">
                  <c:v>1.2699999999999651E-2</c:v>
                </c:pt>
                <c:pt idx="1272">
                  <c:v>1.272999999999965E-2</c:v>
                </c:pt>
                <c:pt idx="1273">
                  <c:v>1.272999999999965E-2</c:v>
                </c:pt>
                <c:pt idx="1274">
                  <c:v>1.272999999999965E-2</c:v>
                </c:pt>
                <c:pt idx="1275">
                  <c:v>1.2759999999999648E-2</c:v>
                </c:pt>
                <c:pt idx="1276">
                  <c:v>1.2759999999999648E-2</c:v>
                </c:pt>
                <c:pt idx="1277">
                  <c:v>1.2759999999999648E-2</c:v>
                </c:pt>
                <c:pt idx="1278">
                  <c:v>1.2789999999999647E-2</c:v>
                </c:pt>
                <c:pt idx="1279">
                  <c:v>1.2789999999999647E-2</c:v>
                </c:pt>
                <c:pt idx="1280">
                  <c:v>1.2789999999999647E-2</c:v>
                </c:pt>
                <c:pt idx="1281">
                  <c:v>1.2819999999999646E-2</c:v>
                </c:pt>
                <c:pt idx="1282">
                  <c:v>1.2819999999999646E-2</c:v>
                </c:pt>
                <c:pt idx="1283">
                  <c:v>1.2819999999999646E-2</c:v>
                </c:pt>
                <c:pt idx="1284">
                  <c:v>1.2849999999999645E-2</c:v>
                </c:pt>
                <c:pt idx="1285">
                  <c:v>1.2849999999999645E-2</c:v>
                </c:pt>
                <c:pt idx="1286">
                  <c:v>1.2849999999999645E-2</c:v>
                </c:pt>
                <c:pt idx="1287">
                  <c:v>1.2879999999999643E-2</c:v>
                </c:pt>
                <c:pt idx="1288">
                  <c:v>1.2879999999999643E-2</c:v>
                </c:pt>
                <c:pt idx="1289">
                  <c:v>1.2879999999999643E-2</c:v>
                </c:pt>
                <c:pt idx="1290">
                  <c:v>1.2909999999999642E-2</c:v>
                </c:pt>
                <c:pt idx="1291">
                  <c:v>1.2909999999999642E-2</c:v>
                </c:pt>
                <c:pt idx="1292">
                  <c:v>1.2909999999999642E-2</c:v>
                </c:pt>
                <c:pt idx="1293">
                  <c:v>1.2939999999999641E-2</c:v>
                </c:pt>
                <c:pt idx="1294">
                  <c:v>1.2939999999999641E-2</c:v>
                </c:pt>
                <c:pt idx="1295">
                  <c:v>1.2939999999999641E-2</c:v>
                </c:pt>
                <c:pt idx="1296">
                  <c:v>1.296999999999964E-2</c:v>
                </c:pt>
                <c:pt idx="1297">
                  <c:v>1.296999999999964E-2</c:v>
                </c:pt>
                <c:pt idx="1298">
                  <c:v>1.296999999999964E-2</c:v>
                </c:pt>
                <c:pt idx="1299">
                  <c:v>1.2999999999999639E-2</c:v>
                </c:pt>
                <c:pt idx="1300">
                  <c:v>1.2999999999999639E-2</c:v>
                </c:pt>
                <c:pt idx="1301">
                  <c:v>1.2999999999999639E-2</c:v>
                </c:pt>
                <c:pt idx="1302">
                  <c:v>1.3029999999999637E-2</c:v>
                </c:pt>
                <c:pt idx="1303">
                  <c:v>1.3029999999999637E-2</c:v>
                </c:pt>
                <c:pt idx="1304">
                  <c:v>1.3029999999999637E-2</c:v>
                </c:pt>
                <c:pt idx="1305">
                  <c:v>1.3059999999999636E-2</c:v>
                </c:pt>
                <c:pt idx="1306">
                  <c:v>1.3059999999999636E-2</c:v>
                </c:pt>
                <c:pt idx="1307">
                  <c:v>1.3059999999999636E-2</c:v>
                </c:pt>
                <c:pt idx="1308">
                  <c:v>1.3089999999999635E-2</c:v>
                </c:pt>
                <c:pt idx="1309">
                  <c:v>1.3089999999999635E-2</c:v>
                </c:pt>
                <c:pt idx="1310">
                  <c:v>1.3089999999999635E-2</c:v>
                </c:pt>
                <c:pt idx="1311">
                  <c:v>1.3119999999999634E-2</c:v>
                </c:pt>
                <c:pt idx="1312">
                  <c:v>1.3119999999999634E-2</c:v>
                </c:pt>
                <c:pt idx="1313">
                  <c:v>1.3119999999999634E-2</c:v>
                </c:pt>
                <c:pt idx="1314">
                  <c:v>1.3149999999999632E-2</c:v>
                </c:pt>
                <c:pt idx="1315">
                  <c:v>1.3149999999999632E-2</c:v>
                </c:pt>
                <c:pt idx="1316">
                  <c:v>1.3149999999999632E-2</c:v>
                </c:pt>
                <c:pt idx="1317">
                  <c:v>1.3179999999999631E-2</c:v>
                </c:pt>
                <c:pt idx="1318">
                  <c:v>1.3179999999999631E-2</c:v>
                </c:pt>
                <c:pt idx="1319">
                  <c:v>1.3179999999999631E-2</c:v>
                </c:pt>
                <c:pt idx="1320">
                  <c:v>1.320999999999963E-2</c:v>
                </c:pt>
                <c:pt idx="1321">
                  <c:v>1.320999999999963E-2</c:v>
                </c:pt>
                <c:pt idx="1322">
                  <c:v>1.320999999999963E-2</c:v>
                </c:pt>
                <c:pt idx="1323">
                  <c:v>1.3239999999999629E-2</c:v>
                </c:pt>
                <c:pt idx="1324">
                  <c:v>1.3239999999999629E-2</c:v>
                </c:pt>
                <c:pt idx="1325">
                  <c:v>1.3239999999999629E-2</c:v>
                </c:pt>
                <c:pt idx="1326">
                  <c:v>1.3269999999999628E-2</c:v>
                </c:pt>
                <c:pt idx="1327">
                  <c:v>1.3269999999999628E-2</c:v>
                </c:pt>
                <c:pt idx="1328">
                  <c:v>1.3269999999999628E-2</c:v>
                </c:pt>
                <c:pt idx="1329">
                  <c:v>1.3299999999999626E-2</c:v>
                </c:pt>
                <c:pt idx="1330">
                  <c:v>1.3299999999999626E-2</c:v>
                </c:pt>
                <c:pt idx="1331">
                  <c:v>1.3299999999999626E-2</c:v>
                </c:pt>
                <c:pt idx="1332">
                  <c:v>1.3329999999999625E-2</c:v>
                </c:pt>
                <c:pt idx="1333">
                  <c:v>1.3329999999999625E-2</c:v>
                </c:pt>
                <c:pt idx="1334">
                  <c:v>1.3329999999999625E-2</c:v>
                </c:pt>
                <c:pt idx="1335">
                  <c:v>1.3359999999999624E-2</c:v>
                </c:pt>
                <c:pt idx="1336">
                  <c:v>1.3359999999999624E-2</c:v>
                </c:pt>
                <c:pt idx="1337">
                  <c:v>1.3359999999999624E-2</c:v>
                </c:pt>
                <c:pt idx="1338">
                  <c:v>1.3389999999999623E-2</c:v>
                </c:pt>
                <c:pt idx="1339">
                  <c:v>1.3389999999999623E-2</c:v>
                </c:pt>
                <c:pt idx="1340">
                  <c:v>1.3389999999999623E-2</c:v>
                </c:pt>
                <c:pt idx="1341">
                  <c:v>1.3419999999999621E-2</c:v>
                </c:pt>
                <c:pt idx="1342">
                  <c:v>1.3419999999999621E-2</c:v>
                </c:pt>
                <c:pt idx="1343">
                  <c:v>1.3419999999999621E-2</c:v>
                </c:pt>
                <c:pt idx="1344">
                  <c:v>1.344999999999962E-2</c:v>
                </c:pt>
                <c:pt idx="1345">
                  <c:v>1.344999999999962E-2</c:v>
                </c:pt>
                <c:pt idx="1346">
                  <c:v>1.344999999999962E-2</c:v>
                </c:pt>
                <c:pt idx="1347">
                  <c:v>1.3479999999999619E-2</c:v>
                </c:pt>
                <c:pt idx="1348">
                  <c:v>1.3479999999999619E-2</c:v>
                </c:pt>
                <c:pt idx="1349">
                  <c:v>1.3479999999999619E-2</c:v>
                </c:pt>
                <c:pt idx="1350">
                  <c:v>1.3509999999999618E-2</c:v>
                </c:pt>
                <c:pt idx="1351">
                  <c:v>1.3509999999999618E-2</c:v>
                </c:pt>
                <c:pt idx="1352">
                  <c:v>1.3509999999999618E-2</c:v>
                </c:pt>
                <c:pt idx="1353">
                  <c:v>1.3539999999999617E-2</c:v>
                </c:pt>
                <c:pt idx="1354">
                  <c:v>1.3539999999999617E-2</c:v>
                </c:pt>
                <c:pt idx="1355">
                  <c:v>1.3539999999999617E-2</c:v>
                </c:pt>
                <c:pt idx="1356">
                  <c:v>1.3569999999999615E-2</c:v>
                </c:pt>
                <c:pt idx="1357">
                  <c:v>1.3569999999999615E-2</c:v>
                </c:pt>
                <c:pt idx="1358">
                  <c:v>1.3569999999999615E-2</c:v>
                </c:pt>
                <c:pt idx="1359">
                  <c:v>1.3599999999999614E-2</c:v>
                </c:pt>
                <c:pt idx="1360">
                  <c:v>1.3599999999999614E-2</c:v>
                </c:pt>
                <c:pt idx="1361">
                  <c:v>1.3599999999999614E-2</c:v>
                </c:pt>
                <c:pt idx="1362">
                  <c:v>1.3629999999999613E-2</c:v>
                </c:pt>
                <c:pt idx="1363">
                  <c:v>1.3629999999999613E-2</c:v>
                </c:pt>
                <c:pt idx="1364">
                  <c:v>1.3629999999999613E-2</c:v>
                </c:pt>
                <c:pt idx="1365">
                  <c:v>1.3659999999999612E-2</c:v>
                </c:pt>
                <c:pt idx="1366">
                  <c:v>1.3659999999999612E-2</c:v>
                </c:pt>
                <c:pt idx="1367">
                  <c:v>1.3659999999999612E-2</c:v>
                </c:pt>
                <c:pt idx="1368">
                  <c:v>1.368999999999961E-2</c:v>
                </c:pt>
                <c:pt idx="1369">
                  <c:v>1.368999999999961E-2</c:v>
                </c:pt>
                <c:pt idx="1370">
                  <c:v>1.368999999999961E-2</c:v>
                </c:pt>
                <c:pt idx="1371">
                  <c:v>1.3719999999999609E-2</c:v>
                </c:pt>
                <c:pt idx="1372">
                  <c:v>1.3719999999999609E-2</c:v>
                </c:pt>
                <c:pt idx="1373">
                  <c:v>1.3719999999999609E-2</c:v>
                </c:pt>
                <c:pt idx="1374">
                  <c:v>1.3749999999999608E-2</c:v>
                </c:pt>
                <c:pt idx="1375">
                  <c:v>1.3749999999999608E-2</c:v>
                </c:pt>
                <c:pt idx="1376">
                  <c:v>1.3749999999999608E-2</c:v>
                </c:pt>
                <c:pt idx="1377">
                  <c:v>1.3779999999999607E-2</c:v>
                </c:pt>
                <c:pt idx="1378">
                  <c:v>1.3779999999999607E-2</c:v>
                </c:pt>
                <c:pt idx="1379">
                  <c:v>1.3779999999999607E-2</c:v>
                </c:pt>
                <c:pt idx="1380">
                  <c:v>1.3809999999999606E-2</c:v>
                </c:pt>
                <c:pt idx="1381">
                  <c:v>1.3809999999999606E-2</c:v>
                </c:pt>
                <c:pt idx="1382">
                  <c:v>1.3809999999999606E-2</c:v>
                </c:pt>
                <c:pt idx="1383">
                  <c:v>1.3839999999999604E-2</c:v>
                </c:pt>
                <c:pt idx="1384">
                  <c:v>1.3839999999999604E-2</c:v>
                </c:pt>
                <c:pt idx="1385">
                  <c:v>1.3839999999999604E-2</c:v>
                </c:pt>
                <c:pt idx="1386">
                  <c:v>1.3869999999999603E-2</c:v>
                </c:pt>
                <c:pt idx="1387">
                  <c:v>1.3869999999999603E-2</c:v>
                </c:pt>
                <c:pt idx="1388">
                  <c:v>1.3869999999999603E-2</c:v>
                </c:pt>
                <c:pt idx="1389">
                  <c:v>1.3899999999999602E-2</c:v>
                </c:pt>
                <c:pt idx="1390">
                  <c:v>1.3899999999999602E-2</c:v>
                </c:pt>
                <c:pt idx="1391">
                  <c:v>1.3899999999999602E-2</c:v>
                </c:pt>
                <c:pt idx="1392">
                  <c:v>1.3929999999999601E-2</c:v>
                </c:pt>
                <c:pt idx="1393">
                  <c:v>1.3929999999999601E-2</c:v>
                </c:pt>
                <c:pt idx="1394">
                  <c:v>1.3929999999999601E-2</c:v>
                </c:pt>
                <c:pt idx="1395">
                  <c:v>1.3959999999999599E-2</c:v>
                </c:pt>
                <c:pt idx="1396">
                  <c:v>1.3959999999999599E-2</c:v>
                </c:pt>
                <c:pt idx="1397">
                  <c:v>1.3959999999999599E-2</c:v>
                </c:pt>
                <c:pt idx="1398">
                  <c:v>1.3989999999999598E-2</c:v>
                </c:pt>
                <c:pt idx="1399">
                  <c:v>1.3989999999999598E-2</c:v>
                </c:pt>
                <c:pt idx="1400">
                  <c:v>1.3989999999999598E-2</c:v>
                </c:pt>
                <c:pt idx="1401">
                  <c:v>1.4019999999999597E-2</c:v>
                </c:pt>
                <c:pt idx="1402">
                  <c:v>1.4019999999999597E-2</c:v>
                </c:pt>
                <c:pt idx="1403">
                  <c:v>1.4019999999999597E-2</c:v>
                </c:pt>
                <c:pt idx="1404">
                  <c:v>1.4049999999999596E-2</c:v>
                </c:pt>
                <c:pt idx="1405">
                  <c:v>1.4049999999999596E-2</c:v>
                </c:pt>
                <c:pt idx="1406">
                  <c:v>1.4049999999999596E-2</c:v>
                </c:pt>
                <c:pt idx="1407">
                  <c:v>1.4079999999999595E-2</c:v>
                </c:pt>
                <c:pt idx="1408">
                  <c:v>1.4079999999999595E-2</c:v>
                </c:pt>
                <c:pt idx="1409">
                  <c:v>1.4079999999999595E-2</c:v>
                </c:pt>
                <c:pt idx="1410">
                  <c:v>1.4109999999999593E-2</c:v>
                </c:pt>
                <c:pt idx="1411">
                  <c:v>1.4109999999999593E-2</c:v>
                </c:pt>
                <c:pt idx="1412">
                  <c:v>1.4109999999999593E-2</c:v>
                </c:pt>
                <c:pt idx="1413">
                  <c:v>1.4139999999999592E-2</c:v>
                </c:pt>
                <c:pt idx="1414">
                  <c:v>1.4139999999999592E-2</c:v>
                </c:pt>
                <c:pt idx="1415">
                  <c:v>1.4139999999999592E-2</c:v>
                </c:pt>
                <c:pt idx="1416">
                  <c:v>1.4169999999999591E-2</c:v>
                </c:pt>
                <c:pt idx="1417">
                  <c:v>1.4169999999999591E-2</c:v>
                </c:pt>
                <c:pt idx="1418">
                  <c:v>1.4169999999999591E-2</c:v>
                </c:pt>
                <c:pt idx="1419">
                  <c:v>1.419999999999959E-2</c:v>
                </c:pt>
                <c:pt idx="1420">
                  <c:v>1.419999999999959E-2</c:v>
                </c:pt>
                <c:pt idx="1421">
                  <c:v>1.419999999999959E-2</c:v>
                </c:pt>
                <c:pt idx="1422">
                  <c:v>1.4229999999999588E-2</c:v>
                </c:pt>
                <c:pt idx="1423">
                  <c:v>1.4229999999999588E-2</c:v>
                </c:pt>
                <c:pt idx="1424">
                  <c:v>1.4229999999999588E-2</c:v>
                </c:pt>
                <c:pt idx="1425">
                  <c:v>1.4259999999999587E-2</c:v>
                </c:pt>
                <c:pt idx="1426">
                  <c:v>1.4259999999999587E-2</c:v>
                </c:pt>
                <c:pt idx="1427">
                  <c:v>1.4259999999999587E-2</c:v>
                </c:pt>
                <c:pt idx="1428">
                  <c:v>1.4289999999999586E-2</c:v>
                </c:pt>
                <c:pt idx="1429">
                  <c:v>1.4289999999999586E-2</c:v>
                </c:pt>
                <c:pt idx="1430">
                  <c:v>1.4289999999999586E-2</c:v>
                </c:pt>
                <c:pt idx="1431">
                  <c:v>1.4319999999999585E-2</c:v>
                </c:pt>
                <c:pt idx="1432">
                  <c:v>1.4319999999999585E-2</c:v>
                </c:pt>
                <c:pt idx="1433">
                  <c:v>1.4319999999999585E-2</c:v>
                </c:pt>
                <c:pt idx="1434">
                  <c:v>1.4349999999999584E-2</c:v>
                </c:pt>
                <c:pt idx="1435">
                  <c:v>1.4349999999999584E-2</c:v>
                </c:pt>
                <c:pt idx="1436">
                  <c:v>1.4349999999999584E-2</c:v>
                </c:pt>
                <c:pt idx="1437">
                  <c:v>1.4379999999999582E-2</c:v>
                </c:pt>
                <c:pt idx="1438">
                  <c:v>1.4379999999999582E-2</c:v>
                </c:pt>
                <c:pt idx="1439">
                  <c:v>1.4379999999999582E-2</c:v>
                </c:pt>
                <c:pt idx="1440">
                  <c:v>1.4409999999999581E-2</c:v>
                </c:pt>
                <c:pt idx="1441">
                  <c:v>1.4409999999999581E-2</c:v>
                </c:pt>
                <c:pt idx="1442">
                  <c:v>1.4409999999999581E-2</c:v>
                </c:pt>
                <c:pt idx="1443">
                  <c:v>1.443999999999958E-2</c:v>
                </c:pt>
                <c:pt idx="1444">
                  <c:v>1.443999999999958E-2</c:v>
                </c:pt>
                <c:pt idx="1445">
                  <c:v>1.443999999999958E-2</c:v>
                </c:pt>
                <c:pt idx="1446">
                  <c:v>1.4469999999999579E-2</c:v>
                </c:pt>
                <c:pt idx="1447">
                  <c:v>1.4469999999999579E-2</c:v>
                </c:pt>
                <c:pt idx="1448">
                  <c:v>1.4469999999999579E-2</c:v>
                </c:pt>
                <c:pt idx="1449">
                  <c:v>1.4499999999999577E-2</c:v>
                </c:pt>
                <c:pt idx="1450">
                  <c:v>1.4499999999999577E-2</c:v>
                </c:pt>
                <c:pt idx="1451">
                  <c:v>1.4499999999999577E-2</c:v>
                </c:pt>
                <c:pt idx="1452">
                  <c:v>1.4529999999999576E-2</c:v>
                </c:pt>
                <c:pt idx="1453">
                  <c:v>1.4529999999999576E-2</c:v>
                </c:pt>
                <c:pt idx="1454">
                  <c:v>1.4529999999999576E-2</c:v>
                </c:pt>
                <c:pt idx="1455">
                  <c:v>1.4559999999999575E-2</c:v>
                </c:pt>
                <c:pt idx="1456">
                  <c:v>1.4559999999999575E-2</c:v>
                </c:pt>
                <c:pt idx="1457">
                  <c:v>1.4559999999999575E-2</c:v>
                </c:pt>
                <c:pt idx="1458">
                  <c:v>1.4589999999999574E-2</c:v>
                </c:pt>
                <c:pt idx="1459">
                  <c:v>1.4589999999999574E-2</c:v>
                </c:pt>
                <c:pt idx="1460">
                  <c:v>1.4589999999999574E-2</c:v>
                </c:pt>
                <c:pt idx="1461">
                  <c:v>1.4619999999999573E-2</c:v>
                </c:pt>
                <c:pt idx="1462">
                  <c:v>1.4619999999999573E-2</c:v>
                </c:pt>
                <c:pt idx="1463">
                  <c:v>1.4619999999999573E-2</c:v>
                </c:pt>
                <c:pt idx="1464">
                  <c:v>1.4649999999999571E-2</c:v>
                </c:pt>
                <c:pt idx="1465">
                  <c:v>1.4649999999999571E-2</c:v>
                </c:pt>
                <c:pt idx="1466">
                  <c:v>1.4649999999999571E-2</c:v>
                </c:pt>
                <c:pt idx="1467">
                  <c:v>1.467999999999957E-2</c:v>
                </c:pt>
                <c:pt idx="1468">
                  <c:v>1.467999999999957E-2</c:v>
                </c:pt>
                <c:pt idx="1469">
                  <c:v>1.467999999999957E-2</c:v>
                </c:pt>
                <c:pt idx="1470">
                  <c:v>1.4709999999999569E-2</c:v>
                </c:pt>
                <c:pt idx="1471">
                  <c:v>1.4709999999999569E-2</c:v>
                </c:pt>
                <c:pt idx="1472">
                  <c:v>1.4709999999999569E-2</c:v>
                </c:pt>
                <c:pt idx="1473">
                  <c:v>1.4739999999999568E-2</c:v>
                </c:pt>
                <c:pt idx="1474">
                  <c:v>1.4739999999999568E-2</c:v>
                </c:pt>
                <c:pt idx="1475">
                  <c:v>1.4739999999999568E-2</c:v>
                </c:pt>
                <c:pt idx="1476">
                  <c:v>1.4769999999999566E-2</c:v>
                </c:pt>
                <c:pt idx="1477">
                  <c:v>1.4769999999999566E-2</c:v>
                </c:pt>
                <c:pt idx="1478">
                  <c:v>1.4769999999999566E-2</c:v>
                </c:pt>
                <c:pt idx="1479">
                  <c:v>1.4799999999999565E-2</c:v>
                </c:pt>
                <c:pt idx="1480">
                  <c:v>1.4799999999999565E-2</c:v>
                </c:pt>
                <c:pt idx="1481">
                  <c:v>1.4799999999999565E-2</c:v>
                </c:pt>
                <c:pt idx="1482">
                  <c:v>1.4829999999999564E-2</c:v>
                </c:pt>
                <c:pt idx="1483">
                  <c:v>1.4829999999999564E-2</c:v>
                </c:pt>
                <c:pt idx="1484">
                  <c:v>1.4829999999999564E-2</c:v>
                </c:pt>
                <c:pt idx="1485">
                  <c:v>1.4859999999999563E-2</c:v>
                </c:pt>
                <c:pt idx="1486">
                  <c:v>1.4859999999999563E-2</c:v>
                </c:pt>
                <c:pt idx="1487">
                  <c:v>1.4859999999999563E-2</c:v>
                </c:pt>
                <c:pt idx="1488">
                  <c:v>1.4889999999999562E-2</c:v>
                </c:pt>
                <c:pt idx="1489">
                  <c:v>1.4889999999999562E-2</c:v>
                </c:pt>
                <c:pt idx="1490">
                  <c:v>1.4889999999999562E-2</c:v>
                </c:pt>
                <c:pt idx="1491">
                  <c:v>1.491999999999956E-2</c:v>
                </c:pt>
                <c:pt idx="1492">
                  <c:v>1.491999999999956E-2</c:v>
                </c:pt>
                <c:pt idx="1493">
                  <c:v>1.491999999999956E-2</c:v>
                </c:pt>
                <c:pt idx="1494">
                  <c:v>1.4949999999999559E-2</c:v>
                </c:pt>
                <c:pt idx="1495">
                  <c:v>1.4949999999999559E-2</c:v>
                </c:pt>
                <c:pt idx="1496">
                  <c:v>1.4949999999999559E-2</c:v>
                </c:pt>
                <c:pt idx="1497">
                  <c:v>1.4979999999999558E-2</c:v>
                </c:pt>
                <c:pt idx="1498">
                  <c:v>1.4979999999999558E-2</c:v>
                </c:pt>
                <c:pt idx="1499">
                  <c:v>1.4979999999999558E-2</c:v>
                </c:pt>
                <c:pt idx="1500">
                  <c:v>1.5009999999999557E-2</c:v>
                </c:pt>
                <c:pt idx="1501">
                  <c:v>1.5009999999999557E-2</c:v>
                </c:pt>
                <c:pt idx="1502">
                  <c:v>1.5009999999999557E-2</c:v>
                </c:pt>
                <c:pt idx="1503">
                  <c:v>1.5039999999999555E-2</c:v>
                </c:pt>
                <c:pt idx="1504">
                  <c:v>1.5039999999999555E-2</c:v>
                </c:pt>
                <c:pt idx="1505">
                  <c:v>1.5039999999999555E-2</c:v>
                </c:pt>
                <c:pt idx="1506">
                  <c:v>1.5069999999999554E-2</c:v>
                </c:pt>
                <c:pt idx="1507">
                  <c:v>1.5069999999999554E-2</c:v>
                </c:pt>
                <c:pt idx="1508">
                  <c:v>1.5069999999999554E-2</c:v>
                </c:pt>
                <c:pt idx="1509">
                  <c:v>1.5099999999999553E-2</c:v>
                </c:pt>
                <c:pt idx="1510">
                  <c:v>1.5099999999999553E-2</c:v>
                </c:pt>
                <c:pt idx="1511">
                  <c:v>1.5099999999999553E-2</c:v>
                </c:pt>
                <c:pt idx="1512">
                  <c:v>1.5129999999999552E-2</c:v>
                </c:pt>
                <c:pt idx="1513">
                  <c:v>1.5129999999999552E-2</c:v>
                </c:pt>
                <c:pt idx="1514">
                  <c:v>1.5129999999999552E-2</c:v>
                </c:pt>
                <c:pt idx="1515">
                  <c:v>1.5159999999999551E-2</c:v>
                </c:pt>
                <c:pt idx="1516">
                  <c:v>1.5159999999999551E-2</c:v>
                </c:pt>
                <c:pt idx="1517">
                  <c:v>1.5159999999999551E-2</c:v>
                </c:pt>
                <c:pt idx="1518">
                  <c:v>1.5189999999999549E-2</c:v>
                </c:pt>
                <c:pt idx="1519">
                  <c:v>1.5189999999999549E-2</c:v>
                </c:pt>
                <c:pt idx="1520">
                  <c:v>1.5189999999999549E-2</c:v>
                </c:pt>
                <c:pt idx="1521">
                  <c:v>1.5219999999999548E-2</c:v>
                </c:pt>
                <c:pt idx="1522">
                  <c:v>1.5219999999999548E-2</c:v>
                </c:pt>
                <c:pt idx="1523">
                  <c:v>1.5219999999999548E-2</c:v>
                </c:pt>
                <c:pt idx="1524">
                  <c:v>1.5249999999999547E-2</c:v>
                </c:pt>
                <c:pt idx="1525">
                  <c:v>1.5249999999999547E-2</c:v>
                </c:pt>
                <c:pt idx="1526">
                  <c:v>1.5249999999999547E-2</c:v>
                </c:pt>
                <c:pt idx="1527">
                  <c:v>1.5279999999999546E-2</c:v>
                </c:pt>
                <c:pt idx="1528">
                  <c:v>1.5279999999999546E-2</c:v>
                </c:pt>
                <c:pt idx="1529">
                  <c:v>1.5279999999999546E-2</c:v>
                </c:pt>
                <c:pt idx="1530">
                  <c:v>1.5309999999999544E-2</c:v>
                </c:pt>
                <c:pt idx="1531">
                  <c:v>1.5309999999999544E-2</c:v>
                </c:pt>
                <c:pt idx="1532">
                  <c:v>1.5309999999999544E-2</c:v>
                </c:pt>
                <c:pt idx="1533">
                  <c:v>1.5339999999999543E-2</c:v>
                </c:pt>
                <c:pt idx="1534">
                  <c:v>1.5339999999999543E-2</c:v>
                </c:pt>
                <c:pt idx="1535">
                  <c:v>1.5339999999999543E-2</c:v>
                </c:pt>
                <c:pt idx="1536">
                  <c:v>1.5369999999999542E-2</c:v>
                </c:pt>
                <c:pt idx="1537">
                  <c:v>1.5369999999999542E-2</c:v>
                </c:pt>
                <c:pt idx="1538">
                  <c:v>1.5369999999999542E-2</c:v>
                </c:pt>
                <c:pt idx="1539">
                  <c:v>1.5399999999999541E-2</c:v>
                </c:pt>
                <c:pt idx="1540">
                  <c:v>1.5399999999999541E-2</c:v>
                </c:pt>
                <c:pt idx="1541">
                  <c:v>1.5399999999999541E-2</c:v>
                </c:pt>
                <c:pt idx="1542">
                  <c:v>1.542999999999954E-2</c:v>
                </c:pt>
                <c:pt idx="1543">
                  <c:v>1.542999999999954E-2</c:v>
                </c:pt>
                <c:pt idx="1544">
                  <c:v>1.542999999999954E-2</c:v>
                </c:pt>
                <c:pt idx="1545">
                  <c:v>1.5459999999999538E-2</c:v>
                </c:pt>
                <c:pt idx="1546">
                  <c:v>1.5459999999999538E-2</c:v>
                </c:pt>
                <c:pt idx="1547">
                  <c:v>1.5459999999999538E-2</c:v>
                </c:pt>
                <c:pt idx="1548">
                  <c:v>1.5489999999999537E-2</c:v>
                </c:pt>
                <c:pt idx="1549">
                  <c:v>1.5489999999999537E-2</c:v>
                </c:pt>
                <c:pt idx="1550">
                  <c:v>1.5489999999999537E-2</c:v>
                </c:pt>
                <c:pt idx="1551">
                  <c:v>1.5519999999999536E-2</c:v>
                </c:pt>
                <c:pt idx="1552">
                  <c:v>1.5519999999999536E-2</c:v>
                </c:pt>
                <c:pt idx="1553">
                  <c:v>1.5519999999999536E-2</c:v>
                </c:pt>
                <c:pt idx="1554">
                  <c:v>1.5549999999999535E-2</c:v>
                </c:pt>
                <c:pt idx="1555">
                  <c:v>1.5549999999999535E-2</c:v>
                </c:pt>
                <c:pt idx="1556">
                  <c:v>1.5549999999999535E-2</c:v>
                </c:pt>
                <c:pt idx="1557">
                  <c:v>1.5579999999999533E-2</c:v>
                </c:pt>
                <c:pt idx="1558">
                  <c:v>1.5579999999999533E-2</c:v>
                </c:pt>
                <c:pt idx="1559">
                  <c:v>1.5579999999999533E-2</c:v>
                </c:pt>
                <c:pt idx="1560">
                  <c:v>1.5609999999999532E-2</c:v>
                </c:pt>
                <c:pt idx="1561">
                  <c:v>1.5609999999999532E-2</c:v>
                </c:pt>
                <c:pt idx="1562">
                  <c:v>1.5609999999999532E-2</c:v>
                </c:pt>
                <c:pt idx="1563">
                  <c:v>1.5639999999999533E-2</c:v>
                </c:pt>
                <c:pt idx="1564">
                  <c:v>1.5639999999999533E-2</c:v>
                </c:pt>
                <c:pt idx="1565">
                  <c:v>1.5639999999999533E-2</c:v>
                </c:pt>
                <c:pt idx="1566">
                  <c:v>1.5669999999999532E-2</c:v>
                </c:pt>
                <c:pt idx="1567">
                  <c:v>1.5669999999999532E-2</c:v>
                </c:pt>
                <c:pt idx="1568">
                  <c:v>1.5669999999999532E-2</c:v>
                </c:pt>
                <c:pt idx="1569">
                  <c:v>1.569999999999953E-2</c:v>
                </c:pt>
                <c:pt idx="1570">
                  <c:v>1.569999999999953E-2</c:v>
                </c:pt>
                <c:pt idx="1571">
                  <c:v>1.569999999999953E-2</c:v>
                </c:pt>
                <c:pt idx="1572">
                  <c:v>1.5729999999999529E-2</c:v>
                </c:pt>
                <c:pt idx="1573">
                  <c:v>1.5729999999999529E-2</c:v>
                </c:pt>
                <c:pt idx="1574">
                  <c:v>1.5729999999999529E-2</c:v>
                </c:pt>
                <c:pt idx="1575">
                  <c:v>1.5759999999999528E-2</c:v>
                </c:pt>
                <c:pt idx="1576">
                  <c:v>1.5759999999999528E-2</c:v>
                </c:pt>
                <c:pt idx="1577">
                  <c:v>1.5759999999999528E-2</c:v>
                </c:pt>
                <c:pt idx="1578">
                  <c:v>1.5789999999999527E-2</c:v>
                </c:pt>
                <c:pt idx="1579">
                  <c:v>1.5789999999999527E-2</c:v>
                </c:pt>
                <c:pt idx="1580">
                  <c:v>1.5789999999999527E-2</c:v>
                </c:pt>
                <c:pt idx="1581">
                  <c:v>1.5819999999999525E-2</c:v>
                </c:pt>
                <c:pt idx="1582">
                  <c:v>1.5819999999999525E-2</c:v>
                </c:pt>
                <c:pt idx="1583">
                  <c:v>1.5819999999999525E-2</c:v>
                </c:pt>
                <c:pt idx="1584">
                  <c:v>1.5849999999999524E-2</c:v>
                </c:pt>
                <c:pt idx="1585">
                  <c:v>1.5849999999999524E-2</c:v>
                </c:pt>
                <c:pt idx="1586">
                  <c:v>1.5849999999999524E-2</c:v>
                </c:pt>
                <c:pt idx="1587">
                  <c:v>1.5879999999999523E-2</c:v>
                </c:pt>
                <c:pt idx="1588">
                  <c:v>1.5879999999999523E-2</c:v>
                </c:pt>
                <c:pt idx="1589">
                  <c:v>1.5879999999999523E-2</c:v>
                </c:pt>
                <c:pt idx="1590">
                  <c:v>1.5909999999999522E-2</c:v>
                </c:pt>
                <c:pt idx="1591">
                  <c:v>1.5909999999999522E-2</c:v>
                </c:pt>
                <c:pt idx="1592">
                  <c:v>1.5909999999999522E-2</c:v>
                </c:pt>
                <c:pt idx="1593">
                  <c:v>1.5939999999999521E-2</c:v>
                </c:pt>
                <c:pt idx="1594">
                  <c:v>1.5939999999999521E-2</c:v>
                </c:pt>
                <c:pt idx="1595">
                  <c:v>1.5939999999999521E-2</c:v>
                </c:pt>
                <c:pt idx="1596">
                  <c:v>1.5969999999999519E-2</c:v>
                </c:pt>
                <c:pt idx="1597">
                  <c:v>1.5969999999999519E-2</c:v>
                </c:pt>
                <c:pt idx="1598">
                  <c:v>1.5969999999999519E-2</c:v>
                </c:pt>
                <c:pt idx="1599">
                  <c:v>1.5999999999999518E-2</c:v>
                </c:pt>
                <c:pt idx="1600">
                  <c:v>1.5999999999999518E-2</c:v>
                </c:pt>
                <c:pt idx="1601">
                  <c:v>1.5999999999999518E-2</c:v>
                </c:pt>
                <c:pt idx="1602">
                  <c:v>1.6029999999999517E-2</c:v>
                </c:pt>
                <c:pt idx="1603">
                  <c:v>1.6029999999999517E-2</c:v>
                </c:pt>
                <c:pt idx="1604">
                  <c:v>1.6029999999999517E-2</c:v>
                </c:pt>
                <c:pt idx="1605">
                  <c:v>1.6059999999999516E-2</c:v>
                </c:pt>
                <c:pt idx="1606">
                  <c:v>1.6059999999999516E-2</c:v>
                </c:pt>
                <c:pt idx="1607">
                  <c:v>1.6059999999999516E-2</c:v>
                </c:pt>
                <c:pt idx="1608">
                  <c:v>1.6089999999999514E-2</c:v>
                </c:pt>
                <c:pt idx="1609">
                  <c:v>1.6089999999999514E-2</c:v>
                </c:pt>
                <c:pt idx="1610">
                  <c:v>1.6089999999999514E-2</c:v>
                </c:pt>
                <c:pt idx="1611">
                  <c:v>1.6119999999999513E-2</c:v>
                </c:pt>
                <c:pt idx="1612">
                  <c:v>1.6119999999999513E-2</c:v>
                </c:pt>
                <c:pt idx="1613">
                  <c:v>1.6119999999999513E-2</c:v>
                </c:pt>
                <c:pt idx="1614">
                  <c:v>1.6149999999999512E-2</c:v>
                </c:pt>
                <c:pt idx="1615">
                  <c:v>1.6149999999999512E-2</c:v>
                </c:pt>
                <c:pt idx="1616">
                  <c:v>1.6149999999999512E-2</c:v>
                </c:pt>
                <c:pt idx="1617">
                  <c:v>1.6179999999999511E-2</c:v>
                </c:pt>
                <c:pt idx="1618">
                  <c:v>1.6179999999999511E-2</c:v>
                </c:pt>
                <c:pt idx="1619">
                  <c:v>1.6179999999999511E-2</c:v>
                </c:pt>
                <c:pt idx="1620">
                  <c:v>1.620999999999951E-2</c:v>
                </c:pt>
                <c:pt idx="1621">
                  <c:v>1.620999999999951E-2</c:v>
                </c:pt>
                <c:pt idx="1622">
                  <c:v>1.620999999999951E-2</c:v>
                </c:pt>
                <c:pt idx="1623">
                  <c:v>1.6239999999999508E-2</c:v>
                </c:pt>
                <c:pt idx="1624">
                  <c:v>1.6239999999999508E-2</c:v>
                </c:pt>
                <c:pt idx="1625">
                  <c:v>1.6239999999999508E-2</c:v>
                </c:pt>
                <c:pt idx="1626">
                  <c:v>1.6269999999999507E-2</c:v>
                </c:pt>
                <c:pt idx="1627">
                  <c:v>1.6269999999999507E-2</c:v>
                </c:pt>
                <c:pt idx="1628">
                  <c:v>1.6269999999999507E-2</c:v>
                </c:pt>
                <c:pt idx="1629">
                  <c:v>1.6299999999999506E-2</c:v>
                </c:pt>
                <c:pt idx="1630">
                  <c:v>1.6299999999999506E-2</c:v>
                </c:pt>
                <c:pt idx="1631">
                  <c:v>1.6299999999999506E-2</c:v>
                </c:pt>
                <c:pt idx="1632">
                  <c:v>1.6329999999999505E-2</c:v>
                </c:pt>
                <c:pt idx="1633">
                  <c:v>1.6329999999999505E-2</c:v>
                </c:pt>
                <c:pt idx="1634">
                  <c:v>1.6329999999999505E-2</c:v>
                </c:pt>
                <c:pt idx="1635">
                  <c:v>1.6359999999999503E-2</c:v>
                </c:pt>
                <c:pt idx="1636">
                  <c:v>1.6359999999999503E-2</c:v>
                </c:pt>
                <c:pt idx="1637">
                  <c:v>1.6359999999999503E-2</c:v>
                </c:pt>
                <c:pt idx="1638">
                  <c:v>1.6389999999999502E-2</c:v>
                </c:pt>
                <c:pt idx="1639">
                  <c:v>1.6389999999999502E-2</c:v>
                </c:pt>
                <c:pt idx="1640">
                  <c:v>1.6389999999999502E-2</c:v>
                </c:pt>
                <c:pt idx="1641">
                  <c:v>1.6419999999999501E-2</c:v>
                </c:pt>
                <c:pt idx="1642">
                  <c:v>1.6419999999999501E-2</c:v>
                </c:pt>
                <c:pt idx="1643">
                  <c:v>1.6419999999999501E-2</c:v>
                </c:pt>
                <c:pt idx="1644">
                  <c:v>1.64499999999995E-2</c:v>
                </c:pt>
                <c:pt idx="1645">
                  <c:v>1.64499999999995E-2</c:v>
                </c:pt>
                <c:pt idx="1646">
                  <c:v>1.64499999999995E-2</c:v>
                </c:pt>
                <c:pt idx="1647">
                  <c:v>1.6479999999999499E-2</c:v>
                </c:pt>
                <c:pt idx="1648">
                  <c:v>1.6479999999999499E-2</c:v>
                </c:pt>
                <c:pt idx="1649">
                  <c:v>1.6479999999999499E-2</c:v>
                </c:pt>
                <c:pt idx="1650">
                  <c:v>1.6509999999999497E-2</c:v>
                </c:pt>
                <c:pt idx="1651">
                  <c:v>1.6509999999999497E-2</c:v>
                </c:pt>
                <c:pt idx="1652">
                  <c:v>1.6509999999999497E-2</c:v>
                </c:pt>
                <c:pt idx="1653">
                  <c:v>1.6539999999999496E-2</c:v>
                </c:pt>
                <c:pt idx="1654">
                  <c:v>1.6539999999999496E-2</c:v>
                </c:pt>
                <c:pt idx="1655">
                  <c:v>1.6539999999999496E-2</c:v>
                </c:pt>
                <c:pt idx="1656">
                  <c:v>1.6569999999999495E-2</c:v>
                </c:pt>
                <c:pt idx="1657">
                  <c:v>1.6569999999999495E-2</c:v>
                </c:pt>
                <c:pt idx="1658">
                  <c:v>1.6569999999999495E-2</c:v>
                </c:pt>
                <c:pt idx="1659">
                  <c:v>1.6599999999999494E-2</c:v>
                </c:pt>
                <c:pt idx="1660">
                  <c:v>1.6599999999999494E-2</c:v>
                </c:pt>
                <c:pt idx="1661">
                  <c:v>1.6599999999999494E-2</c:v>
                </c:pt>
                <c:pt idx="1662">
                  <c:v>1.6629999999999492E-2</c:v>
                </c:pt>
                <c:pt idx="1663">
                  <c:v>1.6629999999999492E-2</c:v>
                </c:pt>
                <c:pt idx="1664">
                  <c:v>1.6629999999999492E-2</c:v>
                </c:pt>
                <c:pt idx="1665">
                  <c:v>1.6659999999999491E-2</c:v>
                </c:pt>
                <c:pt idx="1666">
                  <c:v>1.6659999999999491E-2</c:v>
                </c:pt>
                <c:pt idx="1667">
                  <c:v>1.6659999999999491E-2</c:v>
                </c:pt>
                <c:pt idx="1668">
                  <c:v>1.668999999999949E-2</c:v>
                </c:pt>
                <c:pt idx="1669">
                  <c:v>1.668999999999949E-2</c:v>
                </c:pt>
                <c:pt idx="1670">
                  <c:v>1.668999999999949E-2</c:v>
                </c:pt>
                <c:pt idx="1671">
                  <c:v>1.6719999999999489E-2</c:v>
                </c:pt>
                <c:pt idx="1672">
                  <c:v>1.6719999999999489E-2</c:v>
                </c:pt>
                <c:pt idx="1673">
                  <c:v>1.6719999999999489E-2</c:v>
                </c:pt>
                <c:pt idx="1674">
                  <c:v>1.6749999999999488E-2</c:v>
                </c:pt>
                <c:pt idx="1675">
                  <c:v>1.6749999999999488E-2</c:v>
                </c:pt>
                <c:pt idx="1676">
                  <c:v>1.6749999999999488E-2</c:v>
                </c:pt>
                <c:pt idx="1677">
                  <c:v>1.6779999999999486E-2</c:v>
                </c:pt>
                <c:pt idx="1678">
                  <c:v>1.6779999999999486E-2</c:v>
                </c:pt>
                <c:pt idx="1679">
                  <c:v>1.6779999999999486E-2</c:v>
                </c:pt>
                <c:pt idx="1680">
                  <c:v>1.6809999999999485E-2</c:v>
                </c:pt>
                <c:pt idx="1681">
                  <c:v>1.6809999999999485E-2</c:v>
                </c:pt>
                <c:pt idx="1682">
                  <c:v>1.6809999999999485E-2</c:v>
                </c:pt>
                <c:pt idx="1683">
                  <c:v>1.6839999999999484E-2</c:v>
                </c:pt>
                <c:pt idx="1684">
                  <c:v>1.6839999999999484E-2</c:v>
                </c:pt>
                <c:pt idx="1685">
                  <c:v>1.6839999999999484E-2</c:v>
                </c:pt>
                <c:pt idx="1686">
                  <c:v>1.6869999999999483E-2</c:v>
                </c:pt>
                <c:pt idx="1687">
                  <c:v>1.6869999999999483E-2</c:v>
                </c:pt>
                <c:pt idx="1688">
                  <c:v>1.6869999999999483E-2</c:v>
                </c:pt>
                <c:pt idx="1689">
                  <c:v>1.6899999999999481E-2</c:v>
                </c:pt>
                <c:pt idx="1690">
                  <c:v>1.6899999999999481E-2</c:v>
                </c:pt>
                <c:pt idx="1691">
                  <c:v>1.6899999999999481E-2</c:v>
                </c:pt>
                <c:pt idx="1692">
                  <c:v>1.692999999999948E-2</c:v>
                </c:pt>
                <c:pt idx="1693">
                  <c:v>1.692999999999948E-2</c:v>
                </c:pt>
                <c:pt idx="1694">
                  <c:v>1.692999999999948E-2</c:v>
                </c:pt>
                <c:pt idx="1695">
                  <c:v>1.6959999999999479E-2</c:v>
                </c:pt>
                <c:pt idx="1696">
                  <c:v>1.6959999999999479E-2</c:v>
                </c:pt>
                <c:pt idx="1697">
                  <c:v>1.6959999999999479E-2</c:v>
                </c:pt>
                <c:pt idx="1698">
                  <c:v>1.6989999999999478E-2</c:v>
                </c:pt>
                <c:pt idx="1699">
                  <c:v>1.6989999999999478E-2</c:v>
                </c:pt>
                <c:pt idx="1700">
                  <c:v>1.6989999999999478E-2</c:v>
                </c:pt>
                <c:pt idx="1701">
                  <c:v>1.7019999999999477E-2</c:v>
                </c:pt>
                <c:pt idx="1702">
                  <c:v>1.7019999999999477E-2</c:v>
                </c:pt>
                <c:pt idx="1703">
                  <c:v>1.7019999999999477E-2</c:v>
                </c:pt>
                <c:pt idx="1704">
                  <c:v>1.7049999999999475E-2</c:v>
                </c:pt>
                <c:pt idx="1705">
                  <c:v>1.7049999999999475E-2</c:v>
                </c:pt>
                <c:pt idx="1706">
                  <c:v>1.7049999999999475E-2</c:v>
                </c:pt>
                <c:pt idx="1707">
                  <c:v>1.7079999999999474E-2</c:v>
                </c:pt>
                <c:pt idx="1708">
                  <c:v>1.7079999999999474E-2</c:v>
                </c:pt>
                <c:pt idx="1709">
                  <c:v>1.7079999999999474E-2</c:v>
                </c:pt>
                <c:pt idx="1710">
                  <c:v>1.7109999999999473E-2</c:v>
                </c:pt>
                <c:pt idx="1711">
                  <c:v>1.7109999999999473E-2</c:v>
                </c:pt>
                <c:pt idx="1712">
                  <c:v>1.7109999999999473E-2</c:v>
                </c:pt>
                <c:pt idx="1713">
                  <c:v>1.7139999999999472E-2</c:v>
                </c:pt>
                <c:pt idx="1714">
                  <c:v>1.7139999999999472E-2</c:v>
                </c:pt>
                <c:pt idx="1715">
                  <c:v>1.7139999999999472E-2</c:v>
                </c:pt>
                <c:pt idx="1716">
                  <c:v>1.716999999999947E-2</c:v>
                </c:pt>
                <c:pt idx="1717">
                  <c:v>1.716999999999947E-2</c:v>
                </c:pt>
                <c:pt idx="1718">
                  <c:v>1.716999999999947E-2</c:v>
                </c:pt>
                <c:pt idx="1719">
                  <c:v>1.7199999999999469E-2</c:v>
                </c:pt>
                <c:pt idx="1720">
                  <c:v>1.7199999999999469E-2</c:v>
                </c:pt>
                <c:pt idx="1721">
                  <c:v>1.7199999999999469E-2</c:v>
                </c:pt>
                <c:pt idx="1722">
                  <c:v>1.7229999999999468E-2</c:v>
                </c:pt>
                <c:pt idx="1723">
                  <c:v>1.7229999999999468E-2</c:v>
                </c:pt>
                <c:pt idx="1724">
                  <c:v>1.7229999999999468E-2</c:v>
                </c:pt>
                <c:pt idx="1725">
                  <c:v>1.7259999999999467E-2</c:v>
                </c:pt>
                <c:pt idx="1726">
                  <c:v>1.7259999999999467E-2</c:v>
                </c:pt>
                <c:pt idx="1727">
                  <c:v>1.7259999999999467E-2</c:v>
                </c:pt>
                <c:pt idx="1728">
                  <c:v>1.7289999999999466E-2</c:v>
                </c:pt>
                <c:pt idx="1729">
                  <c:v>1.7289999999999466E-2</c:v>
                </c:pt>
                <c:pt idx="1730">
                  <c:v>1.7289999999999466E-2</c:v>
                </c:pt>
                <c:pt idx="1731">
                  <c:v>1.7319999999999464E-2</c:v>
                </c:pt>
                <c:pt idx="1732">
                  <c:v>1.7319999999999464E-2</c:v>
                </c:pt>
                <c:pt idx="1733">
                  <c:v>1.7319999999999464E-2</c:v>
                </c:pt>
                <c:pt idx="1734">
                  <c:v>1.7349999999999463E-2</c:v>
                </c:pt>
                <c:pt idx="1735">
                  <c:v>1.7349999999999463E-2</c:v>
                </c:pt>
                <c:pt idx="1736">
                  <c:v>1.7349999999999463E-2</c:v>
                </c:pt>
                <c:pt idx="1737">
                  <c:v>1.7379999999999462E-2</c:v>
                </c:pt>
                <c:pt idx="1738">
                  <c:v>1.7379999999999462E-2</c:v>
                </c:pt>
                <c:pt idx="1739">
                  <c:v>1.7379999999999462E-2</c:v>
                </c:pt>
                <c:pt idx="1740">
                  <c:v>1.7409999999999461E-2</c:v>
                </c:pt>
                <c:pt idx="1741">
                  <c:v>1.7409999999999461E-2</c:v>
                </c:pt>
                <c:pt idx="1742">
                  <c:v>1.7409999999999461E-2</c:v>
                </c:pt>
                <c:pt idx="1743">
                  <c:v>1.7439999999999459E-2</c:v>
                </c:pt>
                <c:pt idx="1744">
                  <c:v>1.7439999999999459E-2</c:v>
                </c:pt>
                <c:pt idx="1745">
                  <c:v>1.7439999999999459E-2</c:v>
                </c:pt>
                <c:pt idx="1746">
                  <c:v>1.7469999999999458E-2</c:v>
                </c:pt>
                <c:pt idx="1747">
                  <c:v>1.7469999999999458E-2</c:v>
                </c:pt>
                <c:pt idx="1748">
                  <c:v>1.7469999999999458E-2</c:v>
                </c:pt>
                <c:pt idx="1749">
                  <c:v>1.7499999999999457E-2</c:v>
                </c:pt>
                <c:pt idx="1750">
                  <c:v>1.7499999999999457E-2</c:v>
                </c:pt>
                <c:pt idx="1751">
                  <c:v>1.7499999999999457E-2</c:v>
                </c:pt>
                <c:pt idx="1752">
                  <c:v>1.7529999999999456E-2</c:v>
                </c:pt>
                <c:pt idx="1753">
                  <c:v>1.7529999999999456E-2</c:v>
                </c:pt>
                <c:pt idx="1754">
                  <c:v>1.7529999999999456E-2</c:v>
                </c:pt>
                <c:pt idx="1755">
                  <c:v>1.7559999999999455E-2</c:v>
                </c:pt>
                <c:pt idx="1756">
                  <c:v>1.7559999999999455E-2</c:v>
                </c:pt>
                <c:pt idx="1757">
                  <c:v>1.7559999999999455E-2</c:v>
                </c:pt>
                <c:pt idx="1758">
                  <c:v>1.7589999999999453E-2</c:v>
                </c:pt>
                <c:pt idx="1759">
                  <c:v>1.7589999999999453E-2</c:v>
                </c:pt>
                <c:pt idx="1760">
                  <c:v>1.7589999999999453E-2</c:v>
                </c:pt>
                <c:pt idx="1761">
                  <c:v>1.7619999999999452E-2</c:v>
                </c:pt>
                <c:pt idx="1762">
                  <c:v>1.7619999999999452E-2</c:v>
                </c:pt>
                <c:pt idx="1763">
                  <c:v>1.7619999999999452E-2</c:v>
                </c:pt>
                <c:pt idx="1764">
                  <c:v>1.7649999999999451E-2</c:v>
                </c:pt>
                <c:pt idx="1765">
                  <c:v>1.7649999999999451E-2</c:v>
                </c:pt>
                <c:pt idx="1766">
                  <c:v>1.7649999999999451E-2</c:v>
                </c:pt>
                <c:pt idx="1767">
                  <c:v>1.767999999999945E-2</c:v>
                </c:pt>
                <c:pt idx="1768">
                  <c:v>1.767999999999945E-2</c:v>
                </c:pt>
                <c:pt idx="1769">
                  <c:v>1.767999999999945E-2</c:v>
                </c:pt>
                <c:pt idx="1770">
                  <c:v>1.7709999999999448E-2</c:v>
                </c:pt>
                <c:pt idx="1771">
                  <c:v>1.7709999999999448E-2</c:v>
                </c:pt>
                <c:pt idx="1772">
                  <c:v>1.7709999999999448E-2</c:v>
                </c:pt>
                <c:pt idx="1773">
                  <c:v>1.7739999999999447E-2</c:v>
                </c:pt>
                <c:pt idx="1774">
                  <c:v>1.7739999999999447E-2</c:v>
                </c:pt>
                <c:pt idx="1775">
                  <c:v>1.7739999999999447E-2</c:v>
                </c:pt>
                <c:pt idx="1776">
                  <c:v>1.7769999999999446E-2</c:v>
                </c:pt>
                <c:pt idx="1777">
                  <c:v>1.7769999999999446E-2</c:v>
                </c:pt>
                <c:pt idx="1778">
                  <c:v>1.7769999999999446E-2</c:v>
                </c:pt>
                <c:pt idx="1779">
                  <c:v>1.7799999999999445E-2</c:v>
                </c:pt>
                <c:pt idx="1780">
                  <c:v>1.7799999999999445E-2</c:v>
                </c:pt>
                <c:pt idx="1781">
                  <c:v>1.7799999999999445E-2</c:v>
                </c:pt>
                <c:pt idx="1782">
                  <c:v>1.7829999999999444E-2</c:v>
                </c:pt>
                <c:pt idx="1783">
                  <c:v>1.7829999999999444E-2</c:v>
                </c:pt>
                <c:pt idx="1784">
                  <c:v>1.7829999999999444E-2</c:v>
                </c:pt>
                <c:pt idx="1785">
                  <c:v>1.7859999999999442E-2</c:v>
                </c:pt>
                <c:pt idx="1786">
                  <c:v>1.7859999999999442E-2</c:v>
                </c:pt>
                <c:pt idx="1787">
                  <c:v>1.7859999999999442E-2</c:v>
                </c:pt>
                <c:pt idx="1788">
                  <c:v>1.7889999999999441E-2</c:v>
                </c:pt>
                <c:pt idx="1789">
                  <c:v>1.7889999999999441E-2</c:v>
                </c:pt>
                <c:pt idx="1790">
                  <c:v>1.7889999999999441E-2</c:v>
                </c:pt>
                <c:pt idx="1791">
                  <c:v>1.791999999999944E-2</c:v>
                </c:pt>
                <c:pt idx="1792">
                  <c:v>1.791999999999944E-2</c:v>
                </c:pt>
                <c:pt idx="1793">
                  <c:v>1.791999999999944E-2</c:v>
                </c:pt>
                <c:pt idx="1794">
                  <c:v>1.7949999999999439E-2</c:v>
                </c:pt>
                <c:pt idx="1795">
                  <c:v>1.7949999999999439E-2</c:v>
                </c:pt>
                <c:pt idx="1796">
                  <c:v>1.7949999999999439E-2</c:v>
                </c:pt>
                <c:pt idx="1797">
                  <c:v>1.7979999999999437E-2</c:v>
                </c:pt>
                <c:pt idx="1798">
                  <c:v>1.7979999999999437E-2</c:v>
                </c:pt>
                <c:pt idx="1799">
                  <c:v>1.7979999999999437E-2</c:v>
                </c:pt>
                <c:pt idx="1800">
                  <c:v>1.8009999999999436E-2</c:v>
                </c:pt>
                <c:pt idx="1801">
                  <c:v>1.8009999999999436E-2</c:v>
                </c:pt>
                <c:pt idx="1802">
                  <c:v>1.8009999999999436E-2</c:v>
                </c:pt>
                <c:pt idx="1803">
                  <c:v>1.8039999999999435E-2</c:v>
                </c:pt>
                <c:pt idx="1804">
                  <c:v>1.8039999999999435E-2</c:v>
                </c:pt>
                <c:pt idx="1805">
                  <c:v>1.8039999999999435E-2</c:v>
                </c:pt>
                <c:pt idx="1806">
                  <c:v>1.8069999999999434E-2</c:v>
                </c:pt>
                <c:pt idx="1807">
                  <c:v>1.8069999999999434E-2</c:v>
                </c:pt>
                <c:pt idx="1808">
                  <c:v>1.8069999999999434E-2</c:v>
                </c:pt>
                <c:pt idx="1809">
                  <c:v>1.8099999999999433E-2</c:v>
                </c:pt>
                <c:pt idx="1810">
                  <c:v>1.8099999999999433E-2</c:v>
                </c:pt>
                <c:pt idx="1811">
                  <c:v>1.8099999999999433E-2</c:v>
                </c:pt>
                <c:pt idx="1812">
                  <c:v>1.8129999999999431E-2</c:v>
                </c:pt>
                <c:pt idx="1813">
                  <c:v>1.8129999999999431E-2</c:v>
                </c:pt>
                <c:pt idx="1814">
                  <c:v>1.8129999999999431E-2</c:v>
                </c:pt>
                <c:pt idx="1815">
                  <c:v>1.815999999999943E-2</c:v>
                </c:pt>
                <c:pt idx="1816">
                  <c:v>1.815999999999943E-2</c:v>
                </c:pt>
                <c:pt idx="1817">
                  <c:v>1.815999999999943E-2</c:v>
                </c:pt>
                <c:pt idx="1818">
                  <c:v>1.8189999999999429E-2</c:v>
                </c:pt>
                <c:pt idx="1819">
                  <c:v>1.8189999999999429E-2</c:v>
                </c:pt>
                <c:pt idx="1820">
                  <c:v>1.8189999999999429E-2</c:v>
                </c:pt>
                <c:pt idx="1821">
                  <c:v>1.8219999999999428E-2</c:v>
                </c:pt>
                <c:pt idx="1822">
                  <c:v>1.8219999999999428E-2</c:v>
                </c:pt>
                <c:pt idx="1823">
                  <c:v>1.8219999999999428E-2</c:v>
                </c:pt>
                <c:pt idx="1824">
                  <c:v>1.8249999999999426E-2</c:v>
                </c:pt>
                <c:pt idx="1825">
                  <c:v>1.8249999999999426E-2</c:v>
                </c:pt>
                <c:pt idx="1826">
                  <c:v>1.8249999999999426E-2</c:v>
                </c:pt>
                <c:pt idx="1827">
                  <c:v>1.8279999999999425E-2</c:v>
                </c:pt>
                <c:pt idx="1828">
                  <c:v>1.8279999999999425E-2</c:v>
                </c:pt>
                <c:pt idx="1829">
                  <c:v>1.8279999999999425E-2</c:v>
                </c:pt>
                <c:pt idx="1830">
                  <c:v>1.8309999999999424E-2</c:v>
                </c:pt>
                <c:pt idx="1831">
                  <c:v>1.8309999999999424E-2</c:v>
                </c:pt>
                <c:pt idx="1832">
                  <c:v>1.8309999999999424E-2</c:v>
                </c:pt>
                <c:pt idx="1833">
                  <c:v>1.8339999999999423E-2</c:v>
                </c:pt>
                <c:pt idx="1834">
                  <c:v>1.8339999999999423E-2</c:v>
                </c:pt>
                <c:pt idx="1835">
                  <c:v>1.8339999999999423E-2</c:v>
                </c:pt>
                <c:pt idx="1836">
                  <c:v>1.8369999999999422E-2</c:v>
                </c:pt>
                <c:pt idx="1837">
                  <c:v>1.8369999999999422E-2</c:v>
                </c:pt>
                <c:pt idx="1838">
                  <c:v>1.8369999999999422E-2</c:v>
                </c:pt>
                <c:pt idx="1839">
                  <c:v>1.839999999999942E-2</c:v>
                </c:pt>
                <c:pt idx="1840">
                  <c:v>1.839999999999942E-2</c:v>
                </c:pt>
                <c:pt idx="1841">
                  <c:v>1.839999999999942E-2</c:v>
                </c:pt>
                <c:pt idx="1842">
                  <c:v>1.8429999999999419E-2</c:v>
                </c:pt>
                <c:pt idx="1843">
                  <c:v>1.8429999999999419E-2</c:v>
                </c:pt>
                <c:pt idx="1844">
                  <c:v>1.8429999999999419E-2</c:v>
                </c:pt>
                <c:pt idx="1845">
                  <c:v>1.8459999999999418E-2</c:v>
                </c:pt>
                <c:pt idx="1846">
                  <c:v>1.8459999999999418E-2</c:v>
                </c:pt>
                <c:pt idx="1847">
                  <c:v>1.8459999999999418E-2</c:v>
                </c:pt>
                <c:pt idx="1848">
                  <c:v>1.8489999999999417E-2</c:v>
                </c:pt>
                <c:pt idx="1849">
                  <c:v>1.8489999999999417E-2</c:v>
                </c:pt>
                <c:pt idx="1850">
                  <c:v>1.8489999999999417E-2</c:v>
                </c:pt>
                <c:pt idx="1851">
                  <c:v>1.8519999999999415E-2</c:v>
                </c:pt>
                <c:pt idx="1852">
                  <c:v>1.8519999999999415E-2</c:v>
                </c:pt>
                <c:pt idx="1853">
                  <c:v>1.8519999999999415E-2</c:v>
                </c:pt>
                <c:pt idx="1854">
                  <c:v>1.8549999999999414E-2</c:v>
                </c:pt>
                <c:pt idx="1855">
                  <c:v>1.8549999999999414E-2</c:v>
                </c:pt>
                <c:pt idx="1856">
                  <c:v>1.8549999999999414E-2</c:v>
                </c:pt>
                <c:pt idx="1857">
                  <c:v>1.8579999999999413E-2</c:v>
                </c:pt>
                <c:pt idx="1858">
                  <c:v>1.8579999999999413E-2</c:v>
                </c:pt>
                <c:pt idx="1859">
                  <c:v>1.8579999999999413E-2</c:v>
                </c:pt>
                <c:pt idx="1860">
                  <c:v>1.8609999999999412E-2</c:v>
                </c:pt>
                <c:pt idx="1861">
                  <c:v>1.8609999999999412E-2</c:v>
                </c:pt>
                <c:pt idx="1862">
                  <c:v>1.8609999999999412E-2</c:v>
                </c:pt>
                <c:pt idx="1863">
                  <c:v>1.8639999999999411E-2</c:v>
                </c:pt>
                <c:pt idx="1864">
                  <c:v>1.8639999999999411E-2</c:v>
                </c:pt>
                <c:pt idx="1865">
                  <c:v>1.8639999999999411E-2</c:v>
                </c:pt>
                <c:pt idx="1866">
                  <c:v>1.8669999999999409E-2</c:v>
                </c:pt>
                <c:pt idx="1867">
                  <c:v>1.8669999999999409E-2</c:v>
                </c:pt>
                <c:pt idx="1868">
                  <c:v>1.8669999999999409E-2</c:v>
                </c:pt>
                <c:pt idx="1869">
                  <c:v>1.8699999999999408E-2</c:v>
                </c:pt>
                <c:pt idx="1870">
                  <c:v>1.8699999999999408E-2</c:v>
                </c:pt>
                <c:pt idx="1871">
                  <c:v>1.8699999999999408E-2</c:v>
                </c:pt>
                <c:pt idx="1872">
                  <c:v>1.8729999999999407E-2</c:v>
                </c:pt>
                <c:pt idx="1873">
                  <c:v>1.8729999999999407E-2</c:v>
                </c:pt>
                <c:pt idx="1874">
                  <c:v>1.8729999999999407E-2</c:v>
                </c:pt>
                <c:pt idx="1875">
                  <c:v>1.8759999999999406E-2</c:v>
                </c:pt>
                <c:pt idx="1876">
                  <c:v>1.8759999999999406E-2</c:v>
                </c:pt>
                <c:pt idx="1877">
                  <c:v>1.8759999999999406E-2</c:v>
                </c:pt>
                <c:pt idx="1878">
                  <c:v>1.8789999999999404E-2</c:v>
                </c:pt>
                <c:pt idx="1879">
                  <c:v>1.8789999999999404E-2</c:v>
                </c:pt>
                <c:pt idx="1880">
                  <c:v>1.8789999999999404E-2</c:v>
                </c:pt>
                <c:pt idx="1881">
                  <c:v>1.8819999999999403E-2</c:v>
                </c:pt>
                <c:pt idx="1882">
                  <c:v>1.8819999999999403E-2</c:v>
                </c:pt>
                <c:pt idx="1883">
                  <c:v>1.8819999999999403E-2</c:v>
                </c:pt>
                <c:pt idx="1884">
                  <c:v>1.8849999999999402E-2</c:v>
                </c:pt>
                <c:pt idx="1885">
                  <c:v>1.8849999999999402E-2</c:v>
                </c:pt>
                <c:pt idx="1886">
                  <c:v>1.8849999999999402E-2</c:v>
                </c:pt>
                <c:pt idx="1887">
                  <c:v>1.8879999999999401E-2</c:v>
                </c:pt>
                <c:pt idx="1888">
                  <c:v>1.8879999999999401E-2</c:v>
                </c:pt>
                <c:pt idx="1889">
                  <c:v>1.8879999999999401E-2</c:v>
                </c:pt>
                <c:pt idx="1890">
                  <c:v>1.89099999999994E-2</c:v>
                </c:pt>
                <c:pt idx="1891">
                  <c:v>1.89099999999994E-2</c:v>
                </c:pt>
                <c:pt idx="1892">
                  <c:v>1.89099999999994E-2</c:v>
                </c:pt>
                <c:pt idx="1893">
                  <c:v>1.8939999999999398E-2</c:v>
                </c:pt>
                <c:pt idx="1894">
                  <c:v>1.8939999999999398E-2</c:v>
                </c:pt>
                <c:pt idx="1895">
                  <c:v>1.8939999999999398E-2</c:v>
                </c:pt>
                <c:pt idx="1896">
                  <c:v>1.8969999999999397E-2</c:v>
                </c:pt>
                <c:pt idx="1897">
                  <c:v>1.8969999999999397E-2</c:v>
                </c:pt>
                <c:pt idx="1898">
                  <c:v>1.8969999999999397E-2</c:v>
                </c:pt>
                <c:pt idx="1899">
                  <c:v>1.8999999999999396E-2</c:v>
                </c:pt>
                <c:pt idx="1900">
                  <c:v>1.8999999999999396E-2</c:v>
                </c:pt>
                <c:pt idx="1901">
                  <c:v>1.8999999999999396E-2</c:v>
                </c:pt>
                <c:pt idx="1902">
                  <c:v>1.9029999999999395E-2</c:v>
                </c:pt>
                <c:pt idx="1903">
                  <c:v>1.9029999999999395E-2</c:v>
                </c:pt>
                <c:pt idx="1904">
                  <c:v>1.9029999999999395E-2</c:v>
                </c:pt>
                <c:pt idx="1905">
                  <c:v>1.9059999999999393E-2</c:v>
                </c:pt>
                <c:pt idx="1906">
                  <c:v>1.9059999999999393E-2</c:v>
                </c:pt>
                <c:pt idx="1907">
                  <c:v>1.9059999999999393E-2</c:v>
                </c:pt>
                <c:pt idx="1908">
                  <c:v>1.9089999999999392E-2</c:v>
                </c:pt>
                <c:pt idx="1909">
                  <c:v>1.9089999999999392E-2</c:v>
                </c:pt>
                <c:pt idx="1910">
                  <c:v>1.9089999999999392E-2</c:v>
                </c:pt>
                <c:pt idx="1911">
                  <c:v>1.9119999999999391E-2</c:v>
                </c:pt>
                <c:pt idx="1912">
                  <c:v>1.9119999999999391E-2</c:v>
                </c:pt>
                <c:pt idx="1913">
                  <c:v>1.9119999999999391E-2</c:v>
                </c:pt>
                <c:pt idx="1914">
                  <c:v>1.914999999999939E-2</c:v>
                </c:pt>
                <c:pt idx="1915">
                  <c:v>1.914999999999939E-2</c:v>
                </c:pt>
                <c:pt idx="1916">
                  <c:v>1.914999999999939E-2</c:v>
                </c:pt>
                <c:pt idx="1917">
                  <c:v>1.9179999999999389E-2</c:v>
                </c:pt>
                <c:pt idx="1918">
                  <c:v>1.9179999999999389E-2</c:v>
                </c:pt>
                <c:pt idx="1919">
                  <c:v>1.9179999999999389E-2</c:v>
                </c:pt>
                <c:pt idx="1920">
                  <c:v>1.9209999999999387E-2</c:v>
                </c:pt>
                <c:pt idx="1921">
                  <c:v>1.9209999999999387E-2</c:v>
                </c:pt>
                <c:pt idx="1922">
                  <c:v>1.9209999999999387E-2</c:v>
                </c:pt>
                <c:pt idx="1923">
                  <c:v>1.9239999999999386E-2</c:v>
                </c:pt>
                <c:pt idx="1924">
                  <c:v>1.9239999999999386E-2</c:v>
                </c:pt>
                <c:pt idx="1925">
                  <c:v>1.9239999999999386E-2</c:v>
                </c:pt>
                <c:pt idx="1926">
                  <c:v>1.9269999999999385E-2</c:v>
                </c:pt>
                <c:pt idx="1927">
                  <c:v>1.9269999999999385E-2</c:v>
                </c:pt>
                <c:pt idx="1928">
                  <c:v>1.9269999999999385E-2</c:v>
                </c:pt>
                <c:pt idx="1929">
                  <c:v>1.9299999999999384E-2</c:v>
                </c:pt>
                <c:pt idx="1930">
                  <c:v>1.9299999999999384E-2</c:v>
                </c:pt>
                <c:pt idx="1931">
                  <c:v>1.9299999999999384E-2</c:v>
                </c:pt>
                <c:pt idx="1932">
                  <c:v>1.9329999999999382E-2</c:v>
                </c:pt>
                <c:pt idx="1933">
                  <c:v>1.9329999999999382E-2</c:v>
                </c:pt>
                <c:pt idx="1934">
                  <c:v>1.9329999999999382E-2</c:v>
                </c:pt>
                <c:pt idx="1935">
                  <c:v>1.9359999999999381E-2</c:v>
                </c:pt>
                <c:pt idx="1936">
                  <c:v>1.9359999999999381E-2</c:v>
                </c:pt>
                <c:pt idx="1937">
                  <c:v>1.9359999999999381E-2</c:v>
                </c:pt>
                <c:pt idx="1938">
                  <c:v>1.938999999999938E-2</c:v>
                </c:pt>
                <c:pt idx="1939">
                  <c:v>1.938999999999938E-2</c:v>
                </c:pt>
                <c:pt idx="1940">
                  <c:v>1.938999999999938E-2</c:v>
                </c:pt>
                <c:pt idx="1941">
                  <c:v>1.9419999999999379E-2</c:v>
                </c:pt>
                <c:pt idx="1942">
                  <c:v>1.9419999999999379E-2</c:v>
                </c:pt>
                <c:pt idx="1943">
                  <c:v>1.9419999999999379E-2</c:v>
                </c:pt>
                <c:pt idx="1944">
                  <c:v>1.9449999999999378E-2</c:v>
                </c:pt>
                <c:pt idx="1945">
                  <c:v>1.9449999999999378E-2</c:v>
                </c:pt>
                <c:pt idx="1946">
                  <c:v>1.9449999999999378E-2</c:v>
                </c:pt>
                <c:pt idx="1947">
                  <c:v>1.9479999999999376E-2</c:v>
                </c:pt>
                <c:pt idx="1948">
                  <c:v>1.9479999999999376E-2</c:v>
                </c:pt>
                <c:pt idx="1949">
                  <c:v>1.9479999999999376E-2</c:v>
                </c:pt>
                <c:pt idx="1950">
                  <c:v>1.9509999999999375E-2</c:v>
                </c:pt>
                <c:pt idx="1951">
                  <c:v>1.9509999999999375E-2</c:v>
                </c:pt>
                <c:pt idx="1952">
                  <c:v>1.9509999999999375E-2</c:v>
                </c:pt>
                <c:pt idx="1953">
                  <c:v>1.9539999999999374E-2</c:v>
                </c:pt>
                <c:pt idx="1954">
                  <c:v>1.9539999999999374E-2</c:v>
                </c:pt>
                <c:pt idx="1955">
                  <c:v>1.9539999999999374E-2</c:v>
                </c:pt>
                <c:pt idx="1956">
                  <c:v>1.9569999999999373E-2</c:v>
                </c:pt>
                <c:pt idx="1957">
                  <c:v>1.9569999999999373E-2</c:v>
                </c:pt>
                <c:pt idx="1958">
                  <c:v>1.9569999999999373E-2</c:v>
                </c:pt>
                <c:pt idx="1959">
                  <c:v>1.9599999999999371E-2</c:v>
                </c:pt>
                <c:pt idx="1960">
                  <c:v>1.9599999999999371E-2</c:v>
                </c:pt>
                <c:pt idx="1961">
                  <c:v>1.9599999999999371E-2</c:v>
                </c:pt>
                <c:pt idx="1962">
                  <c:v>1.962999999999937E-2</c:v>
                </c:pt>
                <c:pt idx="1963">
                  <c:v>1.962999999999937E-2</c:v>
                </c:pt>
                <c:pt idx="1964">
                  <c:v>1.962999999999937E-2</c:v>
                </c:pt>
                <c:pt idx="1965">
                  <c:v>1.9659999999999369E-2</c:v>
                </c:pt>
                <c:pt idx="1966">
                  <c:v>1.9659999999999369E-2</c:v>
                </c:pt>
                <c:pt idx="1967">
                  <c:v>1.9659999999999369E-2</c:v>
                </c:pt>
                <c:pt idx="1968">
                  <c:v>1.9689999999999368E-2</c:v>
                </c:pt>
                <c:pt idx="1969">
                  <c:v>1.9689999999999368E-2</c:v>
                </c:pt>
                <c:pt idx="1970">
                  <c:v>1.9689999999999368E-2</c:v>
                </c:pt>
                <c:pt idx="1971">
                  <c:v>1.9719999999999367E-2</c:v>
                </c:pt>
                <c:pt idx="1972">
                  <c:v>1.9719999999999367E-2</c:v>
                </c:pt>
                <c:pt idx="1973">
                  <c:v>1.9719999999999367E-2</c:v>
                </c:pt>
                <c:pt idx="1974">
                  <c:v>1.9749999999999365E-2</c:v>
                </c:pt>
                <c:pt idx="1975">
                  <c:v>1.9749999999999365E-2</c:v>
                </c:pt>
                <c:pt idx="1976">
                  <c:v>1.9749999999999365E-2</c:v>
                </c:pt>
                <c:pt idx="1977">
                  <c:v>1.9779999999999364E-2</c:v>
                </c:pt>
                <c:pt idx="1978">
                  <c:v>1.9779999999999364E-2</c:v>
                </c:pt>
                <c:pt idx="1979">
                  <c:v>1.9779999999999364E-2</c:v>
                </c:pt>
                <c:pt idx="1980">
                  <c:v>1.9809999999999363E-2</c:v>
                </c:pt>
                <c:pt idx="1981">
                  <c:v>1.9809999999999363E-2</c:v>
                </c:pt>
                <c:pt idx="1982">
                  <c:v>1.9809999999999363E-2</c:v>
                </c:pt>
                <c:pt idx="1983">
                  <c:v>1.9839999999999362E-2</c:v>
                </c:pt>
                <c:pt idx="1984">
                  <c:v>1.9839999999999362E-2</c:v>
                </c:pt>
                <c:pt idx="1985">
                  <c:v>1.9839999999999362E-2</c:v>
                </c:pt>
                <c:pt idx="1986">
                  <c:v>1.986999999999936E-2</c:v>
                </c:pt>
                <c:pt idx="1987">
                  <c:v>1.986999999999936E-2</c:v>
                </c:pt>
                <c:pt idx="1988">
                  <c:v>1.986999999999936E-2</c:v>
                </c:pt>
                <c:pt idx="1989">
                  <c:v>1.9899999999999359E-2</c:v>
                </c:pt>
                <c:pt idx="1990">
                  <c:v>1.9899999999999359E-2</c:v>
                </c:pt>
                <c:pt idx="1991">
                  <c:v>1.9899999999999359E-2</c:v>
                </c:pt>
                <c:pt idx="1992">
                  <c:v>1.9929999999999358E-2</c:v>
                </c:pt>
                <c:pt idx="1993">
                  <c:v>1.9929999999999358E-2</c:v>
                </c:pt>
                <c:pt idx="1994">
                  <c:v>1.9929999999999358E-2</c:v>
                </c:pt>
                <c:pt idx="1995">
                  <c:v>1.9959999999999357E-2</c:v>
                </c:pt>
                <c:pt idx="1996">
                  <c:v>1.9959999999999357E-2</c:v>
                </c:pt>
                <c:pt idx="1997">
                  <c:v>1.9959999999999357E-2</c:v>
                </c:pt>
                <c:pt idx="1998">
                  <c:v>1.9989999999999356E-2</c:v>
                </c:pt>
                <c:pt idx="1999">
                  <c:v>1.9989999999999356E-2</c:v>
                </c:pt>
                <c:pt idx="2000">
                  <c:v>1.9989999999999356E-2</c:v>
                </c:pt>
              </c:numCache>
            </c:numRef>
          </c:xVal>
          <c:yVal>
            <c:numRef>
              <c:f>Sheet3!$J$23:$J$2023</c:f>
              <c:numCache>
                <c:formatCode>General</c:formatCode>
                <c:ptCount val="2001"/>
                <c:pt idx="0">
                  <c:v>0</c:v>
                </c:pt>
                <c:pt idx="1">
                  <c:v>0.20524126146416599</c:v>
                </c:pt>
                <c:pt idx="2">
                  <c:v>0</c:v>
                </c:pt>
                <c:pt idx="3">
                  <c:v>0</c:v>
                </c:pt>
                <c:pt idx="4">
                  <c:v>-0.112383105913558</c:v>
                </c:pt>
                <c:pt idx="5">
                  <c:v>0</c:v>
                </c:pt>
                <c:pt idx="6">
                  <c:v>0</c:v>
                </c:pt>
                <c:pt idx="7">
                  <c:v>-0.41864454701069898</c:v>
                </c:pt>
                <c:pt idx="8">
                  <c:v>0</c:v>
                </c:pt>
                <c:pt idx="9">
                  <c:v>0</c:v>
                </c:pt>
                <c:pt idx="10">
                  <c:v>-0.68257732058454001</c:v>
                </c:pt>
                <c:pt idx="11">
                  <c:v>0</c:v>
                </c:pt>
                <c:pt idx="12">
                  <c:v>0</c:v>
                </c:pt>
                <c:pt idx="13">
                  <c:v>-0.87749548816799505</c:v>
                </c:pt>
                <c:pt idx="14">
                  <c:v>0</c:v>
                </c:pt>
                <c:pt idx="15">
                  <c:v>0</c:v>
                </c:pt>
                <c:pt idx="16">
                  <c:v>-0.98369109854372705</c:v>
                </c:pt>
                <c:pt idx="17">
                  <c:v>0</c:v>
                </c:pt>
                <c:pt idx="18">
                  <c:v>0</c:v>
                </c:pt>
                <c:pt idx="19">
                  <c:v>-0.99042683597186598</c:v>
                </c:pt>
                <c:pt idx="20">
                  <c:v>0</c:v>
                </c:pt>
                <c:pt idx="21">
                  <c:v>0</c:v>
                </c:pt>
                <c:pt idx="22">
                  <c:v>-0.89702165780620002</c:v>
                </c:pt>
                <c:pt idx="23">
                  <c:v>0</c:v>
                </c:pt>
                <c:pt idx="24">
                  <c:v>0</c:v>
                </c:pt>
                <c:pt idx="25">
                  <c:v>-0.71291965393099599</c:v>
                </c:pt>
                <c:pt idx="26">
                  <c:v>0</c:v>
                </c:pt>
                <c:pt idx="27">
                  <c:v>0</c:v>
                </c:pt>
                <c:pt idx="28">
                  <c:v>-0.45673516572021999</c:v>
                </c:pt>
                <c:pt idx="29">
                  <c:v>0</c:v>
                </c:pt>
                <c:pt idx="30">
                  <c:v>0</c:v>
                </c:pt>
                <c:pt idx="31">
                  <c:v>-0.15437071144034001</c:v>
                </c:pt>
                <c:pt idx="32">
                  <c:v>0</c:v>
                </c:pt>
                <c:pt idx="33">
                  <c:v>0</c:v>
                </c:pt>
                <c:pt idx="34">
                  <c:v>0.163601987510469</c:v>
                </c:pt>
                <c:pt idx="35">
                  <c:v>0</c:v>
                </c:pt>
                <c:pt idx="36">
                  <c:v>0</c:v>
                </c:pt>
                <c:pt idx="37">
                  <c:v>0.46503307810896799</c:v>
                </c:pt>
                <c:pt idx="38">
                  <c:v>0</c:v>
                </c:pt>
                <c:pt idx="39">
                  <c:v>0</c:v>
                </c:pt>
                <c:pt idx="40">
                  <c:v>0.71944521028279595</c:v>
                </c:pt>
                <c:pt idx="41">
                  <c:v>0</c:v>
                </c:pt>
                <c:pt idx="42">
                  <c:v>0</c:v>
                </c:pt>
                <c:pt idx="43">
                  <c:v>0.90111506664116503</c:v>
                </c:pt>
                <c:pt idx="44">
                  <c:v>0</c:v>
                </c:pt>
                <c:pt idx="45">
                  <c:v>0</c:v>
                </c:pt>
                <c:pt idx="46">
                  <c:v>0.99167421744168804</c:v>
                </c:pt>
                <c:pt idx="47">
                  <c:v>0</c:v>
                </c:pt>
                <c:pt idx="48">
                  <c:v>0</c:v>
                </c:pt>
                <c:pt idx="49">
                  <c:v>0.98196633134600397</c:v>
                </c:pt>
                <c:pt idx="50">
                  <c:v>0</c:v>
                </c:pt>
                <c:pt idx="51">
                  <c:v>0</c:v>
                </c:pt>
                <c:pt idx="52">
                  <c:v>0.87297296152573101</c:v>
                </c:pt>
                <c:pt idx="53">
                  <c:v>0</c:v>
                </c:pt>
                <c:pt idx="54">
                  <c:v>0</c:v>
                </c:pt>
                <c:pt idx="55">
                  <c:v>0.67571430195283999</c:v>
                </c:pt>
                <c:pt idx="56">
                  <c:v>0</c:v>
                </c:pt>
                <c:pt idx="57">
                  <c:v>0</c:v>
                </c:pt>
                <c:pt idx="58">
                  <c:v>0.41013494829153602</c:v>
                </c:pt>
                <c:pt idx="59">
                  <c:v>0</c:v>
                </c:pt>
                <c:pt idx="60">
                  <c:v>0</c:v>
                </c:pt>
                <c:pt idx="61">
                  <c:v>0.103087322823329</c:v>
                </c:pt>
                <c:pt idx="62">
                  <c:v>0</c:v>
                </c:pt>
                <c:pt idx="63">
                  <c:v>0</c:v>
                </c:pt>
                <c:pt idx="64">
                  <c:v>-0.21438334301364201</c:v>
                </c:pt>
                <c:pt idx="65">
                  <c:v>0</c:v>
                </c:pt>
                <c:pt idx="66">
                  <c:v>0</c:v>
                </c:pt>
                <c:pt idx="67">
                  <c:v>-0.51017795618552197</c:v>
                </c:pt>
                <c:pt idx="68">
                  <c:v>0</c:v>
                </c:pt>
                <c:pt idx="69">
                  <c:v>0</c:v>
                </c:pt>
                <c:pt idx="70">
                  <c:v>-0.75438906435466802</c:v>
                </c:pt>
                <c:pt idx="71">
                  <c:v>0</c:v>
                </c:pt>
                <c:pt idx="72">
                  <c:v>0</c:v>
                </c:pt>
                <c:pt idx="73">
                  <c:v>-0.92232476390738405</c:v>
                </c:pt>
                <c:pt idx="74">
                  <c:v>0</c:v>
                </c:pt>
                <c:pt idx="75">
                  <c:v>0</c:v>
                </c:pt>
                <c:pt idx="76">
                  <c:v>-0.99700526986278803</c:v>
                </c:pt>
                <c:pt idx="77">
                  <c:v>0</c:v>
                </c:pt>
                <c:pt idx="78">
                  <c:v>0</c:v>
                </c:pt>
                <c:pt idx="79">
                  <c:v>-0.970879722357474</c:v>
                </c:pt>
                <c:pt idx="80">
                  <c:v>0</c:v>
                </c:pt>
                <c:pt idx="81">
                  <c:v>0</c:v>
                </c:pt>
                <c:pt idx="82">
                  <c:v>-0.84658964538145098</c:v>
                </c:pt>
                <c:pt idx="83">
                  <c:v>0</c:v>
                </c:pt>
                <c:pt idx="84">
                  <c:v>0</c:v>
                </c:pt>
                <c:pt idx="85">
                  <c:v>-0.63670186533274797</c:v>
                </c:pt>
                <c:pt idx="86">
                  <c:v>0</c:v>
                </c:pt>
                <c:pt idx="87">
                  <c:v>0</c:v>
                </c:pt>
                <c:pt idx="88">
                  <c:v>-0.36243789368767798</c:v>
                </c:pt>
                <c:pt idx="89">
                  <c:v>0</c:v>
                </c:pt>
                <c:pt idx="90">
                  <c:v>0</c:v>
                </c:pt>
                <c:pt idx="91">
                  <c:v>-5.1528244440223601E-2</c:v>
                </c:pt>
                <c:pt idx="92">
                  <c:v>0</c:v>
                </c:pt>
                <c:pt idx="93">
                  <c:v>0</c:v>
                </c:pt>
                <c:pt idx="94">
                  <c:v>0.26459136619940399</c:v>
                </c:pt>
                <c:pt idx="95">
                  <c:v>0</c:v>
                </c:pt>
                <c:pt idx="96">
                  <c:v>0</c:v>
                </c:pt>
                <c:pt idx="97">
                  <c:v>0.55395844883081502</c:v>
                </c:pt>
                <c:pt idx="98">
                  <c:v>0</c:v>
                </c:pt>
                <c:pt idx="99">
                  <c:v>0</c:v>
                </c:pt>
                <c:pt idx="100">
                  <c:v>0.787315431319485</c:v>
                </c:pt>
                <c:pt idx="101">
                  <c:v>0</c:v>
                </c:pt>
                <c:pt idx="102">
                  <c:v>0</c:v>
                </c:pt>
                <c:pt idx="103">
                  <c:v>0.94106785818633498</c:v>
                </c:pt>
                <c:pt idx="104">
                  <c:v>0</c:v>
                </c:pt>
                <c:pt idx="105">
                  <c:v>0</c:v>
                </c:pt>
                <c:pt idx="106">
                  <c:v>0.99966999880088303</c:v>
                </c:pt>
                <c:pt idx="107">
                  <c:v>0</c:v>
                </c:pt>
                <c:pt idx="108">
                  <c:v>0</c:v>
                </c:pt>
                <c:pt idx="109">
                  <c:v>0.957196658283754</c:v>
                </c:pt>
                <c:pt idx="110">
                  <c:v>0</c:v>
                </c:pt>
                <c:pt idx="111">
                  <c:v>0</c:v>
                </c:pt>
                <c:pt idx="112">
                  <c:v>0.81794226713019902</c:v>
                </c:pt>
                <c:pt idx="113">
                  <c:v>0</c:v>
                </c:pt>
                <c:pt idx="114">
                  <c:v>0</c:v>
                </c:pt>
                <c:pt idx="115">
                  <c:v>0.59598667629345903</c:v>
                </c:pt>
                <c:pt idx="116">
                  <c:v>0</c:v>
                </c:pt>
                <c:pt idx="117">
                  <c:v>0</c:v>
                </c:pt>
                <c:pt idx="118">
                  <c:v>0.31377155968652698</c:v>
                </c:pt>
                <c:pt idx="119">
                  <c:v>0</c:v>
                </c:pt>
                <c:pt idx="120">
                  <c:v>0</c:v>
                </c:pt>
                <c:pt idx="121">
                  <c:v>-1.68637595823307E-4</c:v>
                </c:pt>
                <c:pt idx="122">
                  <c:v>0</c:v>
                </c:pt>
                <c:pt idx="123">
                  <c:v>0</c:v>
                </c:pt>
                <c:pt idx="124">
                  <c:v>-0.31409178412527</c:v>
                </c:pt>
                <c:pt idx="125">
                  <c:v>0</c:v>
                </c:pt>
                <c:pt idx="126">
                  <c:v>0</c:v>
                </c:pt>
                <c:pt idx="127">
                  <c:v>-0.59625747245545901</c:v>
                </c:pt>
                <c:pt idx="128">
                  <c:v>0</c:v>
                </c:pt>
                <c:pt idx="129">
                  <c:v>0</c:v>
                </c:pt>
                <c:pt idx="130">
                  <c:v>-0.81813625512769905</c:v>
                </c:pt>
                <c:pt idx="131">
                  <c:v>0</c:v>
                </c:pt>
                <c:pt idx="132">
                  <c:v>0</c:v>
                </c:pt>
                <c:pt idx="133">
                  <c:v>-0.95729422421396104</c:v>
                </c:pt>
                <c:pt idx="134">
                  <c:v>0</c:v>
                </c:pt>
                <c:pt idx="135">
                  <c:v>0</c:v>
                </c:pt>
                <c:pt idx="136">
                  <c:v>-0.99966127788507197</c:v>
                </c:pt>
                <c:pt idx="137">
                  <c:v>0</c:v>
                </c:pt>
                <c:pt idx="138">
                  <c:v>0</c:v>
                </c:pt>
                <c:pt idx="139">
                  <c:v>-0.940953732186248</c:v>
                </c:pt>
                <c:pt idx="140">
                  <c:v>0</c:v>
                </c:pt>
                <c:pt idx="141">
                  <c:v>0</c:v>
                </c:pt>
                <c:pt idx="142">
                  <c:v>-0.78710743938342698</c:v>
                </c:pt>
                <c:pt idx="143">
                  <c:v>0</c:v>
                </c:pt>
                <c:pt idx="144">
                  <c:v>0</c:v>
                </c:pt>
                <c:pt idx="145">
                  <c:v>-0.55367762078365801</c:v>
                </c:pt>
                <c:pt idx="146">
                  <c:v>0</c:v>
                </c:pt>
                <c:pt idx="147">
                  <c:v>0</c:v>
                </c:pt>
                <c:pt idx="148">
                  <c:v>-0.26426609624124903</c:v>
                </c:pt>
                <c:pt idx="149">
                  <c:v>0</c:v>
                </c:pt>
                <c:pt idx="150">
                  <c:v>0</c:v>
                </c:pt>
                <c:pt idx="151">
                  <c:v>5.1865068638884002E-2</c:v>
                </c:pt>
                <c:pt idx="152">
                  <c:v>0</c:v>
                </c:pt>
                <c:pt idx="153">
                  <c:v>0</c:v>
                </c:pt>
                <c:pt idx="154">
                  <c:v>0.36275221622041998</c:v>
                </c:pt>
                <c:pt idx="155">
                  <c:v>0</c:v>
                </c:pt>
                <c:pt idx="156">
                  <c:v>0</c:v>
                </c:pt>
                <c:pt idx="157">
                  <c:v>0.63696190541064601</c:v>
                </c:pt>
                <c:pt idx="158">
                  <c:v>0</c:v>
                </c:pt>
                <c:pt idx="159">
                  <c:v>0</c:v>
                </c:pt>
                <c:pt idx="160">
                  <c:v>0.84676911065200799</c:v>
                </c:pt>
                <c:pt idx="161">
                  <c:v>0</c:v>
                </c:pt>
                <c:pt idx="162">
                  <c:v>0</c:v>
                </c:pt>
                <c:pt idx="163">
                  <c:v>0.97096046729407703</c:v>
                </c:pt>
                <c:pt idx="164">
                  <c:v>0</c:v>
                </c:pt>
                <c:pt idx="165">
                  <c:v>0</c:v>
                </c:pt>
                <c:pt idx="166">
                  <c:v>0.99697913043798303</c:v>
                </c:pt>
                <c:pt idx="167">
                  <c:v>0</c:v>
                </c:pt>
                <c:pt idx="168">
                  <c:v>0</c:v>
                </c:pt>
                <c:pt idx="169">
                  <c:v>0.92219438304827706</c:v>
                </c:pt>
                <c:pt idx="170">
                  <c:v>0</c:v>
                </c:pt>
                <c:pt idx="171">
                  <c:v>0</c:v>
                </c:pt>
                <c:pt idx="172">
                  <c:v>0.75416762471961896</c:v>
                </c:pt>
                <c:pt idx="173">
                  <c:v>0</c:v>
                </c:pt>
                <c:pt idx="174">
                  <c:v>0</c:v>
                </c:pt>
                <c:pt idx="175">
                  <c:v>0.50988784728074699</c:v>
                </c:pt>
                <c:pt idx="176">
                  <c:v>0</c:v>
                </c:pt>
                <c:pt idx="177">
                  <c:v>0</c:v>
                </c:pt>
                <c:pt idx="178">
                  <c:v>0.21405389741606101</c:v>
                </c:pt>
                <c:pt idx="179">
                  <c:v>0</c:v>
                </c:pt>
                <c:pt idx="180">
                  <c:v>0</c:v>
                </c:pt>
                <c:pt idx="181">
                  <c:v>-0.103422795249143</c:v>
                </c:pt>
                <c:pt idx="182">
                  <c:v>0</c:v>
                </c:pt>
                <c:pt idx="183">
                  <c:v>0</c:v>
                </c:pt>
                <c:pt idx="184">
                  <c:v>-0.410442528315351</c:v>
                </c:pt>
                <c:pt idx="185">
                  <c:v>0</c:v>
                </c:pt>
                <c:pt idx="186">
                  <c:v>0</c:v>
                </c:pt>
                <c:pt idx="187">
                  <c:v>-0.67596289051303105</c:v>
                </c:pt>
                <c:pt idx="188">
                  <c:v>0</c:v>
                </c:pt>
                <c:pt idx="189">
                  <c:v>0</c:v>
                </c:pt>
                <c:pt idx="190">
                  <c:v>-0.87313742411955797</c:v>
                </c:pt>
                <c:pt idx="191">
                  <c:v>0</c:v>
                </c:pt>
                <c:pt idx="192">
                  <c:v>0</c:v>
                </c:pt>
                <c:pt idx="193">
                  <c:v>-0.98203003935020305</c:v>
                </c:pt>
                <c:pt idx="194">
                  <c:v>0</c:v>
                </c:pt>
                <c:pt idx="195">
                  <c:v>0</c:v>
                </c:pt>
                <c:pt idx="196">
                  <c:v>-0.99163072941339803</c:v>
                </c:pt>
                <c:pt idx="197">
                  <c:v>0</c:v>
                </c:pt>
                <c:pt idx="198">
                  <c:v>0</c:v>
                </c:pt>
                <c:pt idx="199">
                  <c:v>-0.90096877960479305</c:v>
                </c:pt>
                <c:pt idx="200">
                  <c:v>0</c:v>
                </c:pt>
                <c:pt idx="201">
                  <c:v>0</c:v>
                </c:pt>
                <c:pt idx="202">
                  <c:v>-0.71921091515194902</c:v>
                </c:pt>
                <c:pt idx="203">
                  <c:v>0</c:v>
                </c:pt>
                <c:pt idx="204">
                  <c:v>0</c:v>
                </c:pt>
                <c:pt idx="205">
                  <c:v>-0.46473446419421999</c:v>
                </c:pt>
                <c:pt idx="206">
                  <c:v>0</c:v>
                </c:pt>
                <c:pt idx="207">
                  <c:v>0</c:v>
                </c:pt>
                <c:pt idx="208">
                  <c:v>-0.163269247320493</c:v>
                </c:pt>
                <c:pt idx="209">
                  <c:v>0</c:v>
                </c:pt>
                <c:pt idx="210">
                  <c:v>0</c:v>
                </c:pt>
                <c:pt idx="211">
                  <c:v>0.15470393492853099</c:v>
                </c:pt>
                <c:pt idx="212">
                  <c:v>0</c:v>
                </c:pt>
                <c:pt idx="213">
                  <c:v>0</c:v>
                </c:pt>
                <c:pt idx="214">
                  <c:v>0.45703518066388099</c:v>
                </c:pt>
                <c:pt idx="215">
                  <c:v>0</c:v>
                </c:pt>
                <c:pt idx="216">
                  <c:v>0</c:v>
                </c:pt>
                <c:pt idx="217">
                  <c:v>0.71315612616503998</c:v>
                </c:pt>
                <c:pt idx="218">
                  <c:v>0</c:v>
                </c:pt>
                <c:pt idx="219">
                  <c:v>0</c:v>
                </c:pt>
                <c:pt idx="220">
                  <c:v>0.89717067789565497</c:v>
                </c:pt>
                <c:pt idx="221">
                  <c:v>0</c:v>
                </c:pt>
                <c:pt idx="222">
                  <c:v>0</c:v>
                </c:pt>
                <c:pt idx="223">
                  <c:v>0.99047333666728299</c:v>
                </c:pt>
                <c:pt idx="224">
                  <c:v>0</c:v>
                </c:pt>
                <c:pt idx="225">
                  <c:v>0</c:v>
                </c:pt>
                <c:pt idx="226">
                  <c:v>0.98363037821339605</c:v>
                </c:pt>
                <c:pt idx="227">
                  <c:v>0</c:v>
                </c:pt>
                <c:pt idx="228">
                  <c:v>0</c:v>
                </c:pt>
                <c:pt idx="229">
                  <c:v>0.87733368617451701</c:v>
                </c:pt>
                <c:pt idx="230">
                  <c:v>0</c:v>
                </c:pt>
                <c:pt idx="231">
                  <c:v>0</c:v>
                </c:pt>
                <c:pt idx="232">
                  <c:v>0.68233079654094297</c:v>
                </c:pt>
                <c:pt idx="233">
                  <c:v>0</c:v>
                </c:pt>
                <c:pt idx="234">
                  <c:v>0</c:v>
                </c:pt>
                <c:pt idx="235">
                  <c:v>0.41833822667883502</c:v>
                </c:pt>
                <c:pt idx="236">
                  <c:v>0</c:v>
                </c:pt>
                <c:pt idx="237">
                  <c:v>0</c:v>
                </c:pt>
                <c:pt idx="238">
                  <c:v>0.112047960989043</c:v>
                </c:pt>
                <c:pt idx="239">
                  <c:v>0</c:v>
                </c:pt>
                <c:pt idx="240">
                  <c:v>0</c:v>
                </c:pt>
                <c:pt idx="241">
                  <c:v>-0.20557134486437401</c:v>
                </c:pt>
                <c:pt idx="242">
                  <c:v>0</c:v>
                </c:pt>
                <c:pt idx="243">
                  <c:v>0</c:v>
                </c:pt>
                <c:pt idx="244">
                  <c:v>-0.50240556902686095</c:v>
                </c:pt>
                <c:pt idx="245">
                  <c:v>0</c:v>
                </c:pt>
                <c:pt idx="246">
                  <c:v>0</c:v>
                </c:pt>
                <c:pt idx="247">
                  <c:v>-0.74844214529200104</c:v>
                </c:pt>
                <c:pt idx="248">
                  <c:v>0</c:v>
                </c:pt>
                <c:pt idx="249">
                  <c:v>0</c:v>
                </c:pt>
                <c:pt idx="250">
                  <c:v>-0.91880459907136902</c:v>
                </c:pt>
                <c:pt idx="251">
                  <c:v>0</c:v>
                </c:pt>
                <c:pt idx="252">
                  <c:v>0</c:v>
                </c:pt>
                <c:pt idx="253">
                  <c:v>-0.99626777906185104</c:v>
                </c:pt>
                <c:pt idx="254">
                  <c:v>0</c:v>
                </c:pt>
                <c:pt idx="255">
                  <c:v>0</c:v>
                </c:pt>
                <c:pt idx="256">
                  <c:v>-0.97299947243629703</c:v>
                </c:pt>
                <c:pt idx="257">
                  <c:v>0</c:v>
                </c:pt>
                <c:pt idx="258">
                  <c:v>0</c:v>
                </c:pt>
                <c:pt idx="259">
                  <c:v>-0.85135231085327001</c:v>
                </c:pt>
                <c:pt idx="260">
                  <c:v>0</c:v>
                </c:pt>
                <c:pt idx="261">
                  <c:v>0</c:v>
                </c:pt>
                <c:pt idx="262">
                  <c:v>-0.64362589858223995</c:v>
                </c:pt>
                <c:pt idx="263">
                  <c:v>0</c:v>
                </c:pt>
                <c:pt idx="264">
                  <c:v>0</c:v>
                </c:pt>
                <c:pt idx="265">
                  <c:v>-0.37082321369520199</c:v>
                </c:pt>
                <c:pt idx="266">
                  <c:v>0</c:v>
                </c:pt>
                <c:pt idx="267">
                  <c:v>0</c:v>
                </c:pt>
                <c:pt idx="268">
                  <c:v>-6.0527021166649098E-2</c:v>
                </c:pt>
                <c:pt idx="269">
                  <c:v>0</c:v>
                </c:pt>
                <c:pt idx="270">
                  <c:v>0</c:v>
                </c:pt>
                <c:pt idx="271">
                  <c:v>0.25588898869485199</c:v>
                </c:pt>
                <c:pt idx="272">
                  <c:v>0</c:v>
                </c:pt>
                <c:pt idx="273">
                  <c:v>0</c:v>
                </c:pt>
                <c:pt idx="274">
                  <c:v>0.54643235790528</c:v>
                </c:pt>
                <c:pt idx="275">
                  <c:v>0</c:v>
                </c:pt>
                <c:pt idx="276">
                  <c:v>0</c:v>
                </c:pt>
                <c:pt idx="277">
                  <c:v>0.78172658135016404</c:v>
                </c:pt>
                <c:pt idx="278">
                  <c:v>0</c:v>
                </c:pt>
                <c:pt idx="279">
                  <c:v>0</c:v>
                </c:pt>
                <c:pt idx="280">
                  <c:v>0.93798133135064499</c:v>
                </c:pt>
                <c:pt idx="281">
                  <c:v>0</c:v>
                </c:pt>
                <c:pt idx="282">
                  <c:v>0</c:v>
                </c:pt>
                <c:pt idx="283">
                  <c:v>0.999397870268948</c:v>
                </c:pt>
                <c:pt idx="284">
                  <c:v>0</c:v>
                </c:pt>
                <c:pt idx="285">
                  <c:v>0</c:v>
                </c:pt>
                <c:pt idx="286">
                  <c:v>0.95976644265771904</c:v>
                </c:pt>
                <c:pt idx="287">
                  <c:v>0</c:v>
                </c:pt>
                <c:pt idx="288">
                  <c:v>0</c:v>
                </c:pt>
                <c:pt idx="289">
                  <c:v>0.823094136474534</c:v>
                </c:pt>
                <c:pt idx="290">
                  <c:v>0</c:v>
                </c:pt>
                <c:pt idx="291">
                  <c:v>0</c:v>
                </c:pt>
                <c:pt idx="292">
                  <c:v>0.60319973103797198</c:v>
                </c:pt>
                <c:pt idx="293">
                  <c:v>0</c:v>
                </c:pt>
                <c:pt idx="294">
                  <c:v>0</c:v>
                </c:pt>
                <c:pt idx="295">
                  <c:v>0.32231649618141101</c:v>
                </c:pt>
                <c:pt idx="296">
                  <c:v>0</c:v>
                </c:pt>
                <c:pt idx="297">
                  <c:v>0</c:v>
                </c:pt>
                <c:pt idx="298">
                  <c:v>8.84421197126967E-3</c:v>
                </c:pt>
                <c:pt idx="299">
                  <c:v>0</c:v>
                </c:pt>
                <c:pt idx="300">
                  <c:v>0</c:v>
                </c:pt>
                <c:pt idx="301">
                  <c:v>-0.30552230031543698</c:v>
                </c:pt>
                <c:pt idx="302">
                  <c:v>0</c:v>
                </c:pt>
                <c:pt idx="303">
                  <c:v>0</c:v>
                </c:pt>
                <c:pt idx="304">
                  <c:v>-0.58899780503175903</c:v>
                </c:pt>
                <c:pt idx="305">
                  <c:v>0</c:v>
                </c:pt>
                <c:pt idx="306">
                  <c:v>0</c:v>
                </c:pt>
                <c:pt idx="307">
                  <c:v>-0.81292042069419701</c:v>
                </c:pt>
                <c:pt idx="308">
                  <c:v>0</c:v>
                </c:pt>
                <c:pt idx="309">
                  <c:v>0</c:v>
                </c:pt>
                <c:pt idx="310">
                  <c:v>-0.95464958977727599</c:v>
                </c:pt>
                <c:pt idx="311">
                  <c:v>0</c:v>
                </c:pt>
                <c:pt idx="312">
                  <c:v>0</c:v>
                </c:pt>
                <c:pt idx="313">
                  <c:v>-0.999855239384285</c:v>
                </c:pt>
                <c:pt idx="314">
                  <c:v>0</c:v>
                </c:pt>
                <c:pt idx="315">
                  <c:v>0</c:v>
                </c:pt>
                <c:pt idx="316">
                  <c:v>-0.94396667839778003</c:v>
                </c:pt>
                <c:pt idx="317">
                  <c:v>0</c:v>
                </c:pt>
                <c:pt idx="318">
                  <c:v>0</c:v>
                </c:pt>
                <c:pt idx="319">
                  <c:v>-0.79263473478923596</c:v>
                </c:pt>
                <c:pt idx="320">
                  <c:v>0</c:v>
                </c:pt>
                <c:pt idx="321">
                  <c:v>0</c:v>
                </c:pt>
                <c:pt idx="322">
                  <c:v>-0.56116040691727798</c:v>
                </c:pt>
                <c:pt idx="323">
                  <c:v>0</c:v>
                </c:pt>
                <c:pt idx="324">
                  <c:v>0</c:v>
                </c:pt>
                <c:pt idx="325">
                  <c:v>-0.27294779722307799</c:v>
                </c:pt>
                <c:pt idx="326">
                  <c:v>0</c:v>
                </c:pt>
                <c:pt idx="327">
                  <c:v>0</c:v>
                </c:pt>
                <c:pt idx="328">
                  <c:v>4.2862249586617197E-2</c:v>
                </c:pt>
                <c:pt idx="329">
                  <c:v>0</c:v>
                </c:pt>
                <c:pt idx="330">
                  <c:v>0</c:v>
                </c:pt>
                <c:pt idx="331">
                  <c:v>0.35433854375339202</c:v>
                </c:pt>
                <c:pt idx="332">
                  <c:v>0</c:v>
                </c:pt>
                <c:pt idx="333">
                  <c:v>0</c:v>
                </c:pt>
                <c:pt idx="334">
                  <c:v>0.62998807625248798</c:v>
                </c:pt>
                <c:pt idx="335">
                  <c:v>0</c:v>
                </c:pt>
                <c:pt idx="336">
                  <c:v>0</c:v>
                </c:pt>
                <c:pt idx="337">
                  <c:v>0.84194024062927797</c:v>
                </c:pt>
                <c:pt idx="338">
                  <c:v>0</c:v>
                </c:pt>
                <c:pt idx="339">
                  <c:v>0</c:v>
                </c:pt>
                <c:pt idx="340">
                  <c:v>0.96876479788791703</c:v>
                </c:pt>
                <c:pt idx="341">
                  <c:v>0</c:v>
                </c:pt>
                <c:pt idx="342">
                  <c:v>0</c:v>
                </c:pt>
                <c:pt idx="343">
                  <c:v>0.99763866325082295</c:v>
                </c:pt>
                <c:pt idx="344">
                  <c:v>0</c:v>
                </c:pt>
                <c:pt idx="345">
                  <c:v>0</c:v>
                </c:pt>
                <c:pt idx="346">
                  <c:v>0.925642433477739</c:v>
                </c:pt>
                <c:pt idx="347">
                  <c:v>0</c:v>
                </c:pt>
                <c:pt idx="348">
                  <c:v>0</c:v>
                </c:pt>
                <c:pt idx="349">
                  <c:v>0.76005556436178801</c:v>
                </c:pt>
                <c:pt idx="350">
                  <c:v>0</c:v>
                </c:pt>
                <c:pt idx="351">
                  <c:v>0</c:v>
                </c:pt>
                <c:pt idx="352">
                  <c:v>0.51762035334618295</c:v>
                </c:pt>
                <c:pt idx="353">
                  <c:v>0</c:v>
                </c:pt>
                <c:pt idx="354">
                  <c:v>0</c:v>
                </c:pt>
                <c:pt idx="355">
                  <c:v>0.22284914513072501</c:v>
                </c:pt>
                <c:pt idx="356">
                  <c:v>0</c:v>
                </c:pt>
                <c:pt idx="357">
                  <c:v>0</c:v>
                </c:pt>
                <c:pt idx="358">
                  <c:v>-9.4454083242268297E-2</c:v>
                </c:pt>
                <c:pt idx="359">
                  <c:v>0</c:v>
                </c:pt>
                <c:pt idx="360">
                  <c:v>0</c:v>
                </c:pt>
                <c:pt idx="361">
                  <c:v>-0.40220716814790097</c:v>
                </c:pt>
                <c:pt idx="362">
                  <c:v>0</c:v>
                </c:pt>
                <c:pt idx="363">
                  <c:v>0</c:v>
                </c:pt>
                <c:pt idx="364">
                  <c:v>-0.66929354995759105</c:v>
                </c:pt>
                <c:pt idx="365">
                  <c:v>0</c:v>
                </c:pt>
                <c:pt idx="366">
                  <c:v>0</c:v>
                </c:pt>
                <c:pt idx="367">
                  <c:v>-0.86870843251109198</c:v>
                </c:pt>
                <c:pt idx="368">
                  <c:v>0</c:v>
                </c:pt>
                <c:pt idx="369">
                  <c:v>0</c:v>
                </c:pt>
                <c:pt idx="370">
                  <c:v>-0.98028920692437505</c:v>
                </c:pt>
                <c:pt idx="371">
                  <c:v>0</c:v>
                </c:pt>
                <c:pt idx="372">
                  <c:v>0</c:v>
                </c:pt>
                <c:pt idx="373">
                  <c:v>-0.99275406972990599</c:v>
                </c:pt>
                <c:pt idx="374">
                  <c:v>0</c:v>
                </c:pt>
                <c:pt idx="375">
                  <c:v>0</c:v>
                </c:pt>
                <c:pt idx="376">
                  <c:v>-0.90484271301925001</c:v>
                </c:pt>
                <c:pt idx="377">
                  <c:v>0</c:v>
                </c:pt>
                <c:pt idx="378">
                  <c:v>0</c:v>
                </c:pt>
                <c:pt idx="379">
                  <c:v>-0.72544375272279704</c:v>
                </c:pt>
                <c:pt idx="380">
                  <c:v>0</c:v>
                </c:pt>
                <c:pt idx="381">
                  <c:v>0</c:v>
                </c:pt>
                <c:pt idx="382">
                  <c:v>-0.47269601090006003</c:v>
                </c:pt>
                <c:pt idx="383">
                  <c:v>0</c:v>
                </c:pt>
                <c:pt idx="384">
                  <c:v>0</c:v>
                </c:pt>
                <c:pt idx="385">
                  <c:v>-0.17215452035218501</c:v>
                </c:pt>
                <c:pt idx="386">
                  <c:v>0</c:v>
                </c:pt>
                <c:pt idx="387">
                  <c:v>0</c:v>
                </c:pt>
                <c:pt idx="388">
                  <c:v>0.145793315284037</c:v>
                </c:pt>
                <c:pt idx="389">
                  <c:v>0</c:v>
                </c:pt>
                <c:pt idx="390">
                  <c:v>0</c:v>
                </c:pt>
                <c:pt idx="391">
                  <c:v>0.44900015688642297</c:v>
                </c:pt>
                <c:pt idx="392">
                  <c:v>0</c:v>
                </c:pt>
                <c:pt idx="393">
                  <c:v>0</c:v>
                </c:pt>
                <c:pt idx="394">
                  <c:v>0.70680911024575999</c:v>
                </c:pt>
                <c:pt idx="395">
                  <c:v>0</c:v>
                </c:pt>
                <c:pt idx="396">
                  <c:v>0</c:v>
                </c:pt>
                <c:pt idx="397">
                  <c:v>0.89315340929713805</c:v>
                </c:pt>
                <c:pt idx="398">
                  <c:v>0</c:v>
                </c:pt>
                <c:pt idx="399">
                  <c:v>0</c:v>
                </c:pt>
                <c:pt idx="400">
                  <c:v>0.98919199678631697</c:v>
                </c:pt>
                <c:pt idx="401">
                  <c:v>0</c:v>
                </c:pt>
                <c:pt idx="402">
                  <c:v>0</c:v>
                </c:pt>
                <c:pt idx="403">
                  <c:v>0.98521452184819103</c:v>
                </c:pt>
                <c:pt idx="404">
                  <c:v>0</c:v>
                </c:pt>
                <c:pt idx="405">
                  <c:v>0</c:v>
                </c:pt>
                <c:pt idx="406">
                  <c:v>0.881623142388411</c:v>
                </c:pt>
                <c:pt idx="407">
                  <c:v>0</c:v>
                </c:pt>
                <c:pt idx="408">
                  <c:v>0</c:v>
                </c:pt>
                <c:pt idx="409">
                  <c:v>0.68889186336116404</c:v>
                </c:pt>
                <c:pt idx="410">
                  <c:v>0</c:v>
                </c:pt>
                <c:pt idx="411">
                  <c:v>0</c:v>
                </c:pt>
                <c:pt idx="412">
                  <c:v>0.42650752220296401</c:v>
                </c:pt>
                <c:pt idx="413">
                  <c:v>0</c:v>
                </c:pt>
                <c:pt idx="414">
                  <c:v>0</c:v>
                </c:pt>
                <c:pt idx="415">
                  <c:v>0.12099949716444</c:v>
                </c:pt>
                <c:pt idx="416">
                  <c:v>0</c:v>
                </c:pt>
                <c:pt idx="417">
                  <c:v>0</c:v>
                </c:pt>
                <c:pt idx="418">
                  <c:v>-0.19674264754083201</c:v>
                </c:pt>
                <c:pt idx="419">
                  <c:v>0</c:v>
                </c:pt>
                <c:pt idx="420">
                  <c:v>0</c:v>
                </c:pt>
                <c:pt idx="421">
                  <c:v>-0.49459236996359401</c:v>
                </c:pt>
                <c:pt idx="422">
                  <c:v>0</c:v>
                </c:pt>
                <c:pt idx="423">
                  <c:v>0</c:v>
                </c:pt>
                <c:pt idx="424">
                  <c:v>-0.74243442803902804</c:v>
                </c:pt>
                <c:pt idx="425">
                  <c:v>0</c:v>
                </c:pt>
                <c:pt idx="426">
                  <c:v>0</c:v>
                </c:pt>
                <c:pt idx="427">
                  <c:v>-0.91520979699427996</c:v>
                </c:pt>
                <c:pt idx="428">
                  <c:v>0</c:v>
                </c:pt>
                <c:pt idx="429">
                  <c:v>0</c:v>
                </c:pt>
                <c:pt idx="430">
                  <c:v>-0.99544935845448501</c:v>
                </c:pt>
                <c:pt idx="431">
                  <c:v>0</c:v>
                </c:pt>
                <c:pt idx="432">
                  <c:v>0</c:v>
                </c:pt>
                <c:pt idx="433">
                  <c:v>-0.97504018286277605</c:v>
                </c:pt>
                <c:pt idx="434">
                  <c:v>0</c:v>
                </c:pt>
                <c:pt idx="435">
                  <c:v>0</c:v>
                </c:pt>
                <c:pt idx="436">
                  <c:v>-0.85604581843496896</c:v>
                </c:pt>
                <c:pt idx="437">
                  <c:v>0</c:v>
                </c:pt>
                <c:pt idx="438">
                  <c:v>0</c:v>
                </c:pt>
                <c:pt idx="439">
                  <c:v>-0.65049764817837996</c:v>
                </c:pt>
                <c:pt idx="440">
                  <c:v>0</c:v>
                </c:pt>
                <c:pt idx="441">
                  <c:v>0</c:v>
                </c:pt>
                <c:pt idx="442">
                  <c:v>-0.37917841062607099</c:v>
                </c:pt>
                <c:pt idx="443">
                  <c:v>0</c:v>
                </c:pt>
                <c:pt idx="444">
                  <c:v>0</c:v>
                </c:pt>
                <c:pt idx="445">
                  <c:v>-6.9520881102670296E-2</c:v>
                </c:pt>
                <c:pt idx="446">
                  <c:v>0</c:v>
                </c:pt>
                <c:pt idx="447">
                  <c:v>0</c:v>
                </c:pt>
                <c:pt idx="448">
                  <c:v>0.24716582456344399</c:v>
                </c:pt>
                <c:pt idx="449">
                  <c:v>0</c:v>
                </c:pt>
                <c:pt idx="450">
                  <c:v>0</c:v>
                </c:pt>
                <c:pt idx="451">
                  <c:v>0.53886187864750701</c:v>
                </c:pt>
                <c:pt idx="452">
                  <c:v>0</c:v>
                </c:pt>
                <c:pt idx="453">
                  <c:v>0</c:v>
                </c:pt>
                <c:pt idx="454">
                  <c:v>0.77607422939632698</c:v>
                </c:pt>
                <c:pt idx="455">
                  <c:v>0</c:v>
                </c:pt>
                <c:pt idx="456">
                  <c:v>0</c:v>
                </c:pt>
                <c:pt idx="457">
                  <c:v>0.93481860949061502</c:v>
                </c:pt>
                <c:pt idx="458">
                  <c:v>0</c:v>
                </c:pt>
                <c:pt idx="459">
                  <c:v>0</c:v>
                </c:pt>
                <c:pt idx="460">
                  <c:v>0.99904455766393196</c:v>
                </c:pt>
                <c:pt idx="461">
                  <c:v>0</c:v>
                </c:pt>
                <c:pt idx="462">
                  <c:v>0</c:v>
                </c:pt>
                <c:pt idx="463">
                  <c:v>0.96225826233791101</c:v>
                </c:pt>
                <c:pt idx="464">
                  <c:v>0</c:v>
                </c:pt>
                <c:pt idx="465">
                  <c:v>0</c:v>
                </c:pt>
                <c:pt idx="466">
                  <c:v>0.82817914342471299</c:v>
                </c:pt>
                <c:pt idx="467">
                  <c:v>0</c:v>
                </c:pt>
                <c:pt idx="468">
                  <c:v>0</c:v>
                </c:pt>
                <c:pt idx="469">
                  <c:v>0.61036378606754804</c:v>
                </c:pt>
                <c:pt idx="470">
                  <c:v>0</c:v>
                </c:pt>
                <c:pt idx="471">
                  <c:v>0</c:v>
                </c:pt>
                <c:pt idx="472">
                  <c:v>0.33083524994527103</c:v>
                </c:pt>
                <c:pt idx="473">
                  <c:v>0</c:v>
                </c:pt>
                <c:pt idx="474">
                  <c:v>0</c:v>
                </c:pt>
                <c:pt idx="475">
                  <c:v>1.7856343097009199E-2</c:v>
                </c:pt>
                <c:pt idx="476">
                  <c:v>0</c:v>
                </c:pt>
                <c:pt idx="477">
                  <c:v>0</c:v>
                </c:pt>
                <c:pt idx="478">
                  <c:v>-0.29692799801651398</c:v>
                </c:pt>
                <c:pt idx="479">
                  <c:v>0</c:v>
                </c:pt>
                <c:pt idx="480">
                  <c:v>0</c:v>
                </c:pt>
                <c:pt idx="481">
                  <c:v>-0.58169029155734897</c:v>
                </c:pt>
                <c:pt idx="482">
                  <c:v>0</c:v>
                </c:pt>
                <c:pt idx="483">
                  <c:v>0</c:v>
                </c:pt>
                <c:pt idx="484">
                  <c:v>-0.80763855030739995</c:v>
                </c:pt>
                <c:pt idx="485">
                  <c:v>0</c:v>
                </c:pt>
                <c:pt idx="486">
                  <c:v>0</c:v>
                </c:pt>
                <c:pt idx="487">
                  <c:v>-0.951927406303823</c:v>
                </c:pt>
                <c:pt idx="488">
                  <c:v>0</c:v>
                </c:pt>
                <c:pt idx="489">
                  <c:v>0</c:v>
                </c:pt>
                <c:pt idx="490">
                  <c:v>-0.99996797965697604</c:v>
                </c:pt>
                <c:pt idx="491">
                  <c:v>0</c:v>
                </c:pt>
                <c:pt idx="492">
                  <c:v>0</c:v>
                </c:pt>
                <c:pt idx="493">
                  <c:v>-0.94690294337762304</c:v>
                </c:pt>
                <c:pt idx="494">
                  <c:v>0</c:v>
                </c:pt>
                <c:pt idx="495">
                  <c:v>0</c:v>
                </c:pt>
                <c:pt idx="496">
                  <c:v>-0.79809764210913103</c:v>
                </c:pt>
                <c:pt idx="497">
                  <c:v>0</c:v>
                </c:pt>
                <c:pt idx="498">
                  <c:v>0</c:v>
                </c:pt>
                <c:pt idx="499">
                  <c:v>-0.56859760831591599</c:v>
                </c:pt>
                <c:pt idx="500">
                  <c:v>0</c:v>
                </c:pt>
                <c:pt idx="501">
                  <c:v>0</c:v>
                </c:pt>
                <c:pt idx="502">
                  <c:v>-0.28160732584085102</c:v>
                </c:pt>
                <c:pt idx="503">
                  <c:v>0</c:v>
                </c:pt>
                <c:pt idx="504">
                  <c:v>0</c:v>
                </c:pt>
                <c:pt idx="505">
                  <c:v>3.38559487053125E-2</c:v>
                </c:pt>
                <c:pt idx="506">
                  <c:v>0</c:v>
                </c:pt>
                <c:pt idx="507">
                  <c:v>0</c:v>
                </c:pt>
                <c:pt idx="508">
                  <c:v>0.34589608730794402</c:v>
                </c:pt>
                <c:pt idx="509">
                  <c:v>0</c:v>
                </c:pt>
                <c:pt idx="510">
                  <c:v>0</c:v>
                </c:pt>
                <c:pt idx="511">
                  <c:v>0.62296307128140005</c:v>
                </c:pt>
                <c:pt idx="512">
                  <c:v>0</c:v>
                </c:pt>
                <c:pt idx="513">
                  <c:v>0</c:v>
                </c:pt>
                <c:pt idx="514">
                  <c:v>0.83704297728657295</c:v>
                </c:pt>
                <c:pt idx="515">
                  <c:v>0</c:v>
                </c:pt>
                <c:pt idx="516">
                  <c:v>0</c:v>
                </c:pt>
                <c:pt idx="517">
                  <c:v>0.966490432824478</c:v>
                </c:pt>
                <c:pt idx="518">
                  <c:v>0</c:v>
                </c:pt>
                <c:pt idx="519">
                  <c:v>0</c:v>
                </c:pt>
                <c:pt idx="520">
                  <c:v>0.99821715489627305</c:v>
                </c:pt>
                <c:pt idx="521">
                  <c:v>0</c:v>
                </c:pt>
                <c:pt idx="522">
                  <c:v>0</c:v>
                </c:pt>
                <c:pt idx="523">
                  <c:v>0.92901529120871496</c:v>
                </c:pt>
                <c:pt idx="524">
                  <c:v>0</c:v>
                </c:pt>
                <c:pt idx="525">
                  <c:v>0</c:v>
                </c:pt>
                <c:pt idx="526">
                  <c:v>0.76588176242144201</c:v>
                </c:pt>
                <c:pt idx="527">
                  <c:v>0</c:v>
                </c:pt>
                <c:pt idx="528">
                  <c:v>0</c:v>
                </c:pt>
                <c:pt idx="529">
                  <c:v>0.52531081156531401</c:v>
                </c:pt>
                <c:pt idx="530">
                  <c:v>0</c:v>
                </c:pt>
                <c:pt idx="531">
                  <c:v>0</c:v>
                </c:pt>
                <c:pt idx="532">
                  <c:v>0.231626290144573</c:v>
                </c:pt>
                <c:pt idx="533">
                  <c:v>0</c:v>
                </c:pt>
                <c:pt idx="534">
                  <c:v>0</c:v>
                </c:pt>
                <c:pt idx="535">
                  <c:v>-8.5477698447518805E-2</c:v>
                </c:pt>
                <c:pt idx="536">
                  <c:v>0</c:v>
                </c:pt>
                <c:pt idx="537">
                  <c:v>0</c:v>
                </c:pt>
                <c:pt idx="538">
                  <c:v>-0.39393913549062398</c:v>
                </c:pt>
                <c:pt idx="539">
                  <c:v>0</c:v>
                </c:pt>
                <c:pt idx="540">
                  <c:v>0</c:v>
                </c:pt>
                <c:pt idx="541">
                  <c:v>-0.66256984068815605</c:v>
                </c:pt>
                <c:pt idx="542">
                  <c:v>0</c:v>
                </c:pt>
                <c:pt idx="543">
                  <c:v>0</c:v>
                </c:pt>
                <c:pt idx="544">
                  <c:v>-0.86420887312245198</c:v>
                </c:pt>
                <c:pt idx="545">
                  <c:v>0</c:v>
                </c:pt>
                <c:pt idx="546">
                  <c:v>0</c:v>
                </c:pt>
                <c:pt idx="547">
                  <c:v>-0.97846874267911099</c:v>
                </c:pt>
                <c:pt idx="548">
                  <c:v>0</c:v>
                </c:pt>
                <c:pt idx="549">
                  <c:v>0</c:v>
                </c:pt>
                <c:pt idx="550">
                  <c:v>-0.99379676566918496</c:v>
                </c:pt>
                <c:pt idx="551">
                  <c:v>0</c:v>
                </c:pt>
                <c:pt idx="552">
                  <c:v>0</c:v>
                </c:pt>
                <c:pt idx="553">
                  <c:v>-0.90864314335870999</c:v>
                </c:pt>
                <c:pt idx="554">
                  <c:v>0</c:v>
                </c:pt>
                <c:pt idx="555">
                  <c:v>0</c:v>
                </c:pt>
                <c:pt idx="556">
                  <c:v>-0.73161766033206199</c:v>
                </c:pt>
                <c:pt idx="557">
                  <c:v>0</c:v>
                </c:pt>
                <c:pt idx="558">
                  <c:v>0</c:v>
                </c:pt>
                <c:pt idx="559">
                  <c:v>-0.48061915909820802</c:v>
                </c:pt>
                <c:pt idx="560">
                  <c:v>0</c:v>
                </c:pt>
                <c:pt idx="561">
                  <c:v>0</c:v>
                </c:pt>
                <c:pt idx="562">
                  <c:v>-0.18102580875893401</c:v>
                </c:pt>
                <c:pt idx="563">
                  <c:v>0</c:v>
                </c:pt>
                <c:pt idx="564">
                  <c:v>0</c:v>
                </c:pt>
                <c:pt idx="565">
                  <c:v>0.136870852412418</c:v>
                </c:pt>
                <c:pt idx="566">
                  <c:v>0</c:v>
                </c:pt>
                <c:pt idx="567">
                  <c:v>0</c:v>
                </c:pt>
                <c:pt idx="568">
                  <c:v>0.440928659484845</c:v>
                </c:pt>
                <c:pt idx="569">
                  <c:v>0</c:v>
                </c:pt>
                <c:pt idx="570">
                  <c:v>0</c:v>
                </c:pt>
                <c:pt idx="571">
                  <c:v>0.70040467811144702</c:v>
                </c:pt>
                <c:pt idx="572">
                  <c:v>0</c:v>
                </c:pt>
                <c:pt idx="573">
                  <c:v>0</c:v>
                </c:pt>
                <c:pt idx="574">
                  <c:v>0.88906358717999001</c:v>
                </c:pt>
                <c:pt idx="575">
                  <c:v>0</c:v>
                </c:pt>
                <c:pt idx="576">
                  <c:v>0</c:v>
                </c:pt>
                <c:pt idx="577">
                  <c:v>0.98783030188574195</c:v>
                </c:pt>
                <c:pt idx="578">
                  <c:v>0</c:v>
                </c:pt>
                <c:pt idx="579">
                  <c:v>0</c:v>
                </c:pt>
                <c:pt idx="580">
                  <c:v>0.98671863356578404</c:v>
                </c:pt>
                <c:pt idx="581">
                  <c:v>0</c:v>
                </c:pt>
                <c:pt idx="582">
                  <c:v>0</c:v>
                </c:pt>
                <c:pt idx="583">
                  <c:v>0.88584098172238901</c:v>
                </c:pt>
                <c:pt idx="584">
                  <c:v>0</c:v>
                </c:pt>
                <c:pt idx="585">
                  <c:v>0</c:v>
                </c:pt>
                <c:pt idx="586">
                  <c:v>0.69539696943890394</c:v>
                </c:pt>
                <c:pt idx="587">
                  <c:v>0</c:v>
                </c:pt>
                <c:pt idx="588">
                  <c:v>0</c:v>
                </c:pt>
                <c:pt idx="589">
                  <c:v>0.43464217124822102</c:v>
                </c:pt>
                <c:pt idx="590">
                  <c:v>0</c:v>
                </c:pt>
                <c:pt idx="591">
                  <c:v>0</c:v>
                </c:pt>
                <c:pt idx="592">
                  <c:v>0.12994120419009</c:v>
                </c:pt>
                <c:pt idx="593">
                  <c:v>0</c:v>
                </c:pt>
                <c:pt idx="594">
                  <c:v>0</c:v>
                </c:pt>
                <c:pt idx="595">
                  <c:v>-0.187897968223912</c:v>
                </c:pt>
                <c:pt idx="596">
                  <c:v>0</c:v>
                </c:pt>
                <c:pt idx="597">
                  <c:v>0</c:v>
                </c:pt>
                <c:pt idx="598">
                  <c:v>-0.486738993684736</c:v>
                </c:pt>
                <c:pt idx="599">
                  <c:v>0</c:v>
                </c:pt>
                <c:pt idx="600">
                  <c:v>0</c:v>
                </c:pt>
                <c:pt idx="601">
                  <c:v>-0.73636640062020597</c:v>
                </c:pt>
                <c:pt idx="602">
                  <c:v>0</c:v>
                </c:pt>
                <c:pt idx="603">
                  <c:v>0</c:v>
                </c:pt>
                <c:pt idx="604">
                  <c:v>-0.91154064969242199</c:v>
                </c:pt>
                <c:pt idx="605">
                  <c:v>0</c:v>
                </c:pt>
                <c:pt idx="606">
                  <c:v>0</c:v>
                </c:pt>
                <c:pt idx="607">
                  <c:v>-0.99455007452338895</c:v>
                </c:pt>
                <c:pt idx="608">
                  <c:v>0</c:v>
                </c:pt>
                <c:pt idx="609">
                  <c:v>0</c:v>
                </c:pt>
                <c:pt idx="610">
                  <c:v>-0.977001687863991</c:v>
                </c:pt>
                <c:pt idx="611">
                  <c:v>0</c:v>
                </c:pt>
                <c:pt idx="612">
                  <c:v>0</c:v>
                </c:pt>
                <c:pt idx="613">
                  <c:v>-0.860669786859105</c:v>
                </c:pt>
                <c:pt idx="614">
                  <c:v>0</c:v>
                </c:pt>
                <c:pt idx="615">
                  <c:v>0</c:v>
                </c:pt>
                <c:pt idx="616">
                  <c:v>-0.65731655590870697</c:v>
                </c:pt>
                <c:pt idx="617">
                  <c:v>0</c:v>
                </c:pt>
                <c:pt idx="618">
                  <c:v>0</c:v>
                </c:pt>
                <c:pt idx="619">
                  <c:v>-0.387502805762997</c:v>
                </c:pt>
                <c:pt idx="620">
                  <c:v>0</c:v>
                </c:pt>
                <c:pt idx="621">
                  <c:v>0</c:v>
                </c:pt>
                <c:pt idx="622">
                  <c:v>-7.8509093650501002E-2</c:v>
                </c:pt>
                <c:pt idx="623">
                  <c:v>0</c:v>
                </c:pt>
                <c:pt idx="624">
                  <c:v>0</c:v>
                </c:pt>
                <c:pt idx="625">
                  <c:v>0.23842258241356601</c:v>
                </c:pt>
                <c:pt idx="626">
                  <c:v>0</c:v>
                </c:pt>
                <c:pt idx="627">
                  <c:v>0</c:v>
                </c:pt>
                <c:pt idx="628">
                  <c:v>0.53124762602991205</c:v>
                </c:pt>
                <c:pt idx="629">
                  <c:v>0</c:v>
                </c:pt>
                <c:pt idx="630">
                  <c:v>0</c:v>
                </c:pt>
                <c:pt idx="631">
                  <c:v>0.77035883461524701</c:v>
                </c:pt>
                <c:pt idx="632">
                  <c:v>0</c:v>
                </c:pt>
                <c:pt idx="633">
                  <c:v>0</c:v>
                </c:pt>
                <c:pt idx="634">
                  <c:v>0.93157994952351098</c:v>
                </c:pt>
                <c:pt idx="635">
                  <c:v>0</c:v>
                </c:pt>
                <c:pt idx="636">
                  <c:v>0</c:v>
                </c:pt>
                <c:pt idx="637">
                  <c:v>0.99861008968645704</c:v>
                </c:pt>
                <c:pt idx="638">
                  <c:v>0</c:v>
                </c:pt>
                <c:pt idx="639">
                  <c:v>0</c:v>
                </c:pt>
                <c:pt idx="640">
                  <c:v>0.96467191490640103</c:v>
                </c:pt>
                <c:pt idx="641">
                  <c:v>0</c:v>
                </c:pt>
                <c:pt idx="642">
                  <c:v>0</c:v>
                </c:pt>
                <c:pt idx="643">
                  <c:v>0.83319687491049199</c:v>
                </c:pt>
                <c:pt idx="644">
                  <c:v>0</c:v>
                </c:pt>
                <c:pt idx="645">
                  <c:v>0</c:v>
                </c:pt>
                <c:pt idx="646">
                  <c:v>0.61747825942466905</c:v>
                </c:pt>
                <c:pt idx="647">
                  <c:v>0</c:v>
                </c:pt>
                <c:pt idx="648">
                  <c:v>0</c:v>
                </c:pt>
                <c:pt idx="649">
                  <c:v>0.33932712897436201</c:v>
                </c:pt>
                <c:pt idx="650">
                  <c:v>0</c:v>
                </c:pt>
                <c:pt idx="651">
                  <c:v>0</c:v>
                </c:pt>
                <c:pt idx="652">
                  <c:v>2.6867023699098401E-2</c:v>
                </c:pt>
                <c:pt idx="653">
                  <c:v>0</c:v>
                </c:pt>
                <c:pt idx="654">
                  <c:v>0</c:v>
                </c:pt>
                <c:pt idx="655">
                  <c:v>-0.28830957536933699</c:v>
                </c:pt>
                <c:pt idx="656">
                  <c:v>0</c:v>
                </c:pt>
                <c:pt idx="657">
                  <c:v>0</c:v>
                </c:pt>
                <c:pt idx="658">
                  <c:v>-0.57433552564337897</c:v>
                </c:pt>
                <c:pt idx="659">
                  <c:v>0</c:v>
                </c:pt>
                <c:pt idx="660">
                  <c:v>0</c:v>
                </c:pt>
                <c:pt idx="661">
                  <c:v>-0.80229107302943203</c:v>
                </c:pt>
                <c:pt idx="662">
                  <c:v>0</c:v>
                </c:pt>
                <c:pt idx="663">
                  <c:v>0</c:v>
                </c:pt>
                <c:pt idx="664">
                  <c:v>-0.94912789492470895</c:v>
                </c:pt>
                <c:pt idx="665">
                  <c:v>0</c:v>
                </c:pt>
                <c:pt idx="666">
                  <c:v>0</c:v>
                </c:pt>
                <c:pt idx="667">
                  <c:v>-0.99999948954490403</c:v>
                </c:pt>
                <c:pt idx="668">
                  <c:v>0</c:v>
                </c:pt>
                <c:pt idx="669">
                  <c:v>0</c:v>
                </c:pt>
                <c:pt idx="670">
                  <c:v>-0.94976228860415102</c:v>
                </c:pt>
                <c:pt idx="671">
                  <c:v>0</c:v>
                </c:pt>
                <c:pt idx="672">
                  <c:v>0</c:v>
                </c:pt>
                <c:pt idx="673">
                  <c:v>-0.80349571757473404</c:v>
                </c:pt>
                <c:pt idx="674">
                  <c:v>0</c:v>
                </c:pt>
                <c:pt idx="675">
                  <c:v>0</c:v>
                </c:pt>
                <c:pt idx="676">
                  <c:v>-0.57598862083332603</c:v>
                </c:pt>
                <c:pt idx="677">
                  <c:v>0</c:v>
                </c:pt>
                <c:pt idx="678">
                  <c:v>0</c:v>
                </c:pt>
                <c:pt idx="679">
                  <c:v>-0.29024397865498303</c:v>
                </c:pt>
                <c:pt idx="680">
                  <c:v>0</c:v>
                </c:pt>
                <c:pt idx="681">
                  <c:v>0</c:v>
                </c:pt>
                <c:pt idx="682">
                  <c:v>2.4846897603904801E-2</c:v>
                </c:pt>
                <c:pt idx="683">
                  <c:v>0</c:v>
                </c:pt>
                <c:pt idx="684">
                  <c:v>0</c:v>
                </c:pt>
                <c:pt idx="685">
                  <c:v>0.33742553269026299</c:v>
                </c:pt>
                <c:pt idx="686">
                  <c:v>0</c:v>
                </c:pt>
                <c:pt idx="687">
                  <c:v>0</c:v>
                </c:pt>
                <c:pt idx="688">
                  <c:v>0.61588746115974802</c:v>
                </c:pt>
                <c:pt idx="689">
                  <c:v>0</c:v>
                </c:pt>
                <c:pt idx="690">
                  <c:v>0</c:v>
                </c:pt>
                <c:pt idx="691">
                  <c:v>0.83207771844337797</c:v>
                </c:pt>
                <c:pt idx="692">
                  <c:v>0</c:v>
                </c:pt>
                <c:pt idx="693">
                  <c:v>0</c:v>
                </c:pt>
                <c:pt idx="694">
                  <c:v>0.96413755685729996</c:v>
                </c:pt>
                <c:pt idx="695">
                  <c:v>0</c:v>
                </c:pt>
                <c:pt idx="696">
                  <c:v>0</c:v>
                </c:pt>
                <c:pt idx="697">
                  <c:v>0.99871455838169099</c:v>
                </c:pt>
                <c:pt idx="698">
                  <c:v>0</c:v>
                </c:pt>
                <c:pt idx="699">
                  <c:v>0</c:v>
                </c:pt>
                <c:pt idx="700">
                  <c:v>0.93231268225374098</c:v>
                </c:pt>
                <c:pt idx="701">
                  <c:v>0</c:v>
                </c:pt>
                <c:pt idx="702">
                  <c:v>0</c:v>
                </c:pt>
                <c:pt idx="703">
                  <c:v>0.77164574561883303</c:v>
                </c:pt>
                <c:pt idx="704">
                  <c:v>0</c:v>
                </c:pt>
                <c:pt idx="705">
                  <c:v>0</c:v>
                </c:pt>
                <c:pt idx="706">
                  <c:v>0.53295859721885497</c:v>
                </c:pt>
                <c:pt idx="707">
                  <c:v>0</c:v>
                </c:pt>
                <c:pt idx="708">
                  <c:v>0</c:v>
                </c:pt>
                <c:pt idx="709">
                  <c:v>0.24038461946343001</c:v>
                </c:pt>
                <c:pt idx="710">
                  <c:v>0</c:v>
                </c:pt>
                <c:pt idx="711">
                  <c:v>0</c:v>
                </c:pt>
                <c:pt idx="712">
                  <c:v>-7.6494370043949406E-2</c:v>
                </c:pt>
                <c:pt idx="713">
                  <c:v>0</c:v>
                </c:pt>
                <c:pt idx="714">
                  <c:v>0</c:v>
                </c:pt>
                <c:pt idx="715">
                  <c:v>-0.38563910198099999</c:v>
                </c:pt>
                <c:pt idx="716">
                  <c:v>0</c:v>
                </c:pt>
                <c:pt idx="717">
                  <c:v>0</c:v>
                </c:pt>
                <c:pt idx="718">
                  <c:v>-0.65579230889211004</c:v>
                </c:pt>
                <c:pt idx="719">
                  <c:v>0</c:v>
                </c:pt>
                <c:pt idx="720">
                  <c:v>0</c:v>
                </c:pt>
                <c:pt idx="721">
                  <c:v>-0.85963911146657301</c:v>
                </c:pt>
                <c:pt idx="722">
                  <c:v>0</c:v>
                </c:pt>
                <c:pt idx="723">
                  <c:v>0</c:v>
                </c:pt>
                <c:pt idx="724">
                  <c:v>-0.97656879449627598</c:v>
                </c:pt>
                <c:pt idx="725">
                  <c:v>0</c:v>
                </c:pt>
                <c:pt idx="726">
                  <c:v>0</c:v>
                </c:pt>
                <c:pt idx="727">
                  <c:v>-0.99475873252984404</c:v>
                </c:pt>
                <c:pt idx="728">
                  <c:v>0</c:v>
                </c:pt>
                <c:pt idx="729">
                  <c:v>0</c:v>
                </c:pt>
                <c:pt idx="730">
                  <c:v>-0.91236976190256402</c:v>
                </c:pt>
                <c:pt idx="731">
                  <c:v>0</c:v>
                </c:pt>
                <c:pt idx="732">
                  <c:v>0</c:v>
                </c:pt>
                <c:pt idx="733">
                  <c:v>-0.73773213645428704</c:v>
                </c:pt>
                <c:pt idx="734">
                  <c:v>0</c:v>
                </c:pt>
                <c:pt idx="735">
                  <c:v>0</c:v>
                </c:pt>
                <c:pt idx="736">
                  <c:v>-0.48850326516703702</c:v>
                </c:pt>
                <c:pt idx="737">
                  <c:v>0</c:v>
                </c:pt>
                <c:pt idx="738">
                  <c:v>0</c:v>
                </c:pt>
                <c:pt idx="739">
                  <c:v>-0.189882391898748</c:v>
                </c:pt>
                <c:pt idx="740">
                  <c:v>0</c:v>
                </c:pt>
                <c:pt idx="741">
                  <c:v>0</c:v>
                </c:pt>
                <c:pt idx="742">
                  <c:v>0.127937271112779</c:v>
                </c:pt>
                <c:pt idx="743">
                  <c:v>0</c:v>
                </c:pt>
                <c:pt idx="744">
                  <c:v>0</c:v>
                </c:pt>
                <c:pt idx="745">
                  <c:v>0.43282134413168499</c:v>
                </c:pt>
                <c:pt idx="746">
                  <c:v>0</c:v>
                </c:pt>
                <c:pt idx="747">
                  <c:v>0</c:v>
                </c:pt>
                <c:pt idx="748">
                  <c:v>0.69394335001380902</c:v>
                </c:pt>
                <c:pt idx="749">
                  <c:v>0</c:v>
                </c:pt>
                <c:pt idx="750">
                  <c:v>0</c:v>
                </c:pt>
                <c:pt idx="751">
                  <c:v>0.88490154377302599</c:v>
                </c:pt>
                <c:pt idx="752">
                  <c:v>0</c:v>
                </c:pt>
                <c:pt idx="753">
                  <c:v>0</c:v>
                </c:pt>
                <c:pt idx="754">
                  <c:v>0.98638836258020302</c:v>
                </c:pt>
                <c:pt idx="755">
                  <c:v>0</c:v>
                </c:pt>
                <c:pt idx="756">
                  <c:v>0</c:v>
                </c:pt>
                <c:pt idx="757">
                  <c:v>0.98814259118255199</c:v>
                </c:pt>
                <c:pt idx="758">
                  <c:v>0</c:v>
                </c:pt>
                <c:pt idx="759">
                  <c:v>0</c:v>
                </c:pt>
                <c:pt idx="760">
                  <c:v>0.88998686154840501</c:v>
                </c:pt>
                <c:pt idx="761">
                  <c:v>0</c:v>
                </c:pt>
                <c:pt idx="762">
                  <c:v>0</c:v>
                </c:pt>
                <c:pt idx="763">
                  <c:v>0.70184558634445704</c:v>
                </c:pt>
                <c:pt idx="764">
                  <c:v>0</c:v>
                </c:pt>
                <c:pt idx="765">
                  <c:v>0</c:v>
                </c:pt>
                <c:pt idx="766">
                  <c:v>0.442741513012121</c:v>
                </c:pt>
                <c:pt idx="767">
                  <c:v>0</c:v>
                </c:pt>
                <c:pt idx="768">
                  <c:v>0</c:v>
                </c:pt>
                <c:pt idx="769">
                  <c:v>0.13887235570372899</c:v>
                </c:pt>
                <c:pt idx="770">
                  <c:v>0</c:v>
                </c:pt>
                <c:pt idx="771">
                  <c:v>0</c:v>
                </c:pt>
                <c:pt idx="772">
                  <c:v>-0.17903802539398</c:v>
                </c:pt>
                <c:pt idx="773">
                  <c:v>0</c:v>
                </c:pt>
                <c:pt idx="774">
                  <c:v>0</c:v>
                </c:pt>
                <c:pt idx="775">
                  <c:v>-0.47884607814407898</c:v>
                </c:pt>
                <c:pt idx="776">
                  <c:v>0</c:v>
                </c:pt>
                <c:pt idx="777">
                  <c:v>0</c:v>
                </c:pt>
                <c:pt idx="778">
                  <c:v>-0.73023855595996801</c:v>
                </c:pt>
                <c:pt idx="779">
                  <c:v>0</c:v>
                </c:pt>
                <c:pt idx="780">
                  <c:v>0</c:v>
                </c:pt>
                <c:pt idx="781">
                  <c:v>-0.90779745522184196</c:v>
                </c:pt>
                <c:pt idx="782">
                  <c:v>0</c:v>
                </c:pt>
                <c:pt idx="783">
                  <c:v>0</c:v>
                </c:pt>
                <c:pt idx="784">
                  <c:v>-0.99357000032013398</c:v>
                </c:pt>
                <c:pt idx="785">
                  <c:v>0</c:v>
                </c:pt>
                <c:pt idx="786">
                  <c:v>0</c:v>
                </c:pt>
                <c:pt idx="787">
                  <c:v>-0.97888382810089702</c:v>
                </c:pt>
                <c:pt idx="788">
                  <c:v>0</c:v>
                </c:pt>
                <c:pt idx="789">
                  <c:v>0</c:v>
                </c:pt>
                <c:pt idx="790">
                  <c:v>-0.86522384050660095</c:v>
                </c:pt>
                <c:pt idx="791">
                  <c:v>0</c:v>
                </c:pt>
                <c:pt idx="792">
                  <c:v>0</c:v>
                </c:pt>
                <c:pt idx="793">
                  <c:v>-0.66408206785253399</c:v>
                </c:pt>
                <c:pt idx="794">
                  <c:v>0</c:v>
                </c:pt>
                <c:pt idx="795">
                  <c:v>0</c:v>
                </c:pt>
                <c:pt idx="796">
                  <c:v>-0.39579572288998</c:v>
                </c:pt>
                <c:pt idx="797">
                  <c:v>0</c:v>
                </c:pt>
                <c:pt idx="798">
                  <c:v>0</c:v>
                </c:pt>
                <c:pt idx="799">
                  <c:v>-8.7490928670236598E-2</c:v>
                </c:pt>
                <c:pt idx="800">
                  <c:v>0</c:v>
                </c:pt>
                <c:pt idx="801">
                  <c:v>0</c:v>
                </c:pt>
                <c:pt idx="802">
                  <c:v>0.229659972485417</c:v>
                </c:pt>
                <c:pt idx="803">
                  <c:v>0</c:v>
                </c:pt>
                <c:pt idx="804">
                  <c:v>0</c:v>
                </c:pt>
                <c:pt idx="805">
                  <c:v>0.52359021858140598</c:v>
                </c:pt>
                <c:pt idx="806">
                  <c:v>0</c:v>
                </c:pt>
                <c:pt idx="807">
                  <c:v>0</c:v>
                </c:pt>
                <c:pt idx="808">
                  <c:v>0.76458086128583402</c:v>
                </c:pt>
                <c:pt idx="809">
                  <c:v>0</c:v>
                </c:pt>
                <c:pt idx="810">
                  <c:v>0</c:v>
                </c:pt>
                <c:pt idx="811">
                  <c:v>0.92826561453552203</c:v>
                </c:pt>
                <c:pt idx="812">
                  <c:v>0</c:v>
                </c:pt>
                <c:pt idx="813">
                  <c:v>0</c:v>
                </c:pt>
                <c:pt idx="814">
                  <c:v>0.99809450162966895</c:v>
                </c:pt>
                <c:pt idx="815">
                  <c:v>0</c:v>
                </c:pt>
                <c:pt idx="816">
                  <c:v>0</c:v>
                </c:pt>
                <c:pt idx="817">
                  <c:v>0.96700720429485298</c:v>
                </c:pt>
                <c:pt idx="818">
                  <c:v>0</c:v>
                </c:pt>
                <c:pt idx="819">
                  <c:v>0</c:v>
                </c:pt>
                <c:pt idx="820">
                  <c:v>0.83814692332630203</c:v>
                </c:pt>
                <c:pt idx="821">
                  <c:v>0</c:v>
                </c:pt>
                <c:pt idx="822">
                  <c:v>0</c:v>
                </c:pt>
                <c:pt idx="823">
                  <c:v>0.62454257317906803</c:v>
                </c:pt>
                <c:pt idx="824">
                  <c:v>0</c:v>
                </c:pt>
                <c:pt idx="825">
                  <c:v>0</c:v>
                </c:pt>
                <c:pt idx="826">
                  <c:v>0.34779144344757701</c:v>
                </c:pt>
                <c:pt idx="827">
                  <c:v>0</c:v>
                </c:pt>
                <c:pt idx="828">
                  <c:v>0</c:v>
                </c:pt>
                <c:pt idx="829">
                  <c:v>3.5875521812638499E-2</c:v>
                </c:pt>
                <c:pt idx="830">
                  <c:v>0</c:v>
                </c:pt>
                <c:pt idx="831">
                  <c:v>0</c:v>
                </c:pt>
                <c:pt idx="832">
                  <c:v>-0.27966773247448801</c:v>
                </c:pt>
                <c:pt idx="833">
                  <c:v>0</c:v>
                </c:pt>
                <c:pt idx="834">
                  <c:v>0</c:v>
                </c:pt>
                <c:pt idx="835">
                  <c:v>-0.56693410473976502</c:v>
                </c:pt>
                <c:pt idx="836">
                  <c:v>0</c:v>
                </c:pt>
                <c:pt idx="837">
                  <c:v>0</c:v>
                </c:pt>
                <c:pt idx="838">
                  <c:v>-0.79687842325205704</c:v>
                </c:pt>
                <c:pt idx="839">
                  <c:v>0</c:v>
                </c:pt>
                <c:pt idx="840">
                  <c:v>0</c:v>
                </c:pt>
                <c:pt idx="841">
                  <c:v>-0.946251283052709</c:v>
                </c:pt>
                <c:pt idx="842">
                  <c:v>0</c:v>
                </c:pt>
                <c:pt idx="843">
                  <c:v>0</c:v>
                </c:pt>
                <c:pt idx="844">
                  <c:v>-0.99994976648842104</c:v>
                </c:pt>
                <c:pt idx="845">
                  <c:v>0</c:v>
                </c:pt>
                <c:pt idx="846">
                  <c:v>0</c:v>
                </c:pt>
                <c:pt idx="847">
                  <c:v>-0.952544481804103</c:v>
                </c:pt>
                <c:pt idx="848">
                  <c:v>0</c:v>
                </c:pt>
                <c:pt idx="849">
                  <c:v>0</c:v>
                </c:pt>
                <c:pt idx="850">
                  <c:v>-0.80882852268406602</c:v>
                </c:pt>
                <c:pt idx="851">
                  <c:v>0</c:v>
                </c:pt>
                <c:pt idx="852">
                  <c:v>0</c:v>
                </c:pt>
                <c:pt idx="853">
                  <c:v>-0.583332844075233</c:v>
                </c:pt>
                <c:pt idx="854">
                  <c:v>0</c:v>
                </c:pt>
                <c:pt idx="855">
                  <c:v>0</c:v>
                </c:pt>
                <c:pt idx="856">
                  <c:v>-0.29885705408410101</c:v>
                </c:pt>
                <c:pt idx="857">
                  <c:v>0</c:v>
                </c:pt>
                <c:pt idx="858">
                  <c:v>0</c:v>
                </c:pt>
                <c:pt idx="859">
                  <c:v>1.5835828114837198E-2</c:v>
                </c:pt>
                <c:pt idx="860">
                  <c:v>0</c:v>
                </c:pt>
                <c:pt idx="861">
                  <c:v>0</c:v>
                </c:pt>
                <c:pt idx="862">
                  <c:v>0.32892756798905098</c:v>
                </c:pt>
                <c:pt idx="863">
                  <c:v>0</c:v>
                </c:pt>
                <c:pt idx="864">
                  <c:v>0</c:v>
                </c:pt>
                <c:pt idx="865">
                  <c:v>0.60876182066065598</c:v>
                </c:pt>
                <c:pt idx="866">
                  <c:v>0</c:v>
                </c:pt>
                <c:pt idx="867">
                  <c:v>0</c:v>
                </c:pt>
                <c:pt idx="868">
                  <c:v>0.82704486744264405</c:v>
                </c:pt>
                <c:pt idx="869">
                  <c:v>0</c:v>
                </c:pt>
                <c:pt idx="870">
                  <c:v>0</c:v>
                </c:pt>
                <c:pt idx="871">
                  <c:v>0.96170636111758401</c:v>
                </c:pt>
                <c:pt idx="872">
                  <c:v>0</c:v>
                </c:pt>
                <c:pt idx="873">
                  <c:v>0</c:v>
                </c:pt>
                <c:pt idx="874">
                  <c:v>0.99913083330149399</c:v>
                </c:pt>
                <c:pt idx="875">
                  <c:v>0</c:v>
                </c:pt>
                <c:pt idx="876">
                  <c:v>0</c:v>
                </c:pt>
                <c:pt idx="877">
                  <c:v>0.93553433875580905</c:v>
                </c:pt>
                <c:pt idx="878">
                  <c:v>0</c:v>
                </c:pt>
                <c:pt idx="879">
                  <c:v>0</c:v>
                </c:pt>
                <c:pt idx="880">
                  <c:v>0.77734704572826596</c:v>
                </c:pt>
                <c:pt idx="881">
                  <c:v>0</c:v>
                </c:pt>
                <c:pt idx="882">
                  <c:v>0</c:v>
                </c:pt>
                <c:pt idx="883">
                  <c:v>0.54056308905419903</c:v>
                </c:pt>
                <c:pt idx="884">
                  <c:v>0</c:v>
                </c:pt>
                <c:pt idx="885">
                  <c:v>0</c:v>
                </c:pt>
                <c:pt idx="886">
                  <c:v>0.24912342162186901</c:v>
                </c:pt>
                <c:pt idx="887">
                  <c:v>0</c:v>
                </c:pt>
                <c:pt idx="888">
                  <c:v>0</c:v>
                </c:pt>
                <c:pt idx="889">
                  <c:v>-6.75048277742996E-2</c:v>
                </c:pt>
                <c:pt idx="890">
                  <c:v>0</c:v>
                </c:pt>
                <c:pt idx="891">
                  <c:v>0</c:v>
                </c:pt>
                <c:pt idx="892">
                  <c:v>-0.37730774185564497</c:v>
                </c:pt>
                <c:pt idx="893">
                  <c:v>0</c:v>
                </c:pt>
                <c:pt idx="894">
                  <c:v>0</c:v>
                </c:pt>
                <c:pt idx="895">
                  <c:v>-0.64896150512871398</c:v>
                </c:pt>
                <c:pt idx="896">
                  <c:v>0</c:v>
                </c:pt>
                <c:pt idx="897">
                  <c:v>0</c:v>
                </c:pt>
                <c:pt idx="898">
                  <c:v>-0.85499951875889402</c:v>
                </c:pt>
                <c:pt idx="899">
                  <c:v>0</c:v>
                </c:pt>
                <c:pt idx="900">
                  <c:v>0</c:v>
                </c:pt>
                <c:pt idx="901">
                  <c:v>-0.97458951671434801</c:v>
                </c:pt>
                <c:pt idx="902">
                  <c:v>0</c:v>
                </c:pt>
                <c:pt idx="903">
                  <c:v>0</c:v>
                </c:pt>
                <c:pt idx="904">
                  <c:v>-0.99563989216843096</c:v>
                </c:pt>
                <c:pt idx="905">
                  <c:v>0</c:v>
                </c:pt>
                <c:pt idx="906">
                  <c:v>0</c:v>
                </c:pt>
                <c:pt idx="907">
                  <c:v>-0.91602226592643599</c:v>
                </c:pt>
                <c:pt idx="908">
                  <c:v>0</c:v>
                </c:pt>
                <c:pt idx="909">
                  <c:v>0</c:v>
                </c:pt>
                <c:pt idx="910">
                  <c:v>-0.74378668439229501</c:v>
                </c:pt>
                <c:pt idx="911">
                  <c:v>0</c:v>
                </c:pt>
                <c:pt idx="912">
                  <c:v>0</c:v>
                </c:pt>
                <c:pt idx="913">
                  <c:v>-0.49634768865700801</c:v>
                </c:pt>
                <c:pt idx="914">
                  <c:v>0</c:v>
                </c:pt>
                <c:pt idx="915">
                  <c:v>0</c:v>
                </c:pt>
                <c:pt idx="916">
                  <c:v>-0.198723550324899</c:v>
                </c:pt>
                <c:pt idx="917">
                  <c:v>0</c:v>
                </c:pt>
                <c:pt idx="918">
                  <c:v>0</c:v>
                </c:pt>
                <c:pt idx="919">
                  <c:v>0.11899329708659399</c:v>
                </c:pt>
                <c:pt idx="920">
                  <c:v>0</c:v>
                </c:pt>
                <c:pt idx="921">
                  <c:v>0</c:v>
                </c:pt>
                <c:pt idx="922">
                  <c:v>0.42467886940840899</c:v>
                </c:pt>
                <c:pt idx="923">
                  <c:v>0</c:v>
                </c:pt>
                <c:pt idx="924">
                  <c:v>0</c:v>
                </c:pt>
                <c:pt idx="925">
                  <c:v>0.68742565082581897</c:v>
                </c:pt>
                <c:pt idx="926">
                  <c:v>0</c:v>
                </c:pt>
                <c:pt idx="927">
                  <c:v>0</c:v>
                </c:pt>
                <c:pt idx="928">
                  <c:v>0.88066761717145003</c:v>
                </c:pt>
                <c:pt idx="929">
                  <c:v>0</c:v>
                </c:pt>
                <c:pt idx="930">
                  <c:v>0</c:v>
                </c:pt>
                <c:pt idx="931">
                  <c:v>0.984866296002741</c:v>
                </c:pt>
                <c:pt idx="932">
                  <c:v>0</c:v>
                </c:pt>
                <c:pt idx="933">
                  <c:v>0</c:v>
                </c:pt>
                <c:pt idx="934">
                  <c:v>0.98948627902616604</c:v>
                </c:pt>
                <c:pt idx="935">
                  <c:v>0</c:v>
                </c:pt>
                <c:pt idx="936">
                  <c:v>0</c:v>
                </c:pt>
                <c:pt idx="937">
                  <c:v>0.89406044508427196</c:v>
                </c:pt>
                <c:pt idx="938">
                  <c:v>0</c:v>
                </c:pt>
                <c:pt idx="939">
                  <c:v>0</c:v>
                </c:pt>
                <c:pt idx="940">
                  <c:v>0.70823719023739096</c:v>
                </c:pt>
                <c:pt idx="941">
                  <c:v>0</c:v>
                </c:pt>
                <c:pt idx="942">
                  <c:v>0</c:v>
                </c:pt>
                <c:pt idx="943">
                  <c:v>0.450804889560946</c:v>
                </c:pt>
                <c:pt idx="944">
                  <c:v>0</c:v>
                </c:pt>
                <c:pt idx="945">
                  <c:v>0</c:v>
                </c:pt>
                <c:pt idx="946">
                  <c:v>0.147792226201265</c:v>
                </c:pt>
                <c:pt idx="947">
                  <c:v>0</c:v>
                </c:pt>
                <c:pt idx="948">
                  <c:v>0</c:v>
                </c:pt>
                <c:pt idx="949">
                  <c:v>-0.170163538770679</c:v>
                </c:pt>
                <c:pt idx="950">
                  <c:v>0</c:v>
                </c:pt>
                <c:pt idx="951">
                  <c:v>0</c:v>
                </c:pt>
                <c:pt idx="952">
                  <c:v>-0.47091426450671903</c:v>
                </c:pt>
                <c:pt idx="953">
                  <c:v>0</c:v>
                </c:pt>
                <c:pt idx="954">
                  <c:v>0</c:v>
                </c:pt>
                <c:pt idx="955">
                  <c:v>-0.72405139184142198</c:v>
                </c:pt>
                <c:pt idx="956">
                  <c:v>0</c:v>
                </c:pt>
                <c:pt idx="957">
                  <c:v>0</c:v>
                </c:pt>
                <c:pt idx="958">
                  <c:v>-0.90398051765340903</c:v>
                </c:pt>
                <c:pt idx="959">
                  <c:v>0</c:v>
                </c:pt>
                <c:pt idx="960">
                  <c:v>0</c:v>
                </c:pt>
                <c:pt idx="961">
                  <c:v>-0.992509215459076</c:v>
                </c:pt>
                <c:pt idx="962">
                  <c:v>0</c:v>
                </c:pt>
                <c:pt idx="963">
                  <c:v>0</c:v>
                </c:pt>
                <c:pt idx="964">
                  <c:v>-0.98068645068161897</c:v>
                </c:pt>
                <c:pt idx="965">
                  <c:v>0</c:v>
                </c:pt>
                <c:pt idx="966">
                  <c:v>0</c:v>
                </c:pt>
                <c:pt idx="967">
                  <c:v>-0.86970760943807301</c:v>
                </c:pt>
                <c:pt idx="968">
                  <c:v>0</c:v>
                </c:pt>
                <c:pt idx="969">
                  <c:v>0</c:v>
                </c:pt>
                <c:pt idx="970">
                  <c:v>-0.67079363442711903</c:v>
                </c:pt>
                <c:pt idx="971">
                  <c:v>0</c:v>
                </c:pt>
                <c:pt idx="972">
                  <c:v>0</c:v>
                </c:pt>
                <c:pt idx="973">
                  <c:v>-0.40405648834859598</c:v>
                </c:pt>
                <c:pt idx="974">
                  <c:v>0</c:v>
                </c:pt>
                <c:pt idx="975">
                  <c:v>0</c:v>
                </c:pt>
                <c:pt idx="976">
                  <c:v>-9.6465656540599506E-2</c:v>
                </c:pt>
                <c:pt idx="977">
                  <c:v>0</c:v>
                </c:pt>
                <c:pt idx="978">
                  <c:v>0</c:v>
                </c:pt>
                <c:pt idx="979">
                  <c:v>0.22087870659196701</c:v>
                </c:pt>
                <c:pt idx="980">
                  <c:v>0</c:v>
                </c:pt>
                <c:pt idx="981">
                  <c:v>0</c:v>
                </c:pt>
                <c:pt idx="982">
                  <c:v>0.51589027833607004</c:v>
                </c:pt>
                <c:pt idx="983">
                  <c:v>0</c:v>
                </c:pt>
                <c:pt idx="984">
                  <c:v>0</c:v>
                </c:pt>
                <c:pt idx="985">
                  <c:v>0.75874077877011503</c:v>
                </c:pt>
                <c:pt idx="986">
                  <c:v>0</c:v>
                </c:pt>
                <c:pt idx="987">
                  <c:v>0</c:v>
                </c:pt>
                <c:pt idx="988">
                  <c:v>0.92487587375997704</c:v>
                </c:pt>
                <c:pt idx="989">
                  <c:v>0</c:v>
                </c:pt>
                <c:pt idx="990">
                  <c:v>0</c:v>
                </c:pt>
                <c:pt idx="991">
                  <c:v>0.99749783537632597</c:v>
                </c:pt>
                <c:pt idx="992">
                  <c:v>0</c:v>
                </c:pt>
                <c:pt idx="993">
                  <c:v>0</c:v>
                </c:pt>
                <c:pt idx="994">
                  <c:v>0.96926394080073497</c:v>
                </c:pt>
                <c:pt idx="995">
                  <c:v>0</c:v>
                </c:pt>
                <c:pt idx="996">
                  <c:v>0</c:v>
                </c:pt>
                <c:pt idx="997">
                  <c:v>0.84302888656492703</c:v>
                </c:pt>
                <c:pt idx="998">
                  <c:v>0</c:v>
                </c:pt>
                <c:pt idx="999">
                  <c:v>0</c:v>
                </c:pt>
                <c:pt idx="1000">
                  <c:v>0.63155615347544003</c:v>
                </c:pt>
                <c:pt idx="1001">
                  <c:v>0</c:v>
                </c:pt>
                <c:pt idx="1002">
                  <c:v>0</c:v>
                </c:pt>
                <c:pt idx="1003">
                  <c:v>0.35622750578337797</c:v>
                </c:pt>
                <c:pt idx="1004">
                  <c:v>0</c:v>
                </c:pt>
                <c:pt idx="1005">
                  <c:v>0</c:v>
                </c:pt>
                <c:pt idx="1006">
                  <c:v>4.4881105650420999E-2</c:v>
                </c:pt>
                <c:pt idx="1007">
                  <c:v>0</c:v>
                </c:pt>
                <c:pt idx="1008">
                  <c:v>0</c:v>
                </c:pt>
                <c:pt idx="1009">
                  <c:v>-0.271003171334677</c:v>
                </c:pt>
                <c:pt idx="1010">
                  <c:v>0</c:v>
                </c:pt>
                <c:pt idx="1011">
                  <c:v>0</c:v>
                </c:pt>
                <c:pt idx="1012">
                  <c:v>-0.55948663008602795</c:v>
                </c:pt>
                <c:pt idx="1013">
                  <c:v>0</c:v>
                </c:pt>
                <c:pt idx="1014">
                  <c:v>0</c:v>
                </c:pt>
                <c:pt idx="1015">
                  <c:v>-0.79140104066097805</c:v>
                </c:pt>
                <c:pt idx="1016">
                  <c:v>0</c:v>
                </c:pt>
                <c:pt idx="1017">
                  <c:v>0</c:v>
                </c:pt>
                <c:pt idx="1018">
                  <c:v>-0.943297804363596</c:v>
                </c:pt>
                <c:pt idx="1019">
                  <c:v>0</c:v>
                </c:pt>
                <c:pt idx="1020">
                  <c:v>0</c:v>
                </c:pt>
                <c:pt idx="1021">
                  <c:v>-0.99981881452667898</c:v>
                </c:pt>
                <c:pt idx="1022">
                  <c:v>0</c:v>
                </c:pt>
                <c:pt idx="1023">
                  <c:v>0</c:v>
                </c:pt>
                <c:pt idx="1024">
                  <c:v>-0.95524929697161898</c:v>
                </c:pt>
                <c:pt idx="1025">
                  <c:v>0</c:v>
                </c:pt>
                <c:pt idx="1026">
                  <c:v>0</c:v>
                </c:pt>
                <c:pt idx="1027">
                  <c:v>-0.81409562423743498</c:v>
                </c:pt>
                <c:pt idx="1028">
                  <c:v>0</c:v>
                </c:pt>
                <c:pt idx="1029">
                  <c:v>0</c:v>
                </c:pt>
                <c:pt idx="1030">
                  <c:v>-0.59062968144845696</c:v>
                </c:pt>
                <c:pt idx="1031">
                  <c:v>0</c:v>
                </c:pt>
                <c:pt idx="1032">
                  <c:v>0</c:v>
                </c:pt>
                <c:pt idx="1033">
                  <c:v>-0.307445852462366</c:v>
                </c:pt>
                <c:pt idx="1034">
                  <c:v>0</c:v>
                </c:pt>
                <c:pt idx="1035">
                  <c:v>0</c:v>
                </c:pt>
                <c:pt idx="1036">
                  <c:v>6.8234722341539199E-3</c:v>
                </c:pt>
                <c:pt idx="1037">
                  <c:v>0</c:v>
                </c:pt>
                <c:pt idx="1038">
                  <c:v>0</c:v>
                </c:pt>
                <c:pt idx="1039">
                  <c:v>0.32040288351935098</c:v>
                </c:pt>
                <c:pt idx="1040">
                  <c:v>0</c:v>
                </c:pt>
                <c:pt idx="1041">
                  <c:v>0</c:v>
                </c:pt>
                <c:pt idx="1042">
                  <c:v>0.60158672862118401</c:v>
                </c:pt>
                <c:pt idx="1043">
                  <c:v>0</c:v>
                </c:pt>
                <c:pt idx="1044">
                  <c:v>0</c:v>
                </c:pt>
                <c:pt idx="1045">
                  <c:v>0.82194483311786504</c:v>
                </c:pt>
                <c:pt idx="1046">
                  <c:v>0</c:v>
                </c:pt>
                <c:pt idx="1047">
                  <c:v>0</c:v>
                </c:pt>
                <c:pt idx="1048">
                  <c:v>0.95919704309861697</c:v>
                </c:pt>
                <c:pt idx="1049">
                  <c:v>0</c:v>
                </c:pt>
                <c:pt idx="1050">
                  <c:v>0</c:v>
                </c:pt>
                <c:pt idx="1051">
                  <c:v>0.99946594584042603</c:v>
                </c:pt>
                <c:pt idx="1052">
                  <c:v>0</c:v>
                </c:pt>
                <c:pt idx="1053">
                  <c:v>0</c:v>
                </c:pt>
                <c:pt idx="1054">
                  <c:v>0.93867999901015597</c:v>
                </c:pt>
                <c:pt idx="1055">
                  <c:v>0</c:v>
                </c:pt>
                <c:pt idx="1056">
                  <c:v>0</c:v>
                </c:pt>
                <c:pt idx="1057">
                  <c:v>0.78298519961611301</c:v>
                </c:pt>
                <c:pt idx="1058">
                  <c:v>0</c:v>
                </c:pt>
                <c:pt idx="1059">
                  <c:v>0</c:v>
                </c:pt>
                <c:pt idx="1060">
                  <c:v>0.54812366933576695</c:v>
                </c:pt>
                <c:pt idx="1061">
                  <c:v>0</c:v>
                </c:pt>
                <c:pt idx="1062">
                  <c:v>0</c:v>
                </c:pt>
                <c:pt idx="1063">
                  <c:v>0.25784198674093101</c:v>
                </c:pt>
                <c:pt idx="1064">
                  <c:v>0</c:v>
                </c:pt>
                <c:pt idx="1065">
                  <c:v>0</c:v>
                </c:pt>
                <c:pt idx="1066">
                  <c:v>-5.8509801885927602E-2</c:v>
                </c:pt>
                <c:pt idx="1067">
                  <c:v>0</c:v>
                </c:pt>
                <c:pt idx="1068">
                  <c:v>0</c:v>
                </c:pt>
                <c:pt idx="1069">
                  <c:v>-0.36894573189582502</c:v>
                </c:pt>
                <c:pt idx="1070">
                  <c:v>0</c:v>
                </c:pt>
                <c:pt idx="1071">
                  <c:v>0</c:v>
                </c:pt>
                <c:pt idx="1072">
                  <c:v>-0.642077984284527</c:v>
                </c:pt>
                <c:pt idx="1073">
                  <c:v>0</c:v>
                </c:pt>
                <c:pt idx="1074">
                  <c:v>0</c:v>
                </c:pt>
                <c:pt idx="1075">
                  <c:v>-0.85029047188738305</c:v>
                </c:pt>
                <c:pt idx="1076">
                  <c:v>0</c:v>
                </c:pt>
                <c:pt idx="1077">
                  <c:v>0</c:v>
                </c:pt>
                <c:pt idx="1078">
                  <c:v>-0.97253107011597395</c:v>
                </c:pt>
                <c:pt idx="1079">
                  <c:v>0</c:v>
                </c:pt>
                <c:pt idx="1080">
                  <c:v>0</c:v>
                </c:pt>
                <c:pt idx="1081">
                  <c:v>-0.99644017300571996</c:v>
                </c:pt>
                <c:pt idx="1082">
                  <c:v>0</c:v>
                </c:pt>
                <c:pt idx="1083">
                  <c:v>0</c:v>
                </c:pt>
                <c:pt idx="1084">
                  <c:v>-0.91960035872651602</c:v>
                </c:pt>
                <c:pt idx="1085">
                  <c:v>0</c:v>
                </c:pt>
                <c:pt idx="1086">
                  <c:v>0</c:v>
                </c:pt>
                <c:pt idx="1087">
                  <c:v>-0.74978081231707405</c:v>
                </c:pt>
                <c:pt idx="1088">
                  <c:v>0</c:v>
                </c:pt>
                <c:pt idx="1089">
                  <c:v>0</c:v>
                </c:pt>
                <c:pt idx="1090">
                  <c:v>-0.50415179234220697</c:v>
                </c:pt>
                <c:pt idx="1091">
                  <c:v>0</c:v>
                </c:pt>
                <c:pt idx="1092">
                  <c:v>0</c:v>
                </c:pt>
                <c:pt idx="1093">
                  <c:v>-0.20754856584369499</c:v>
                </c:pt>
                <c:pt idx="1094">
                  <c:v>0</c:v>
                </c:pt>
                <c:pt idx="1095">
                  <c:v>0</c:v>
                </c:pt>
                <c:pt idx="1096">
                  <c:v>0.110039656879588</c:v>
                </c:pt>
                <c:pt idx="1097">
                  <c:v>0</c:v>
                </c:pt>
                <c:pt idx="1098">
                  <c:v>0</c:v>
                </c:pt>
                <c:pt idx="1099">
                  <c:v>0.41650189675251997</c:v>
                </c:pt>
                <c:pt idx="1100">
                  <c:v>0</c:v>
                </c:pt>
                <c:pt idx="1101">
                  <c:v>0</c:v>
                </c:pt>
                <c:pt idx="1102">
                  <c:v>0.68085210999964396</c:v>
                </c:pt>
                <c:pt idx="1103">
                  <c:v>0</c:v>
                </c:pt>
                <c:pt idx="1104">
                  <c:v>0</c:v>
                </c:pt>
                <c:pt idx="1105">
                  <c:v>0.87636215130976503</c:v>
                </c:pt>
                <c:pt idx="1106">
                  <c:v>0</c:v>
                </c:pt>
                <c:pt idx="1107">
                  <c:v>0</c:v>
                </c:pt>
                <c:pt idx="1108">
                  <c:v>0.98326422579536299</c:v>
                </c:pt>
                <c:pt idx="1109">
                  <c:v>0</c:v>
                </c:pt>
                <c:pt idx="1110">
                  <c:v>0</c:v>
                </c:pt>
                <c:pt idx="1111">
                  <c:v>0.99074958794485102</c:v>
                </c:pt>
                <c:pt idx="1112">
                  <c:v>0</c:v>
                </c:pt>
                <c:pt idx="1113">
                  <c:v>0</c:v>
                </c:pt>
                <c:pt idx="1114">
                  <c:v>0.89806140142062896</c:v>
                </c:pt>
                <c:pt idx="1115">
                  <c:v>0</c:v>
                </c:pt>
                <c:pt idx="1116">
                  <c:v>0</c:v>
                </c:pt>
                <c:pt idx="1117">
                  <c:v>0.71457126190866505</c:v>
                </c:pt>
                <c:pt idx="1118">
                  <c:v>0</c:v>
                </c:pt>
                <c:pt idx="1119">
                  <c:v>0</c:v>
                </c:pt>
                <c:pt idx="1120">
                  <c:v>0.45883164588254299</c:v>
                </c:pt>
                <c:pt idx="1121">
                  <c:v>0</c:v>
                </c:pt>
                <c:pt idx="1122">
                  <c:v>0</c:v>
                </c:pt>
                <c:pt idx="1123">
                  <c:v>0.15670009109497801</c:v>
                </c:pt>
                <c:pt idx="1124">
                  <c:v>0</c:v>
                </c:pt>
                <c:pt idx="1125">
                  <c:v>0</c:v>
                </c:pt>
                <c:pt idx="1126">
                  <c:v>-0.16127522925502399</c:v>
                </c:pt>
                <c:pt idx="1127">
                  <c:v>0</c:v>
                </c:pt>
                <c:pt idx="1128">
                  <c:v>0</c:v>
                </c:pt>
                <c:pt idx="1129">
                  <c:v>-0.46294419709756102</c:v>
                </c:pt>
                <c:pt idx="1130">
                  <c:v>0</c:v>
                </c:pt>
                <c:pt idx="1131">
                  <c:v>0</c:v>
                </c:pt>
                <c:pt idx="1132">
                  <c:v>-0.71780541086638705</c:v>
                </c:pt>
                <c:pt idx="1133">
                  <c:v>0</c:v>
                </c:pt>
                <c:pt idx="1134">
                  <c:v>0</c:v>
                </c:pt>
                <c:pt idx="1135">
                  <c:v>-0.900090147048346</c:v>
                </c:pt>
                <c:pt idx="1136">
                  <c:v>0</c:v>
                </c:pt>
                <c:pt idx="1137">
                  <c:v>0</c:v>
                </c:pt>
                <c:pt idx="1138">
                  <c:v>-0.991367806110935</c:v>
                </c:pt>
                <c:pt idx="1139">
                  <c:v>0</c:v>
                </c:pt>
                <c:pt idx="1140">
                  <c:v>0</c:v>
                </c:pt>
                <c:pt idx="1141">
                  <c:v>-0.98240940917374298</c:v>
                </c:pt>
                <c:pt idx="1142">
                  <c:v>0</c:v>
                </c:pt>
                <c:pt idx="1143">
                  <c:v>0</c:v>
                </c:pt>
                <c:pt idx="1144">
                  <c:v>-0.87412072942359798</c:v>
                </c:pt>
                <c:pt idx="1145">
                  <c:v>0</c:v>
                </c:pt>
                <c:pt idx="1146">
                  <c:v>0</c:v>
                </c:pt>
                <c:pt idx="1147">
                  <c:v>-0.67745071043187499</c:v>
                </c:pt>
                <c:pt idx="1148">
                  <c:v>0</c:v>
                </c:pt>
                <c:pt idx="1149">
                  <c:v>0</c:v>
                </c:pt>
                <c:pt idx="1150">
                  <c:v>-0.41228443109220098</c:v>
                </c:pt>
                <c:pt idx="1151">
                  <c:v>0</c:v>
                </c:pt>
                <c:pt idx="1152">
                  <c:v>0</c:v>
                </c:pt>
                <c:pt idx="1153">
                  <c:v>-0.105432548217633</c:v>
                </c:pt>
                <c:pt idx="1154">
                  <c:v>0</c:v>
                </c:pt>
                <c:pt idx="1155">
                  <c:v>0</c:v>
                </c:pt>
                <c:pt idx="1156">
                  <c:v>0.21207949806166301</c:v>
                </c:pt>
                <c:pt idx="1157">
                  <c:v>0</c:v>
                </c:pt>
                <c:pt idx="1158">
                  <c:v>0</c:v>
                </c:pt>
                <c:pt idx="1159">
                  <c:v>0.50814843078303995</c:v>
                </c:pt>
                <c:pt idx="1160">
                  <c:v>0</c:v>
                </c:pt>
                <c:pt idx="1161">
                  <c:v>0</c:v>
                </c:pt>
                <c:pt idx="1162">
                  <c:v>0.75283906147544</c:v>
                </c:pt>
                <c:pt idx="1163">
                  <c:v>0</c:v>
                </c:pt>
                <c:pt idx="1164">
                  <c:v>0</c:v>
                </c:pt>
                <c:pt idx="1165">
                  <c:v>0.92141100255563901</c:v>
                </c:pt>
                <c:pt idx="1166">
                  <c:v>0</c:v>
                </c:pt>
                <c:pt idx="1167">
                  <c:v>0</c:v>
                </c:pt>
                <c:pt idx="1168">
                  <c:v>0.99682013939541103</c:v>
                </c:pt>
                <c:pt idx="1169">
                  <c:v>0</c:v>
                </c:pt>
                <c:pt idx="1170">
                  <c:v>0</c:v>
                </c:pt>
                <c:pt idx="1171">
                  <c:v>0.97144194110259796</c:v>
                </c:pt>
                <c:pt idx="1172">
                  <c:v>0</c:v>
                </c:pt>
                <c:pt idx="1173">
                  <c:v>0</c:v>
                </c:pt>
                <c:pt idx="1174">
                  <c:v>0.84784236804991497</c:v>
                </c:pt>
                <c:pt idx="1175">
                  <c:v>0</c:v>
                </c:pt>
                <c:pt idx="1176">
                  <c:v>0</c:v>
                </c:pt>
                <c:pt idx="1177">
                  <c:v>0.63851843057971602</c:v>
                </c:pt>
                <c:pt idx="1178">
                  <c:v>0</c:v>
                </c:pt>
                <c:pt idx="1179">
                  <c:v>0</c:v>
                </c:pt>
                <c:pt idx="1180">
                  <c:v>0.36463463069522001</c:v>
                </c:pt>
                <c:pt idx="1181">
                  <c:v>0</c:v>
                </c:pt>
                <c:pt idx="1182">
                  <c:v>0</c:v>
                </c:pt>
                <c:pt idx="1183">
                  <c:v>5.3883043661982398E-2</c:v>
                </c:pt>
                <c:pt idx="1184">
                  <c:v>0</c:v>
                </c:pt>
                <c:pt idx="1185">
                  <c:v>0</c:v>
                </c:pt>
                <c:pt idx="1186">
                  <c:v>-0.26231659579807698</c:v>
                </c:pt>
                <c:pt idx="1187">
                  <c:v>0</c:v>
                </c:pt>
                <c:pt idx="1188">
                  <c:v>0</c:v>
                </c:pt>
                <c:pt idx="1189">
                  <c:v>-0.55199370666278202</c:v>
                </c:pt>
                <c:pt idx="1190">
                  <c:v>0</c:v>
                </c:pt>
                <c:pt idx="1191">
                  <c:v>0</c:v>
                </c:pt>
                <c:pt idx="1192">
                  <c:v>-0.78585937020034202</c:v>
                </c:pt>
                <c:pt idx="1193">
                  <c:v>0</c:v>
                </c:pt>
                <c:pt idx="1194">
                  <c:v>0</c:v>
                </c:pt>
                <c:pt idx="1195">
                  <c:v>-0.94026769877726402</c:v>
                </c:pt>
                <c:pt idx="1196">
                  <c:v>0</c:v>
                </c:pt>
                <c:pt idx="1197">
                  <c:v>0</c:v>
                </c:pt>
                <c:pt idx="1198">
                  <c:v>-0.99960664429729795</c:v>
                </c:pt>
                <c:pt idx="1199">
                  <c:v>0</c:v>
                </c:pt>
                <c:pt idx="1200">
                  <c:v>0</c:v>
                </c:pt>
                <c:pt idx="1201">
                  <c:v>-0.95787651438648402</c:v>
                </c:pt>
                <c:pt idx="1202">
                  <c:v>0</c:v>
                </c:pt>
                <c:pt idx="1203">
                  <c:v>0</c:v>
                </c:pt>
                <c:pt idx="1204">
                  <c:v>-0.81929659437246705</c:v>
                </c:pt>
                <c:pt idx="1205">
                  <c:v>0</c:v>
                </c:pt>
                <c:pt idx="1206">
                  <c:v>0</c:v>
                </c:pt>
                <c:pt idx="1207">
                  <c:v>-0.59787854020909603</c:v>
                </c:pt>
                <c:pt idx="1208">
                  <c:v>0</c:v>
                </c:pt>
                <c:pt idx="1209">
                  <c:v>0</c:v>
                </c:pt>
                <c:pt idx="1210">
                  <c:v>-0.31600967609604103</c:v>
                </c:pt>
                <c:pt idx="1211">
                  <c:v>0</c:v>
                </c:pt>
                <c:pt idx="1212">
                  <c:v>0</c:v>
                </c:pt>
                <c:pt idx="1213">
                  <c:v>-2.1894379375669301E-3</c:v>
                </c:pt>
                <c:pt idx="1214">
                  <c:v>0</c:v>
                </c:pt>
                <c:pt idx="1215">
                  <c:v>0</c:v>
                </c:pt>
                <c:pt idx="1216">
                  <c:v>0.311852171766755</c:v>
                </c:pt>
                <c:pt idx="1217">
                  <c:v>0</c:v>
                </c:pt>
                <c:pt idx="1218">
                  <c:v>0</c:v>
                </c:pt>
                <c:pt idx="1219">
                  <c:v>0.59436276789548204</c:v>
                </c:pt>
                <c:pt idx="1220">
                  <c:v>0</c:v>
                </c:pt>
                <c:pt idx="1221">
                  <c:v>0</c:v>
                </c:pt>
                <c:pt idx="1222">
                  <c:v>0.81677802976005698</c:v>
                </c:pt>
                <c:pt idx="1223">
                  <c:v>0</c:v>
                </c:pt>
                <c:pt idx="1224">
                  <c:v>0</c:v>
                </c:pt>
                <c:pt idx="1225">
                  <c:v>0.956609806639799</c:v>
                </c:pt>
                <c:pt idx="1226">
                  <c:v>0</c:v>
                </c:pt>
                <c:pt idx="1227">
                  <c:v>0</c:v>
                </c:pt>
                <c:pt idx="1228">
                  <c:v>0.99971986877629304</c:v>
                </c:pt>
                <c:pt idx="1229">
                  <c:v>0</c:v>
                </c:pt>
                <c:pt idx="1230">
                  <c:v>0</c:v>
                </c:pt>
                <c:pt idx="1231">
                  <c:v>0.94174940748540403</c:v>
                </c:pt>
                <c:pt idx="1232">
                  <c:v>0</c:v>
                </c:pt>
                <c:pt idx="1233">
                  <c:v>0</c:v>
                </c:pt>
                <c:pt idx="1234">
                  <c:v>0.78855974927828998</c:v>
                </c:pt>
                <c:pt idx="1235">
                  <c:v>0</c:v>
                </c:pt>
                <c:pt idx="1236">
                  <c:v>0</c:v>
                </c:pt>
                <c:pt idx="1237">
                  <c:v>0.55563972389504401</c:v>
                </c:pt>
                <c:pt idx="1238">
                  <c:v>0</c:v>
                </c:pt>
                <c:pt idx="1239">
                  <c:v>0</c:v>
                </c:pt>
                <c:pt idx="1240">
                  <c:v>0.26653960658553999</c:v>
                </c:pt>
                <c:pt idx="1241">
                  <c:v>0</c:v>
                </c:pt>
                <c:pt idx="1242">
                  <c:v>0</c:v>
                </c:pt>
                <c:pt idx="1243">
                  <c:v>-4.95100230716609E-2</c:v>
                </c:pt>
                <c:pt idx="1244">
                  <c:v>0</c:v>
                </c:pt>
                <c:pt idx="1245">
                  <c:v>0</c:v>
                </c:pt>
                <c:pt idx="1246">
                  <c:v>-0.360553751372575</c:v>
                </c:pt>
                <c:pt idx="1247">
                  <c:v>0</c:v>
                </c:pt>
                <c:pt idx="1248">
                  <c:v>0</c:v>
                </c:pt>
                <c:pt idx="1249">
                  <c:v>-0.63514230552849804</c:v>
                </c:pt>
                <c:pt idx="1250">
                  <c:v>0</c:v>
                </c:pt>
                <c:pt idx="1251">
                  <c:v>0</c:v>
                </c:pt>
                <c:pt idx="1252">
                  <c:v>-0.84551235338198605</c:v>
                </c:pt>
                <c:pt idx="1253">
                  <c:v>0</c:v>
                </c:pt>
                <c:pt idx="1254">
                  <c:v>0</c:v>
                </c:pt>
                <c:pt idx="1255">
                  <c:v>-0.97039362191491496</c:v>
                </c:pt>
                <c:pt idx="1256">
                  <c:v>0</c:v>
                </c:pt>
                <c:pt idx="1257">
                  <c:v>0</c:v>
                </c:pt>
                <c:pt idx="1258">
                  <c:v>-0.99715951003250802</c:v>
                </c:pt>
                <c:pt idx="1259">
                  <c:v>0</c:v>
                </c:pt>
                <c:pt idx="1260">
                  <c:v>0</c:v>
                </c:pt>
                <c:pt idx="1261">
                  <c:v>-0.92310374964363895</c:v>
                </c:pt>
                <c:pt idx="1262">
                  <c:v>0</c:v>
                </c:pt>
                <c:pt idx="1263">
                  <c:v>0</c:v>
                </c:pt>
                <c:pt idx="1264">
                  <c:v>-0.75571403330771603</c:v>
                </c:pt>
                <c:pt idx="1265">
                  <c:v>0</c:v>
                </c:pt>
                <c:pt idx="1266">
                  <c:v>0</c:v>
                </c:pt>
                <c:pt idx="1267">
                  <c:v>-0.51191494227199297</c:v>
                </c:pt>
                <c:pt idx="1268">
                  <c:v>0</c:v>
                </c:pt>
                <c:pt idx="1269">
                  <c:v>0</c:v>
                </c:pt>
                <c:pt idx="1270">
                  <c:v>-0.21635672157275801</c:v>
                </c:pt>
                <c:pt idx="1271">
                  <c:v>0</c:v>
                </c:pt>
                <c:pt idx="1272">
                  <c:v>0</c:v>
                </c:pt>
                <c:pt idx="1273">
                  <c:v>0.101077077822689</c:v>
                </c:pt>
                <c:pt idx="1274">
                  <c:v>0</c:v>
                </c:pt>
                <c:pt idx="1275">
                  <c:v>0</c:v>
                </c:pt>
                <c:pt idx="1276">
                  <c:v>0.40829109040392098</c:v>
                </c:pt>
                <c:pt idx="1277">
                  <c:v>0</c:v>
                </c:pt>
                <c:pt idx="1278">
                  <c:v>0</c:v>
                </c:pt>
                <c:pt idx="1279">
                  <c:v>0.67422326152364398</c:v>
                </c:pt>
                <c:pt idx="1280">
                  <c:v>0</c:v>
                </c:pt>
                <c:pt idx="1281">
                  <c:v>0</c:v>
                </c:pt>
                <c:pt idx="1282">
                  <c:v>0.87198549593382102</c:v>
                </c:pt>
                <c:pt idx="1283">
                  <c:v>0</c:v>
                </c:pt>
                <c:pt idx="1284">
                  <c:v>0</c:v>
                </c:pt>
                <c:pt idx="1285">
                  <c:v>0.98158228209901399</c:v>
                </c:pt>
                <c:pt idx="1286">
                  <c:v>0</c:v>
                </c:pt>
                <c:pt idx="1287">
                  <c:v>0</c:v>
                </c:pt>
                <c:pt idx="1288">
                  <c:v>0.99193241531624698</c:v>
                </c:pt>
                <c:pt idx="1289">
                  <c:v>0</c:v>
                </c:pt>
                <c:pt idx="1290">
                  <c:v>0</c:v>
                </c:pt>
                <c:pt idx="1291">
                  <c:v>0.90198940554784701</c:v>
                </c:pt>
                <c:pt idx="1292">
                  <c:v>0</c:v>
                </c:pt>
                <c:pt idx="1293">
                  <c:v>0</c:v>
                </c:pt>
                <c:pt idx="1294">
                  <c:v>0.72084728682272003</c:v>
                </c:pt>
                <c:pt idx="1295">
                  <c:v>0</c:v>
                </c:pt>
                <c:pt idx="1296">
                  <c:v>0</c:v>
                </c:pt>
                <c:pt idx="1297">
                  <c:v>0.46682112993952002</c:v>
                </c:pt>
                <c:pt idx="1298">
                  <c:v>0</c:v>
                </c:pt>
                <c:pt idx="1299">
                  <c:v>0</c:v>
                </c:pt>
                <c:pt idx="1300">
                  <c:v>0.16559522677240299</c:v>
                </c:pt>
                <c:pt idx="1301">
                  <c:v>0</c:v>
                </c:pt>
                <c:pt idx="1302">
                  <c:v>0</c:v>
                </c:pt>
                <c:pt idx="1303">
                  <c:v>-0.15237381887093401</c:v>
                </c:pt>
                <c:pt idx="1304">
                  <c:v>0</c:v>
                </c:pt>
                <c:pt idx="1305">
                  <c:v>0</c:v>
                </c:pt>
                <c:pt idx="1306">
                  <c:v>-0.45493652334898999</c:v>
                </c:pt>
                <c:pt idx="1307">
                  <c:v>0</c:v>
                </c:pt>
                <c:pt idx="1308">
                  <c:v>0</c:v>
                </c:pt>
                <c:pt idx="1309">
                  <c:v>-0.71150112041455005</c:v>
                </c:pt>
                <c:pt idx="1310">
                  <c:v>0</c:v>
                </c:pt>
                <c:pt idx="1311">
                  <c:v>0</c:v>
                </c:pt>
                <c:pt idx="1312">
                  <c:v>-0.89612665943307301</c:v>
                </c:pt>
                <c:pt idx="1313">
                  <c:v>0</c:v>
                </c:pt>
                <c:pt idx="1314">
                  <c:v>0</c:v>
                </c:pt>
                <c:pt idx="1315">
                  <c:v>-0.99014586499580504</c:v>
                </c:pt>
                <c:pt idx="1316">
                  <c:v>0</c:v>
                </c:pt>
                <c:pt idx="1317">
                  <c:v>0</c:v>
                </c:pt>
                <c:pt idx="1318">
                  <c:v>-0.98405256361620697</c:v>
                </c:pt>
                <c:pt idx="1319">
                  <c:v>0</c:v>
                </c:pt>
                <c:pt idx="1320">
                  <c:v>0</c:v>
                </c:pt>
                <c:pt idx="1321">
                  <c:v>-0.87846284197226099</c:v>
                </c:pt>
                <c:pt idx="1322">
                  <c:v>0</c:v>
                </c:pt>
                <c:pt idx="1323">
                  <c:v>0</c:v>
                </c:pt>
                <c:pt idx="1324">
                  <c:v>-0.68405275509262597</c:v>
                </c:pt>
                <c:pt idx="1325">
                  <c:v>0</c:v>
                </c:pt>
                <c:pt idx="1326">
                  <c:v>0</c:v>
                </c:pt>
                <c:pt idx="1327">
                  <c:v>-0.42047888274043699</c:v>
                </c:pt>
                <c:pt idx="1328">
                  <c:v>0</c:v>
                </c:pt>
                <c:pt idx="1329">
                  <c:v>0</c:v>
                </c:pt>
                <c:pt idx="1330">
                  <c:v>-0.114390875293994</c:v>
                </c:pt>
                <c:pt idx="1331">
                  <c:v>0</c:v>
                </c:pt>
                <c:pt idx="1332">
                  <c:v>0</c:v>
                </c:pt>
                <c:pt idx="1333">
                  <c:v>0.20326306168050401</c:v>
                </c:pt>
                <c:pt idx="1334">
                  <c:v>0</c:v>
                </c:pt>
                <c:pt idx="1335">
                  <c:v>0</c:v>
                </c:pt>
                <c:pt idx="1336">
                  <c:v>0.50036530481570995</c:v>
                </c:pt>
                <c:pt idx="1337">
                  <c:v>0</c:v>
                </c:pt>
                <c:pt idx="1338">
                  <c:v>0</c:v>
                </c:pt>
                <c:pt idx="1339">
                  <c:v>0.74687618881589701</c:v>
                </c:pt>
                <c:pt idx="1340">
                  <c:v>0</c:v>
                </c:pt>
                <c:pt idx="1341">
                  <c:v>0</c:v>
                </c:pt>
                <c:pt idx="1342">
                  <c:v>0.91787128238435101</c:v>
                </c:pt>
                <c:pt idx="1343">
                  <c:v>0</c:v>
                </c:pt>
                <c:pt idx="1344">
                  <c:v>0</c:v>
                </c:pt>
                <c:pt idx="1345">
                  <c:v>0.99606146873818802</c:v>
                </c:pt>
                <c:pt idx="1346">
                  <c:v>0</c:v>
                </c:pt>
                <c:pt idx="1347">
                  <c:v>0</c:v>
                </c:pt>
                <c:pt idx="1348">
                  <c:v>0.97354102827498901</c:v>
                </c:pt>
                <c:pt idx="1349">
                  <c:v>0</c:v>
                </c:pt>
                <c:pt idx="1350">
                  <c:v>0</c:v>
                </c:pt>
                <c:pt idx="1351">
                  <c:v>0.85258697676778605</c:v>
                </c:pt>
                <c:pt idx="1352">
                  <c:v>0</c:v>
                </c:pt>
                <c:pt idx="1353">
                  <c:v>0</c:v>
                </c:pt>
                <c:pt idx="1354">
                  <c:v>0.64542883892533898</c:v>
                </c:pt>
                <c:pt idx="1355">
                  <c:v>0</c:v>
                </c:pt>
                <c:pt idx="1356">
                  <c:v>0</c:v>
                </c:pt>
                <c:pt idx="1357">
                  <c:v>0.37301213524728299</c:v>
                </c:pt>
                <c:pt idx="1358">
                  <c:v>0</c:v>
                </c:pt>
                <c:pt idx="1359">
                  <c:v>0</c:v>
                </c:pt>
                <c:pt idx="1360">
                  <c:v>6.28806045930035E-2</c:v>
                </c:pt>
                <c:pt idx="1361">
                  <c:v>0</c:v>
                </c:pt>
                <c:pt idx="1362">
                  <c:v>0</c:v>
                </c:pt>
                <c:pt idx="1363">
                  <c:v>-0.25360871150115399</c:v>
                </c:pt>
                <c:pt idx="1364">
                  <c:v>0</c:v>
                </c:pt>
                <c:pt idx="1365">
                  <c:v>0</c:v>
                </c:pt>
                <c:pt idx="1366">
                  <c:v>-0.54445594314253598</c:v>
                </c:pt>
                <c:pt idx="1367">
                  <c:v>0</c:v>
                </c:pt>
                <c:pt idx="1368">
                  <c:v>0</c:v>
                </c:pt>
                <c:pt idx="1369">
                  <c:v>-0.78025386203659297</c:v>
                </c:pt>
                <c:pt idx="1370">
                  <c:v>0</c:v>
                </c:pt>
                <c:pt idx="1371">
                  <c:v>0</c:v>
                </c:pt>
                <c:pt idx="1372">
                  <c:v>-0.93716121243823802</c:v>
                </c:pt>
                <c:pt idx="1373">
                  <c:v>0</c:v>
                </c:pt>
                <c:pt idx="1374">
                  <c:v>0</c:v>
                </c:pt>
                <c:pt idx="1375">
                  <c:v>-0.999313273035497</c:v>
                </c:pt>
                <c:pt idx="1376">
                  <c:v>0</c:v>
                </c:pt>
                <c:pt idx="1377">
                  <c:v>0</c:v>
                </c:pt>
                <c:pt idx="1378">
                  <c:v>-0.96042592063197996</c:v>
                </c:pt>
                <c:pt idx="1379">
                  <c:v>0</c:v>
                </c:pt>
                <c:pt idx="1380">
                  <c:v>0</c:v>
                </c:pt>
                <c:pt idx="1381">
                  <c:v>-0.82443101059880397</c:v>
                </c:pt>
                <c:pt idx="1382">
                  <c:v>0</c:v>
                </c:pt>
                <c:pt idx="1383">
                  <c:v>0</c:v>
                </c:pt>
                <c:pt idx="1384">
                  <c:v>-0.60507883151074704</c:v>
                </c:pt>
                <c:pt idx="1385">
                  <c:v>0</c:v>
                </c:pt>
                <c:pt idx="1386">
                  <c:v>0</c:v>
                </c:pt>
                <c:pt idx="1387">
                  <c:v>-0.32454782932014598</c:v>
                </c:pt>
                <c:pt idx="1388">
                  <c:v>0</c:v>
                </c:pt>
                <c:pt idx="1389">
                  <c:v>0</c:v>
                </c:pt>
                <c:pt idx="1390">
                  <c:v>-1.120217025468E-2</c:v>
                </c:pt>
                <c:pt idx="1391">
                  <c:v>0</c:v>
                </c:pt>
                <c:pt idx="1392">
                  <c:v>0</c:v>
                </c:pt>
                <c:pt idx="1393">
                  <c:v>0.30327612733106701</c:v>
                </c:pt>
                <c:pt idx="1394">
                  <c:v>0</c:v>
                </c:pt>
                <c:pt idx="1395">
                  <c:v>0</c:v>
                </c:pt>
                <c:pt idx="1396">
                  <c:v>0.58709052530746098</c:v>
                </c:pt>
                <c:pt idx="1397">
                  <c:v>0</c:v>
                </c:pt>
                <c:pt idx="1398">
                  <c:v>0</c:v>
                </c:pt>
                <c:pt idx="1399">
                  <c:v>0.81154487708411005</c:v>
                </c:pt>
                <c:pt idx="1400">
                  <c:v>0</c:v>
                </c:pt>
                <c:pt idx="1401">
                  <c:v>0</c:v>
                </c:pt>
                <c:pt idx="1402">
                  <c:v>0.95394486191006</c:v>
                </c:pt>
                <c:pt idx="1403">
                  <c:v>0</c:v>
                </c:pt>
                <c:pt idx="1404">
                  <c:v>0</c:v>
                </c:pt>
                <c:pt idx="1405">
                  <c:v>0.99989258148217997</c:v>
                </c:pt>
                <c:pt idx="1406">
                  <c:v>0</c:v>
                </c:pt>
                <c:pt idx="1407">
                  <c:v>0</c:v>
                </c:pt>
                <c:pt idx="1408">
                  <c:v>0.94474231484432403</c:v>
                </c:pt>
                <c:pt idx="1409">
                  <c:v>0</c:v>
                </c:pt>
                <c:pt idx="1410">
                  <c:v>0</c:v>
                </c:pt>
                <c:pt idx="1411">
                  <c:v>0.79407024187750597</c:v>
                </c:pt>
                <c:pt idx="1412">
                  <c:v>0</c:v>
                </c:pt>
                <c:pt idx="1413">
                  <c:v>0</c:v>
                </c:pt>
                <c:pt idx="1414">
                  <c:v>0.56311064218046303</c:v>
                </c:pt>
                <c:pt idx="1415">
                  <c:v>0</c:v>
                </c:pt>
                <c:pt idx="1416">
                  <c:v>0</c:v>
                </c:pt>
                <c:pt idx="1417">
                  <c:v>0.27521557462202301</c:v>
                </c:pt>
                <c:pt idx="1418">
                  <c:v>0</c:v>
                </c:pt>
                <c:pt idx="1419">
                  <c:v>0</c:v>
                </c:pt>
                <c:pt idx="1420">
                  <c:v>-4.0506222410359997E-2</c:v>
                </c:pt>
                <c:pt idx="1421">
                  <c:v>0</c:v>
                </c:pt>
                <c:pt idx="1422">
                  <c:v>0</c:v>
                </c:pt>
                <c:pt idx="1423">
                  <c:v>-0.35213248199154601</c:v>
                </c:pt>
                <c:pt idx="1424">
                  <c:v>0</c:v>
                </c:pt>
                <c:pt idx="1425">
                  <c:v>0</c:v>
                </c:pt>
                <c:pt idx="1426">
                  <c:v>-0.628155032266557</c:v>
                </c:pt>
                <c:pt idx="1427">
                  <c:v>0</c:v>
                </c:pt>
                <c:pt idx="1428">
                  <c:v>0</c:v>
                </c:pt>
                <c:pt idx="1429">
                  <c:v>-0.84066555138351096</c:v>
                </c:pt>
                <c:pt idx="1430">
                  <c:v>0</c:v>
                </c:pt>
                <c:pt idx="1431">
                  <c:v>0</c:v>
                </c:pt>
                <c:pt idx="1432">
                  <c:v>-0.96817734574247605</c:v>
                </c:pt>
                <c:pt idx="1433">
                  <c:v>0</c:v>
                </c:pt>
                <c:pt idx="1434">
                  <c:v>0</c:v>
                </c:pt>
                <c:pt idx="1435">
                  <c:v>-0.99779784481489997</c:v>
                </c:pt>
                <c:pt idx="1436">
                  <c:v>0</c:v>
                </c:pt>
                <c:pt idx="1437">
                  <c:v>0</c:v>
                </c:pt>
                <c:pt idx="1438">
                  <c:v>-0.92653215408691303</c:v>
                </c:pt>
                <c:pt idx="1439">
                  <c:v>0</c:v>
                </c:pt>
                <c:pt idx="1440">
                  <c:v>0</c:v>
                </c:pt>
                <c:pt idx="1441">
                  <c:v>-0.76158586539095396</c:v>
                </c:pt>
                <c:pt idx="1442">
                  <c:v>0</c:v>
                </c:pt>
                <c:pt idx="1443">
                  <c:v>0</c:v>
                </c:pt>
                <c:pt idx="1444">
                  <c:v>-0.51963650782247695</c:v>
                </c:pt>
                <c:pt idx="1445">
                  <c:v>0</c:v>
                </c:pt>
                <c:pt idx="1446">
                  <c:v>0</c:v>
                </c:pt>
                <c:pt idx="1447">
                  <c:v>-0.22514730199934099</c:v>
                </c:pt>
                <c:pt idx="1448">
                  <c:v>0</c:v>
                </c:pt>
                <c:pt idx="1449">
                  <c:v>0</c:v>
                </c:pt>
                <c:pt idx="1450">
                  <c:v>9.2106287972968298E-2</c:v>
                </c:pt>
                <c:pt idx="1451">
                  <c:v>0</c:v>
                </c:pt>
                <c:pt idx="1452">
                  <c:v>0</c:v>
                </c:pt>
                <c:pt idx="1453">
                  <c:v>0.40004711735096798</c:v>
                </c:pt>
                <c:pt idx="1454">
                  <c:v>0</c:v>
                </c:pt>
                <c:pt idx="1455">
                  <c:v>0</c:v>
                </c:pt>
                <c:pt idx="1456">
                  <c:v>0.66753964387894205</c:v>
                </c:pt>
                <c:pt idx="1457">
                  <c:v>0</c:v>
                </c:pt>
                <c:pt idx="1458">
                  <c:v>0</c:v>
                </c:pt>
                <c:pt idx="1459">
                  <c:v>0.86753800657240698</c:v>
                </c:pt>
                <c:pt idx="1460">
                  <c:v>0</c:v>
                </c:pt>
                <c:pt idx="1461">
                  <c:v>0</c:v>
                </c:pt>
                <c:pt idx="1462">
                  <c:v>0.97982060154301198</c:v>
                </c:pt>
                <c:pt idx="1463">
                  <c:v>0</c:v>
                </c:pt>
                <c:pt idx="1464">
                  <c:v>0</c:v>
                </c:pt>
                <c:pt idx="1465">
                  <c:v>0.99303466505576499</c:v>
                </c:pt>
                <c:pt idx="1466">
                  <c:v>0</c:v>
                </c:pt>
                <c:pt idx="1467">
                  <c:v>0</c:v>
                </c:pt>
                <c:pt idx="1468">
                  <c:v>0.90584413838241695</c:v>
                </c:pt>
                <c:pt idx="1469">
                  <c:v>0</c:v>
                </c:pt>
                <c:pt idx="1470">
                  <c:v>0</c:v>
                </c:pt>
                <c:pt idx="1471">
                  <c:v>0.72706475515928504</c:v>
                </c:pt>
                <c:pt idx="1472">
                  <c:v>0</c:v>
                </c:pt>
                <c:pt idx="1473">
                  <c:v>0</c:v>
                </c:pt>
                <c:pt idx="1474">
                  <c:v>0.47477269272226402</c:v>
                </c:pt>
                <c:pt idx="1475">
                  <c:v>0</c:v>
                </c:pt>
                <c:pt idx="1476">
                  <c:v>0</c:v>
                </c:pt>
                <c:pt idx="1477">
                  <c:v>0.17447691065509599</c:v>
                </c:pt>
                <c:pt idx="1478">
                  <c:v>0</c:v>
                </c:pt>
                <c:pt idx="1479">
                  <c:v>0</c:v>
                </c:pt>
                <c:pt idx="1480">
                  <c:v>-0.14346003070659699</c:v>
                </c:pt>
                <c:pt idx="1481">
                  <c:v>0</c:v>
                </c:pt>
                <c:pt idx="1482">
                  <c:v>0</c:v>
                </c:pt>
                <c:pt idx="1483">
                  <c:v>-0.44689189374821803</c:v>
                </c:pt>
                <c:pt idx="1484">
                  <c:v>0</c:v>
                </c:pt>
                <c:pt idx="1485">
                  <c:v>0</c:v>
                </c:pt>
                <c:pt idx="1486">
                  <c:v>-0.70513903260225597</c:v>
                </c:pt>
                <c:pt idx="1487">
                  <c:v>0</c:v>
                </c:pt>
                <c:pt idx="1488">
                  <c:v>0</c:v>
                </c:pt>
                <c:pt idx="1489">
                  <c:v>-0.89209037677354297</c:v>
                </c:pt>
                <c:pt idx="1490">
                  <c:v>0</c:v>
                </c:pt>
                <c:pt idx="1491">
                  <c:v>0</c:v>
                </c:pt>
                <c:pt idx="1492">
                  <c:v>-0.98884349137560001</c:v>
                </c:pt>
                <c:pt idx="1493">
                  <c:v>0</c:v>
                </c:pt>
                <c:pt idx="1494">
                  <c:v>0</c:v>
                </c:pt>
                <c:pt idx="1495">
                  <c:v>-0.98561578053066501</c:v>
                </c:pt>
                <c:pt idx="1496">
                  <c:v>0</c:v>
                </c:pt>
                <c:pt idx="1497">
                  <c:v>0</c:v>
                </c:pt>
                <c:pt idx="1498">
                  <c:v>-0.88273359436127496</c:v>
                </c:pt>
                <c:pt idx="1499">
                  <c:v>0</c:v>
                </c:pt>
                <c:pt idx="1500">
                  <c:v>0</c:v>
                </c:pt>
                <c:pt idx="1501">
                  <c:v>-0.69059923210560503</c:v>
                </c:pt>
                <c:pt idx="1502">
                  <c:v>0</c:v>
                </c:pt>
                <c:pt idx="1503">
                  <c:v>0</c:v>
                </c:pt>
                <c:pt idx="1504">
                  <c:v>-0.428639177633517</c:v>
                </c:pt>
                <c:pt idx="1505">
                  <c:v>0</c:v>
                </c:pt>
                <c:pt idx="1506">
                  <c:v>0</c:v>
                </c:pt>
                <c:pt idx="1507">
                  <c:v>-0.12333991005797</c:v>
                </c:pt>
                <c:pt idx="1508">
                  <c:v>0</c:v>
                </c:pt>
                <c:pt idx="1509">
                  <c:v>0</c:v>
                </c:pt>
                <c:pt idx="1510">
                  <c:v>0.19443011363389701</c:v>
                </c:pt>
                <c:pt idx="1511">
                  <c:v>0</c:v>
                </c:pt>
                <c:pt idx="1512">
                  <c:v>0</c:v>
                </c:pt>
                <c:pt idx="1513">
                  <c:v>0.49254153268065198</c:v>
                </c:pt>
                <c:pt idx="1514">
                  <c:v>0</c:v>
                </c:pt>
                <c:pt idx="1515">
                  <c:v>0</c:v>
                </c:pt>
                <c:pt idx="1516">
                  <c:v>0.74085264517347504</c:v>
                </c:pt>
                <c:pt idx="1517">
                  <c:v>0</c:v>
                </c:pt>
                <c:pt idx="1518">
                  <c:v>0</c:v>
                </c:pt>
                <c:pt idx="1519">
                  <c:v>0.91425700078813299</c:v>
                </c:pt>
                <c:pt idx="1520">
                  <c:v>0</c:v>
                </c:pt>
                <c:pt idx="1521">
                  <c:v>0</c:v>
                </c:pt>
                <c:pt idx="1522">
                  <c:v>0.99522188503374498</c:v>
                </c:pt>
                <c:pt idx="1523">
                  <c:v>0</c:v>
                </c:pt>
                <c:pt idx="1524">
                  <c:v>0</c:v>
                </c:pt>
                <c:pt idx="1525">
                  <c:v>0.97556103180276998</c:v>
                </c:pt>
                <c:pt idx="1526">
                  <c:v>0</c:v>
                </c:pt>
                <c:pt idx="1527">
                  <c:v>0</c:v>
                </c:pt>
                <c:pt idx="1528">
                  <c:v>0.85726232729982998</c:v>
                </c:pt>
                <c:pt idx="1529">
                  <c:v>0</c:v>
                </c:pt>
                <c:pt idx="1530">
                  <c:v>0</c:v>
                </c:pt>
                <c:pt idx="1531">
                  <c:v>0.65228681715919401</c:v>
                </c:pt>
                <c:pt idx="1532">
                  <c:v>0</c:v>
                </c:pt>
                <c:pt idx="1533">
                  <c:v>0</c:v>
                </c:pt>
                <c:pt idx="1534">
                  <c:v>0.381359338909805</c:v>
                </c:pt>
                <c:pt idx="1535">
                  <c:v>0</c:v>
                </c:pt>
                <c:pt idx="1536">
                  <c:v>0</c:v>
                </c:pt>
                <c:pt idx="1537">
                  <c:v>7.1873057544789801E-2</c:v>
                </c:pt>
                <c:pt idx="1538">
                  <c:v>0</c:v>
                </c:pt>
                <c:pt idx="1539">
                  <c:v>0</c:v>
                </c:pt>
                <c:pt idx="1540">
                  <c:v>-0.24488022581136601</c:v>
                </c:pt>
                <c:pt idx="1541">
                  <c:v>0</c:v>
                </c:pt>
                <c:pt idx="1542">
                  <c:v>0</c:v>
                </c:pt>
                <c:pt idx="1543">
                  <c:v>-0.53687395184037301</c:v>
                </c:pt>
                <c:pt idx="1544">
                  <c:v>0</c:v>
                </c:pt>
                <c:pt idx="1545">
                  <c:v>0</c:v>
                </c:pt>
                <c:pt idx="1546">
                  <c:v>-0.774584971521872</c:v>
                </c:pt>
                <c:pt idx="1547">
                  <c:v>0</c:v>
                </c:pt>
                <c:pt idx="1548">
                  <c:v>0</c:v>
                </c:pt>
                <c:pt idx="1549">
                  <c:v>-0.93397859769568004</c:v>
                </c:pt>
                <c:pt idx="1550">
                  <c:v>0</c:v>
                </c:pt>
                <c:pt idx="1551">
                  <c:v>0</c:v>
                </c:pt>
                <c:pt idx="1552">
                  <c:v>-0.99893872457270105</c:v>
                </c:pt>
                <c:pt idx="1553">
                  <c:v>0</c:v>
                </c:pt>
                <c:pt idx="1554">
                  <c:v>0</c:v>
                </c:pt>
                <c:pt idx="1555">
                  <c:v>-0.96289730861223799</c:v>
                </c:pt>
                <c:pt idx="1556">
                  <c:v>0</c:v>
                </c:pt>
                <c:pt idx="1557">
                  <c:v>0</c:v>
                </c:pt>
                <c:pt idx="1558">
                  <c:v>-0.82949845583250004</c:v>
                </c:pt>
                <c:pt idx="1559">
                  <c:v>0</c:v>
                </c:pt>
                <c:pt idx="1560">
                  <c:v>0</c:v>
                </c:pt>
                <c:pt idx="1561">
                  <c:v>-0.61222997045220096</c:v>
                </c:pt>
                <c:pt idx="1562">
                  <c:v>0</c:v>
                </c:pt>
                <c:pt idx="1563">
                  <c:v>0</c:v>
                </c:pt>
                <c:pt idx="1564">
                  <c:v>-0.33305961855501598</c:v>
                </c:pt>
                <c:pt idx="1565">
                  <c:v>0</c:v>
                </c:pt>
                <c:pt idx="1566">
                  <c:v>0</c:v>
                </c:pt>
                <c:pt idx="1567">
                  <c:v>-2.0213992586053098E-2</c:v>
                </c:pt>
                <c:pt idx="1568">
                  <c:v>0</c:v>
                </c:pt>
                <c:pt idx="1569">
                  <c:v>0</c:v>
                </c:pt>
                <c:pt idx="1570">
                  <c:v>0.29467544687006397</c:v>
                </c:pt>
                <c:pt idx="1571">
                  <c:v>0</c:v>
                </c:pt>
                <c:pt idx="1572">
                  <c:v>0</c:v>
                </c:pt>
                <c:pt idx="1573">
                  <c:v>0.57977059160308997</c:v>
                </c:pt>
                <c:pt idx="1574">
                  <c:v>0</c:v>
                </c:pt>
                <c:pt idx="1575">
                  <c:v>0</c:v>
                </c:pt>
                <c:pt idx="1576">
                  <c:v>0.806245800194624</c:v>
                </c:pt>
                <c:pt idx="1577">
                  <c:v>0</c:v>
                </c:pt>
                <c:pt idx="1578">
                  <c:v>0</c:v>
                </c:pt>
                <c:pt idx="1579">
                  <c:v>0.95120242539084399</c:v>
                </c:pt>
                <c:pt idx="1580">
                  <c:v>0</c:v>
                </c:pt>
                <c:pt idx="1581">
                  <c:v>0</c:v>
                </c:pt>
                <c:pt idx="1582">
                  <c:v>0.99998406992811795</c:v>
                </c:pt>
                <c:pt idx="1583">
                  <c:v>0</c:v>
                </c:pt>
                <c:pt idx="1584">
                  <c:v>0</c:v>
                </c:pt>
                <c:pt idx="1585">
                  <c:v>0.94765847796412706</c:v>
                </c:pt>
                <c:pt idx="1586">
                  <c:v>0</c:v>
                </c:pt>
                <c:pt idx="1587">
                  <c:v>0</c:v>
                </c:pt>
                <c:pt idx="1588">
                  <c:v>0.79951622977994496</c:v>
                </c:pt>
                <c:pt idx="1589">
                  <c:v>0</c:v>
                </c:pt>
                <c:pt idx="1590">
                  <c:v>0</c:v>
                </c:pt>
                <c:pt idx="1591">
                  <c:v>0.57053581730704195</c:v>
                </c:pt>
                <c:pt idx="1592">
                  <c:v>0</c:v>
                </c:pt>
                <c:pt idx="1593">
                  <c:v>0</c:v>
                </c:pt>
                <c:pt idx="1594">
                  <c:v>0.28386918607562101</c:v>
                </c:pt>
                <c:pt idx="1595">
                  <c:v>0</c:v>
                </c:pt>
                <c:pt idx="1596">
                  <c:v>0</c:v>
                </c:pt>
                <c:pt idx="1597">
                  <c:v>-3.1499131307722299E-2</c:v>
                </c:pt>
                <c:pt idx="1598">
                  <c:v>0</c:v>
                </c:pt>
                <c:pt idx="1599">
                  <c:v>0</c:v>
                </c:pt>
                <c:pt idx="1600">
                  <c:v>-0.34368260783757998</c:v>
                </c:pt>
                <c:pt idx="1601">
                  <c:v>0</c:v>
                </c:pt>
                <c:pt idx="1602">
                  <c:v>0</c:v>
                </c:pt>
                <c:pt idx="1603">
                  <c:v>-0.62111673209575202</c:v>
                </c:pt>
                <c:pt idx="1604">
                  <c:v>0</c:v>
                </c:pt>
                <c:pt idx="1605">
                  <c:v>0</c:v>
                </c:pt>
                <c:pt idx="1606">
                  <c:v>-0.83575045961220595</c:v>
                </c:pt>
                <c:pt idx="1607">
                  <c:v>0</c:v>
                </c:pt>
                <c:pt idx="1608">
                  <c:v>0</c:v>
                </c:pt>
                <c:pt idx="1609">
                  <c:v>-0.965882421633384</c:v>
                </c:pt>
                <c:pt idx="1610">
                  <c:v>0</c:v>
                </c:pt>
                <c:pt idx="1611">
                  <c:v>0</c:v>
                </c:pt>
                <c:pt idx="1612">
                  <c:v>-0.99835512549905503</c:v>
                </c:pt>
                <c:pt idx="1613">
                  <c:v>0</c:v>
                </c:pt>
                <c:pt idx="1614">
                  <c:v>0</c:v>
                </c:pt>
                <c:pt idx="1615">
                  <c:v>-0.92988529355677896</c:v>
                </c:pt>
                <c:pt idx="1616">
                  <c:v>0</c:v>
                </c:pt>
                <c:pt idx="1617">
                  <c:v>0</c:v>
                </c:pt>
                <c:pt idx="1618">
                  <c:v>-0.76739583158034497</c:v>
                </c:pt>
                <c:pt idx="1619">
                  <c:v>0</c:v>
                </c:pt>
                <c:pt idx="1620">
                  <c:v>0</c:v>
                </c:pt>
                <c:pt idx="1621">
                  <c:v>-0.52731586174786105</c:v>
                </c:pt>
                <c:pt idx="1622">
                  <c:v>0</c:v>
                </c:pt>
                <c:pt idx="1623">
                  <c:v>0</c:v>
                </c:pt>
                <c:pt idx="1624">
                  <c:v>-0.23391959303826601</c:v>
                </c:pt>
                <c:pt idx="1625">
                  <c:v>0</c:v>
                </c:pt>
                <c:pt idx="1626">
                  <c:v>0</c:v>
                </c:pt>
                <c:pt idx="1627">
                  <c:v>8.3128016054458395E-2</c:v>
                </c:pt>
                <c:pt idx="1628">
                  <c:v>0</c:v>
                </c:pt>
                <c:pt idx="1629">
                  <c:v>0</c:v>
                </c:pt>
                <c:pt idx="1630">
                  <c:v>0.39177064727618099</c:v>
                </c:pt>
                <c:pt idx="1631">
                  <c:v>0</c:v>
                </c:pt>
                <c:pt idx="1632">
                  <c:v>0</c:v>
                </c:pt>
                <c:pt idx="1633">
                  <c:v>0.66080179999581901</c:v>
                </c:pt>
                <c:pt idx="1634">
                  <c:v>0</c:v>
                </c:pt>
                <c:pt idx="1635">
                  <c:v>0</c:v>
                </c:pt>
                <c:pt idx="1636">
                  <c:v>0.86302004450835801</c:v>
                </c:pt>
                <c:pt idx="1637">
                  <c:v>0</c:v>
                </c:pt>
                <c:pt idx="1638">
                  <c:v>0</c:v>
                </c:pt>
                <c:pt idx="1639">
                  <c:v>0.977979327233923</c:v>
                </c:pt>
                <c:pt idx="1640">
                  <c:v>0</c:v>
                </c:pt>
                <c:pt idx="1641">
                  <c:v>0</c:v>
                </c:pt>
                <c:pt idx="1642">
                  <c:v>0.99405624762435396</c:v>
                </c:pt>
                <c:pt idx="1643">
                  <c:v>0</c:v>
                </c:pt>
                <c:pt idx="1644">
                  <c:v>0</c:v>
                </c:pt>
                <c:pt idx="1645">
                  <c:v>0.90962528679288801</c:v>
                </c:pt>
                <c:pt idx="1646">
                  <c:v>0</c:v>
                </c:pt>
                <c:pt idx="1647">
                  <c:v>0</c:v>
                </c:pt>
                <c:pt idx="1648">
                  <c:v>0.73322316185486502</c:v>
                </c:pt>
                <c:pt idx="1649">
                  <c:v>0</c:v>
                </c:pt>
                <c:pt idx="1650">
                  <c:v>0</c:v>
                </c:pt>
                <c:pt idx="1651">
                  <c:v>0.48268568830151698</c:v>
                </c:pt>
                <c:pt idx="1652">
                  <c:v>0</c:v>
                </c:pt>
                <c:pt idx="1653">
                  <c:v>0</c:v>
                </c:pt>
                <c:pt idx="1654">
                  <c:v>0.18334442125737199</c:v>
                </c:pt>
                <c:pt idx="1655">
                  <c:v>0</c:v>
                </c:pt>
                <c:pt idx="1656">
                  <c:v>0</c:v>
                </c:pt>
                <c:pt idx="1657">
                  <c:v>-0.13453458885560901</c:v>
                </c:pt>
                <c:pt idx="1658">
                  <c:v>0</c:v>
                </c:pt>
                <c:pt idx="1659">
                  <c:v>0</c:v>
                </c:pt>
                <c:pt idx="1660">
                  <c:v>-0.43881096178460499</c:v>
                </c:pt>
                <c:pt idx="1661">
                  <c:v>0</c:v>
                </c:pt>
                <c:pt idx="1662">
                  <c:v>0</c:v>
                </c:pt>
                <c:pt idx="1663">
                  <c:v>-0.69871966424088605</c:v>
                </c:pt>
                <c:pt idx="1664">
                  <c:v>0</c:v>
                </c:pt>
                <c:pt idx="1665">
                  <c:v>0</c:v>
                </c:pt>
                <c:pt idx="1666">
                  <c:v>-0.88798162694903504</c:v>
                </c:pt>
                <c:pt idx="1667">
                  <c:v>0</c:v>
                </c:pt>
                <c:pt idx="1668">
                  <c:v>0</c:v>
                </c:pt>
                <c:pt idx="1669">
                  <c:v>-0.98746079104603701</c:v>
                </c:pt>
                <c:pt idx="1670">
                  <c:v>0</c:v>
                </c:pt>
                <c:pt idx="1671">
                  <c:v>0</c:v>
                </c:pt>
                <c:pt idx="1672">
                  <c:v>-0.98709893293234496</c:v>
                </c:pt>
                <c:pt idx="1673">
                  <c:v>0</c:v>
                </c:pt>
                <c:pt idx="1674">
                  <c:v>0</c:v>
                </c:pt>
                <c:pt idx="1675">
                  <c:v>-0.88693263966468605</c:v>
                </c:pt>
                <c:pt idx="1676">
                  <c:v>0</c:v>
                </c:pt>
                <c:pt idx="1677">
                  <c:v>0</c:v>
                </c:pt>
                <c:pt idx="1678">
                  <c:v>-0.69708960968087397</c:v>
                </c:pt>
                <c:pt idx="1679">
                  <c:v>0</c:v>
                </c:pt>
                <c:pt idx="1680">
                  <c:v>0</c:v>
                </c:pt>
                <c:pt idx="1681">
                  <c:v>-0.43676465288633398</c:v>
                </c:pt>
                <c:pt idx="1682">
                  <c:v>0</c:v>
                </c:pt>
                <c:pt idx="1683">
                  <c:v>0</c:v>
                </c:pt>
                <c:pt idx="1684">
                  <c:v>-0.13227892555277401</c:v>
                </c:pt>
                <c:pt idx="1685">
                  <c:v>0</c:v>
                </c:pt>
                <c:pt idx="1686">
                  <c:v>0</c:v>
                </c:pt>
                <c:pt idx="1687">
                  <c:v>0.18558137144864301</c:v>
                </c:pt>
                <c:pt idx="1688">
                  <c:v>0</c:v>
                </c:pt>
                <c:pt idx="1689">
                  <c:v>0</c:v>
                </c:pt>
                <c:pt idx="1690">
                  <c:v>0.48467774992622598</c:v>
                </c:pt>
                <c:pt idx="1691">
                  <c:v>0</c:v>
                </c:pt>
                <c:pt idx="1692">
                  <c:v>0</c:v>
                </c:pt>
                <c:pt idx="1693">
                  <c:v>0.73476891985859205</c:v>
                </c:pt>
                <c:pt idx="1694">
                  <c:v>0</c:v>
                </c:pt>
                <c:pt idx="1695">
                  <c:v>0</c:v>
                </c:pt>
                <c:pt idx="1696">
                  <c:v>0.91056845136589304</c:v>
                </c:pt>
                <c:pt idx="1697">
                  <c:v>0</c:v>
                </c:pt>
                <c:pt idx="1698">
                  <c:v>0</c:v>
                </c:pt>
                <c:pt idx="1699">
                  <c:v>0.99430145648397195</c:v>
                </c:pt>
                <c:pt idx="1700">
                  <c:v>0</c:v>
                </c:pt>
                <c:pt idx="1701">
                  <c:v>0</c:v>
                </c:pt>
                <c:pt idx="1702">
                  <c:v>0.97750178759503403</c:v>
                </c:pt>
                <c:pt idx="1703">
                  <c:v>0</c:v>
                </c:pt>
                <c:pt idx="1704">
                  <c:v>0</c:v>
                </c:pt>
                <c:pt idx="1705">
                  <c:v>0.86186803985333404</c:v>
                </c:pt>
                <c:pt idx="1706">
                  <c:v>0</c:v>
                </c:pt>
                <c:pt idx="1707">
                  <c:v>0</c:v>
                </c:pt>
                <c:pt idx="1708">
                  <c:v>0.659091808187243</c:v>
                </c:pt>
                <c:pt idx="1709">
                  <c:v>0</c:v>
                </c:pt>
                <c:pt idx="1710">
                  <c:v>0</c:v>
                </c:pt>
                <c:pt idx="1711">
                  <c:v>0.38967556361453498</c:v>
                </c:pt>
                <c:pt idx="1712">
                  <c:v>0</c:v>
                </c:pt>
                <c:pt idx="1713">
                  <c:v>0</c:v>
                </c:pt>
                <c:pt idx="1714">
                  <c:v>8.0859672033479296E-2</c:v>
                </c:pt>
                <c:pt idx="1715">
                  <c:v>0</c:v>
                </c:pt>
                <c:pt idx="1716">
                  <c:v>0</c:v>
                </c:pt>
                <c:pt idx="1717">
                  <c:v>-0.23613184776965301</c:v>
                </c:pt>
                <c:pt idx="1718">
                  <c:v>0</c:v>
                </c:pt>
                <c:pt idx="1719">
                  <c:v>0</c:v>
                </c:pt>
                <c:pt idx="1720">
                  <c:v>-0.52924834866406201</c:v>
                </c:pt>
                <c:pt idx="1721">
                  <c:v>0</c:v>
                </c:pt>
                <c:pt idx="1722">
                  <c:v>0</c:v>
                </c:pt>
                <c:pt idx="1723">
                  <c:v>-0.76885315915711505</c:v>
                </c:pt>
                <c:pt idx="1724">
                  <c:v>0</c:v>
                </c:pt>
                <c:pt idx="1725">
                  <c:v>0</c:v>
                </c:pt>
                <c:pt idx="1726">
                  <c:v>-0.93072011308288904</c:v>
                </c:pt>
                <c:pt idx="1727">
                  <c:v>0</c:v>
                </c:pt>
                <c:pt idx="1728">
                  <c:v>0</c:v>
                </c:pt>
                <c:pt idx="1729">
                  <c:v>-0.99848302933460098</c:v>
                </c:pt>
                <c:pt idx="1730">
                  <c:v>0</c:v>
                </c:pt>
                <c:pt idx="1731">
                  <c:v>0</c:v>
                </c:pt>
                <c:pt idx="1732">
                  <c:v>-0.96529047756901698</c:v>
                </c:pt>
                <c:pt idx="1733">
                  <c:v>0</c:v>
                </c:pt>
                <c:pt idx="1734">
                  <c:v>0</c:v>
                </c:pt>
                <c:pt idx="1735">
                  <c:v>-0.83449851842984701</c:v>
                </c:pt>
                <c:pt idx="1736">
                  <c:v>0</c:v>
                </c:pt>
                <c:pt idx="1737">
                  <c:v>0</c:v>
                </c:pt>
                <c:pt idx="1738">
                  <c:v>-0.61933137612511002</c:v>
                </c:pt>
                <c:pt idx="1739">
                  <c:v>0</c:v>
                </c:pt>
                <c:pt idx="1740">
                  <c:v>0</c:v>
                </c:pt>
                <c:pt idx="1741">
                  <c:v>-0.34154435236262198</c:v>
                </c:pt>
                <c:pt idx="1742">
                  <c:v>0</c:v>
                </c:pt>
                <c:pt idx="1743">
                  <c:v>0</c:v>
                </c:pt>
                <c:pt idx="1744">
                  <c:v>-2.9224172874452701E-2</c:v>
                </c:pt>
                <c:pt idx="1745">
                  <c:v>0</c:v>
                </c:pt>
                <c:pt idx="1746">
                  <c:v>0</c:v>
                </c:pt>
                <c:pt idx="1747">
                  <c:v>0.28605082904259499</c:v>
                </c:pt>
                <c:pt idx="1748">
                  <c:v>0</c:v>
                </c:pt>
                <c:pt idx="1749">
                  <c:v>0</c:v>
                </c:pt>
                <c:pt idx="1750">
                  <c:v>0.57240356140241599</c:v>
                </c:pt>
                <c:pt idx="1751">
                  <c:v>0</c:v>
                </c:pt>
                <c:pt idx="1752">
                  <c:v>0</c:v>
                </c:pt>
                <c:pt idx="1753">
                  <c:v>0.80088122955143903</c:v>
                </c:pt>
                <c:pt idx="1754">
                  <c:v>0</c:v>
                </c:pt>
                <c:pt idx="1755">
                  <c:v>0</c:v>
                </c:pt>
                <c:pt idx="1756">
                  <c:v>0.94838271985842204</c:v>
                </c:pt>
                <c:pt idx="1757">
                  <c:v>0</c:v>
                </c:pt>
                <c:pt idx="1758">
                  <c:v>0</c:v>
                </c:pt>
                <c:pt idx="1759">
                  <c:v>0.99999432668222599</c:v>
                </c:pt>
                <c:pt idx="1760">
                  <c:v>0</c:v>
                </c:pt>
                <c:pt idx="1761">
                  <c:v>0</c:v>
                </c:pt>
                <c:pt idx="1762">
                  <c:v>0.95049765995617197</c:v>
                </c:pt>
                <c:pt idx="1763">
                  <c:v>0</c:v>
                </c:pt>
                <c:pt idx="1764">
                  <c:v>0</c:v>
                </c:pt>
                <c:pt idx="1765">
                  <c:v>0.80489727059181604</c:v>
                </c:pt>
                <c:pt idx="1766">
                  <c:v>0</c:v>
                </c:pt>
                <c:pt idx="1767">
                  <c:v>0</c:v>
                </c:pt>
                <c:pt idx="1768">
                  <c:v>0.57791464610565402</c:v>
                </c:pt>
                <c:pt idx="1769">
                  <c:v>0</c:v>
                </c:pt>
                <c:pt idx="1770">
                  <c:v>0</c:v>
                </c:pt>
                <c:pt idx="1771">
                  <c:v>0.29249973798763501</c:v>
                </c:pt>
                <c:pt idx="1772">
                  <c:v>0</c:v>
                </c:pt>
                <c:pt idx="1773">
                  <c:v>0</c:v>
                </c:pt>
                <c:pt idx="1774">
                  <c:v>-2.24894814365399E-2</c:v>
                </c:pt>
                <c:pt idx="1775">
                  <c:v>0</c:v>
                </c:pt>
                <c:pt idx="1776">
                  <c:v>0</c:v>
                </c:pt>
                <c:pt idx="1777">
                  <c:v>-0.33520481531916002</c:v>
                </c:pt>
                <c:pt idx="1778">
                  <c:v>0</c:v>
                </c:pt>
                <c:pt idx="1779">
                  <c:v>0</c:v>
                </c:pt>
                <c:pt idx="1780">
                  <c:v>-0.61402797675822096</c:v>
                </c:pt>
                <c:pt idx="1781">
                  <c:v>0</c:v>
                </c:pt>
                <c:pt idx="1782">
                  <c:v>0</c:v>
                </c:pt>
                <c:pt idx="1783">
                  <c:v>-0.83076747733558698</c:v>
                </c:pt>
                <c:pt idx="1784">
                  <c:v>0</c:v>
                </c:pt>
                <c:pt idx="1785">
                  <c:v>0</c:v>
                </c:pt>
                <c:pt idx="1786">
                  <c:v>-0.963509036011168</c:v>
                </c:pt>
                <c:pt idx="1787">
                  <c:v>0</c:v>
                </c:pt>
                <c:pt idx="1788">
                  <c:v>0</c:v>
                </c:pt>
                <c:pt idx="1789">
                  <c:v>-0.998831306815402</c:v>
                </c:pt>
                <c:pt idx="1790">
                  <c:v>0</c:v>
                </c:pt>
                <c:pt idx="1791">
                  <c:v>0</c:v>
                </c:pt>
                <c:pt idx="1792">
                  <c:v>-0.93316289566774901</c:v>
                </c:pt>
                <c:pt idx="1793">
                  <c:v>0</c:v>
                </c:pt>
                <c:pt idx="1794">
                  <c:v>0</c:v>
                </c:pt>
                <c:pt idx="1795">
                  <c:v>-0.77314345991500499</c:v>
                </c:pt>
                <c:pt idx="1796">
                  <c:v>0</c:v>
                </c:pt>
                <c:pt idx="1797">
                  <c:v>0</c:v>
                </c:pt>
                <c:pt idx="1798">
                  <c:v>-0.53495238023129499</c:v>
                </c:pt>
                <c:pt idx="1799">
                  <c:v>0</c:v>
                </c:pt>
                <c:pt idx="1800">
                  <c:v>0</c:v>
                </c:pt>
                <c:pt idx="1801">
                  <c:v>-0.24267288209024801</c:v>
                </c:pt>
                <c:pt idx="1802">
                  <c:v>0</c:v>
                </c:pt>
                <c:pt idx="1803">
                  <c:v>0</c:v>
                </c:pt>
                <c:pt idx="1804">
                  <c:v>7.4142991398965699E-2</c:v>
                </c:pt>
                <c:pt idx="1805">
                  <c:v>0</c:v>
                </c:pt>
                <c:pt idx="1806">
                  <c:v>0</c:v>
                </c:pt>
                <c:pt idx="1807">
                  <c:v>0.383462352501937</c:v>
                </c:pt>
                <c:pt idx="1808">
                  <c:v>0</c:v>
                </c:pt>
                <c:pt idx="1809">
                  <c:v>0</c:v>
                </c:pt>
                <c:pt idx="1810">
                  <c:v>0.654010277209366</c:v>
                </c:pt>
                <c:pt idx="1811">
                  <c:v>0</c:v>
                </c:pt>
                <c:pt idx="1812">
                  <c:v>0</c:v>
                </c:pt>
                <c:pt idx="1813">
                  <c:v>0.85843197674920801</c:v>
                </c:pt>
                <c:pt idx="1814">
                  <c:v>0</c:v>
                </c:pt>
                <c:pt idx="1815">
                  <c:v>0</c:v>
                </c:pt>
                <c:pt idx="1816">
                  <c:v>0.976058608743957</c:v>
                </c:pt>
                <c:pt idx="1817">
                  <c:v>0</c:v>
                </c:pt>
                <c:pt idx="1818">
                  <c:v>0</c:v>
                </c:pt>
                <c:pt idx="1819">
                  <c:v>0.99499708003582399</c:v>
                </c:pt>
                <c:pt idx="1820">
                  <c:v>0</c:v>
                </c:pt>
                <c:pt idx="1821">
                  <c:v>0</c:v>
                </c:pt>
                <c:pt idx="1822">
                  <c:v>0.91333254362529503</c:v>
                </c:pt>
                <c:pt idx="1823">
                  <c:v>0</c:v>
                </c:pt>
                <c:pt idx="1824">
                  <c:v>0</c:v>
                </c:pt>
                <c:pt idx="1825">
                  <c:v>0.73932200664369196</c:v>
                </c:pt>
                <c:pt idx="1826">
                  <c:v>0</c:v>
                </c:pt>
                <c:pt idx="1827">
                  <c:v>0</c:v>
                </c:pt>
                <c:pt idx="1828">
                  <c:v>0.49055947388111898</c:v>
                </c:pt>
                <c:pt idx="1829">
                  <c:v>0</c:v>
                </c:pt>
                <c:pt idx="1830">
                  <c:v>0</c:v>
                </c:pt>
                <c:pt idx="1831">
                  <c:v>0.19219703824489201</c:v>
                </c:pt>
                <c:pt idx="1832">
                  <c:v>0</c:v>
                </c:pt>
                <c:pt idx="1833">
                  <c:v>0</c:v>
                </c:pt>
                <c:pt idx="1834">
                  <c:v>-0.12559821835826701</c:v>
                </c:pt>
                <c:pt idx="1835">
                  <c:v>0</c:v>
                </c:pt>
                <c:pt idx="1836">
                  <c:v>0</c:v>
                </c:pt>
                <c:pt idx="1837">
                  <c:v>-0.43069438389627901</c:v>
                </c:pt>
                <c:pt idx="1838">
                  <c:v>0</c:v>
                </c:pt>
                <c:pt idx="1839">
                  <c:v>0</c:v>
                </c:pt>
                <c:pt idx="1840">
                  <c:v>-0.69224353679487804</c:v>
                </c:pt>
                <c:pt idx="1841">
                  <c:v>0</c:v>
                </c:pt>
                <c:pt idx="1842">
                  <c:v>0</c:v>
                </c:pt>
                <c:pt idx="1843">
                  <c:v>-0.88380074372556805</c:v>
                </c:pt>
                <c:pt idx="1844">
                  <c:v>0</c:v>
                </c:pt>
                <c:pt idx="1845">
                  <c:v>0</c:v>
                </c:pt>
                <c:pt idx="1846">
                  <c:v>-0.98599787632797298</c:v>
                </c:pt>
                <c:pt idx="1847">
                  <c:v>0</c:v>
                </c:pt>
                <c:pt idx="1848">
                  <c:v>0</c:v>
                </c:pt>
                <c:pt idx="1849">
                  <c:v>-0.98850190034035101</c:v>
                </c:pt>
                <c:pt idx="1850">
                  <c:v>0</c:v>
                </c:pt>
                <c:pt idx="1851">
                  <c:v>0</c:v>
                </c:pt>
                <c:pt idx="1852">
                  <c:v>-0.89105963678150601</c:v>
                </c:pt>
                <c:pt idx="1853">
                  <c:v>0</c:v>
                </c:pt>
                <c:pt idx="1854">
                  <c:v>0</c:v>
                </c:pt>
                <c:pt idx="1855">
                  <c:v>-0.70352336058576703</c:v>
                </c:pt>
                <c:pt idx="1856">
                  <c:v>0</c:v>
                </c:pt>
                <c:pt idx="1857">
                  <c:v>0</c:v>
                </c:pt>
                <c:pt idx="1858">
                  <c:v>-0.444854648442298</c:v>
                </c:pt>
                <c:pt idx="1859">
                  <c:v>0</c:v>
                </c:pt>
                <c:pt idx="1860">
                  <c:v>0</c:v>
                </c:pt>
                <c:pt idx="1861">
                  <c:v>-0.141207195635486</c:v>
                </c:pt>
                <c:pt idx="1862">
                  <c:v>0</c:v>
                </c:pt>
                <c:pt idx="1863">
                  <c:v>0</c:v>
                </c:pt>
                <c:pt idx="1864">
                  <c:v>0.17671755393446301</c:v>
                </c:pt>
                <c:pt idx="1865">
                  <c:v>0</c:v>
                </c:pt>
                <c:pt idx="1866">
                  <c:v>0</c:v>
                </c:pt>
                <c:pt idx="1867">
                  <c:v>0.47677459535095901</c:v>
                </c:pt>
                <c:pt idx="1868">
                  <c:v>0</c:v>
                </c:pt>
                <c:pt idx="1869">
                  <c:v>0</c:v>
                </c:pt>
                <c:pt idx="1870">
                  <c:v>0.72862550707041795</c:v>
                </c:pt>
                <c:pt idx="1871">
                  <c:v>0</c:v>
                </c:pt>
                <c:pt idx="1872">
                  <c:v>0</c:v>
                </c:pt>
                <c:pt idx="1873">
                  <c:v>0.90680593374950402</c:v>
                </c:pt>
                <c:pt idx="1874">
                  <c:v>0</c:v>
                </c:pt>
                <c:pt idx="1875">
                  <c:v>0</c:v>
                </c:pt>
                <c:pt idx="1876">
                  <c:v>0.99330025785802301</c:v>
                </c:pt>
                <c:pt idx="1877">
                  <c:v>0</c:v>
                </c:pt>
                <c:pt idx="1878">
                  <c:v>0</c:v>
                </c:pt>
                <c:pt idx="1879">
                  <c:v>0.97936313799839203</c:v>
                </c:pt>
                <c:pt idx="1880">
                  <c:v>0</c:v>
                </c:pt>
                <c:pt idx="1881">
                  <c:v>0</c:v>
                </c:pt>
                <c:pt idx="1882">
                  <c:v>0.86640374029252698</c:v>
                </c:pt>
                <c:pt idx="1883">
                  <c:v>0</c:v>
                </c:pt>
                <c:pt idx="1884">
                  <c:v>0</c:v>
                </c:pt>
                <c:pt idx="1885">
                  <c:v>0.66584325921976695</c:v>
                </c:pt>
                <c:pt idx="1886">
                  <c:v>0</c:v>
                </c:pt>
                <c:pt idx="1887">
                  <c:v>0</c:v>
                </c:pt>
                <c:pt idx="1888">
                  <c:v>0.39796013380971001</c:v>
                </c:pt>
                <c:pt idx="1889">
                  <c:v>0</c:v>
                </c:pt>
                <c:pt idx="1890">
                  <c:v>0</c:v>
                </c:pt>
                <c:pt idx="1891">
                  <c:v>8.9839718049571596E-2</c:v>
                </c:pt>
                <c:pt idx="1892">
                  <c:v>0</c:v>
                </c:pt>
                <c:pt idx="1893">
                  <c:v>0</c:v>
                </c:pt>
                <c:pt idx="1894">
                  <c:v>-0.22736428803285899</c:v>
                </c:pt>
                <c:pt idx="1895">
                  <c:v>0</c:v>
                </c:pt>
                <c:pt idx="1896">
                  <c:v>0</c:v>
                </c:pt>
                <c:pt idx="1897">
                  <c:v>-0.52157975306412097</c:v>
                </c:pt>
                <c:pt idx="1898">
                  <c:v>0</c:v>
                </c:pt>
                <c:pt idx="1899">
                  <c:v>0</c:v>
                </c:pt>
                <c:pt idx="1900">
                  <c:v>-0.76305889055454101</c:v>
                </c:pt>
                <c:pt idx="1901">
                  <c:v>0</c:v>
                </c:pt>
                <c:pt idx="1902">
                  <c:v>0</c:v>
                </c:pt>
                <c:pt idx="1903">
                  <c:v>-0.92738602329628494</c:v>
                </c:pt>
                <c:pt idx="1904">
                  <c:v>0</c:v>
                </c:pt>
                <c:pt idx="1905">
                  <c:v>0</c:v>
                </c:pt>
                <c:pt idx="1906">
                  <c:v>-0.99794622433868097</c:v>
                </c:pt>
                <c:pt idx="1907">
                  <c:v>0</c:v>
                </c:pt>
                <c:pt idx="1908">
                  <c:v>0</c:v>
                </c:pt>
                <c:pt idx="1909">
                  <c:v>-0.96760523309806401</c:v>
                </c:pt>
                <c:pt idx="1910">
                  <c:v>0</c:v>
                </c:pt>
                <c:pt idx="1911">
                  <c:v>0</c:v>
                </c:pt>
                <c:pt idx="1912">
                  <c:v>-0.83943079222085004</c:v>
                </c:pt>
                <c:pt idx="1913">
                  <c:v>0</c:v>
                </c:pt>
                <c:pt idx="1914">
                  <c:v>0</c:v>
                </c:pt>
                <c:pt idx="1915">
                  <c:v>-0.62638247166108996</c:v>
                </c:pt>
                <c:pt idx="1916">
                  <c:v>0</c:v>
                </c:pt>
                <c:pt idx="1917">
                  <c:v>0</c:v>
                </c:pt>
                <c:pt idx="1918">
                  <c:v>-0.35000134150265</c:v>
                </c:pt>
                <c:pt idx="1919">
                  <c:v>0</c:v>
                </c:pt>
                <c:pt idx="1920">
                  <c:v>0</c:v>
                </c:pt>
                <c:pt idx="1921">
                  <c:v>-3.8231979196057801E-2</c:v>
                </c:pt>
                <c:pt idx="1922">
                  <c:v>0</c:v>
                </c:pt>
                <c:pt idx="1923">
                  <c:v>0</c:v>
                </c:pt>
                <c:pt idx="1924">
                  <c:v>0.27740297445219603</c:v>
                </c:pt>
                <c:pt idx="1925">
                  <c:v>0</c:v>
                </c:pt>
                <c:pt idx="1926">
                  <c:v>0</c:v>
                </c:pt>
                <c:pt idx="1927">
                  <c:v>0.56499003315134599</c:v>
                </c:pt>
                <c:pt idx="1928">
                  <c:v>0</c:v>
                </c:pt>
                <c:pt idx="1929">
                  <c:v>0</c:v>
                </c:pt>
                <c:pt idx="1930">
                  <c:v>0.79545160093462597</c:v>
                </c:pt>
                <c:pt idx="1931">
                  <c:v>0</c:v>
                </c:pt>
                <c:pt idx="1932">
                  <c:v>0</c:v>
                </c:pt>
                <c:pt idx="1933">
                  <c:v>0.94548597436591997</c:v>
                </c:pt>
                <c:pt idx="1934">
                  <c:v>0</c:v>
                </c:pt>
                <c:pt idx="1935">
                  <c:v>0</c:v>
                </c:pt>
                <c:pt idx="1936">
                  <c:v>0.99992335091131801</c:v>
                </c:pt>
                <c:pt idx="1937">
                  <c:v>0</c:v>
                </c:pt>
                <c:pt idx="1938">
                  <c:v>0</c:v>
                </c:pt>
                <c:pt idx="1939">
                  <c:v>0.95325963018523796</c:v>
                </c:pt>
                <c:pt idx="1940">
                  <c:v>0</c:v>
                </c:pt>
                <c:pt idx="1941">
                  <c:v>0</c:v>
                </c:pt>
                <c:pt idx="1942">
                  <c:v>0.810212927195056</c:v>
                </c:pt>
                <c:pt idx="1943">
                  <c:v>0</c:v>
                </c:pt>
                <c:pt idx="1944">
                  <c:v>0</c:v>
                </c:pt>
                <c:pt idx="1945">
                  <c:v>0.58524652917195696</c:v>
                </c:pt>
                <c:pt idx="1946">
                  <c:v>0</c:v>
                </c:pt>
                <c:pt idx="1947">
                  <c:v>0</c:v>
                </c:pt>
                <c:pt idx="1948">
                  <c:v>0.30110652927259102</c:v>
                </c:pt>
                <c:pt idx="1949">
                  <c:v>0</c:v>
                </c:pt>
                <c:pt idx="1950">
                  <c:v>0</c:v>
                </c:pt>
                <c:pt idx="1951">
                  <c:v>-1.3478004677658501E-2</c:v>
                </c:pt>
                <c:pt idx="1952">
                  <c:v>0</c:v>
                </c:pt>
                <c:pt idx="1953">
                  <c:v>0</c:v>
                </c:pt>
                <c:pt idx="1954">
                  <c:v>-0.326699793112737</c:v>
                </c:pt>
                <c:pt idx="1955">
                  <c:v>0</c:v>
                </c:pt>
                <c:pt idx="1956">
                  <c:v>0</c:v>
                </c:pt>
                <c:pt idx="1957">
                  <c:v>-0.60688934209470202</c:v>
                </c:pt>
                <c:pt idx="1958">
                  <c:v>0</c:v>
                </c:pt>
                <c:pt idx="1959">
                  <c:v>0</c:v>
                </c:pt>
                <c:pt idx="1960">
                  <c:v>-0.82571700933623005</c:v>
                </c:pt>
                <c:pt idx="1961">
                  <c:v>0</c:v>
                </c:pt>
                <c:pt idx="1962">
                  <c:v>0</c:v>
                </c:pt>
                <c:pt idx="1963">
                  <c:v>-0.961057381673047</c:v>
                </c:pt>
                <c:pt idx="1964">
                  <c:v>0</c:v>
                </c:pt>
                <c:pt idx="1965">
                  <c:v>0</c:v>
                </c:pt>
                <c:pt idx="1966">
                  <c:v>-0.99922635008230898</c:v>
                </c:pt>
                <c:pt idx="1967">
                  <c:v>0</c:v>
                </c:pt>
                <c:pt idx="1968">
                  <c:v>0</c:v>
                </c:pt>
                <c:pt idx="1969">
                  <c:v>-0.93636469417038204</c:v>
                </c:pt>
                <c:pt idx="1970">
                  <c:v>0</c:v>
                </c:pt>
                <c:pt idx="1971">
                  <c:v>0</c:v>
                </c:pt>
                <c:pt idx="1972">
                  <c:v>-0.77882828349788702</c:v>
                </c:pt>
                <c:pt idx="1973">
                  <c:v>0</c:v>
                </c:pt>
                <c:pt idx="1974">
                  <c:v>0</c:v>
                </c:pt>
                <c:pt idx="1975">
                  <c:v>-0.54254544293560503</c:v>
                </c:pt>
                <c:pt idx="1976">
                  <c:v>0</c:v>
                </c:pt>
                <c:pt idx="1977">
                  <c:v>0</c:v>
                </c:pt>
                <c:pt idx="1978">
                  <c:v>-0.25140645809939899</c:v>
                </c:pt>
                <c:pt idx="1979">
                  <c:v>0</c:v>
                </c:pt>
                <c:pt idx="1980">
                  <c:v>0</c:v>
                </c:pt>
                <c:pt idx="1981">
                  <c:v>6.5151943886927605E-2</c:v>
                </c:pt>
                <c:pt idx="1982">
                  <c:v>0</c:v>
                </c:pt>
                <c:pt idx="1983">
                  <c:v>0</c:v>
                </c:pt>
                <c:pt idx="1984">
                  <c:v>0.375122907935802</c:v>
                </c:pt>
                <c:pt idx="1985">
                  <c:v>0</c:v>
                </c:pt>
                <c:pt idx="1986">
                  <c:v>0</c:v>
                </c:pt>
                <c:pt idx="1987">
                  <c:v>0.647165627215323</c:v>
                </c:pt>
                <c:pt idx="1988">
                  <c:v>0</c:v>
                </c:pt>
                <c:pt idx="1989">
                  <c:v>0</c:v>
                </c:pt>
                <c:pt idx="1990">
                  <c:v>0.853774175997427</c:v>
                </c:pt>
                <c:pt idx="1991">
                  <c:v>0</c:v>
                </c:pt>
                <c:pt idx="1992">
                  <c:v>0</c:v>
                </c:pt>
                <c:pt idx="1993">
                  <c:v>0.97405860209880601</c:v>
                </c:pt>
                <c:pt idx="1994">
                  <c:v>0</c:v>
                </c:pt>
                <c:pt idx="1995">
                  <c:v>0</c:v>
                </c:pt>
                <c:pt idx="1996">
                  <c:v>0.99585708586354205</c:v>
                </c:pt>
                <c:pt idx="1997">
                  <c:v>0</c:v>
                </c:pt>
                <c:pt idx="1998">
                  <c:v>0</c:v>
                </c:pt>
                <c:pt idx="1999">
                  <c:v>0.91696560772807301</c:v>
                </c:pt>
                <c:pt idx="2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8EC-4302-8652-B01A6A50722B}"/>
            </c:ext>
          </c:extLst>
        </c:ser>
        <c:ser>
          <c:idx val="1"/>
          <c:order val="1"/>
          <c:tx>
            <c:v>H</c:v>
          </c:tx>
          <c:spPr>
            <a:ln>
              <a:solidFill>
                <a:srgbClr val="0070C0"/>
              </a:solidFill>
            </a:ln>
            <a:effectLst/>
          </c:spPr>
          <c:marker>
            <c:symbol val="none"/>
          </c:marker>
          <c:xVal>
            <c:numRef>
              <c:f>Sheet3!$L$2:$L$2023</c:f>
              <c:numCache>
                <c:formatCode>General</c:formatCode>
                <c:ptCount val="2022"/>
                <c:pt idx="0">
                  <c:v>-2.0000000000000001E-4</c:v>
                </c:pt>
                <c:pt idx="1">
                  <c:v>-1.1213178273332203E-4</c:v>
                </c:pt>
                <c:pt idx="2">
                  <c:v>-2.0000000000000001E-4</c:v>
                </c:pt>
                <c:pt idx="3">
                  <c:v>-1.7000000000000001E-4</c:v>
                </c:pt>
                <c:pt idx="4">
                  <c:v>-5.3795290419310138E-5</c:v>
                </c:pt>
                <c:pt idx="5">
                  <c:v>-1.7000000000000001E-4</c:v>
                </c:pt>
                <c:pt idx="6">
                  <c:v>-1.4000000000000001E-4</c:v>
                </c:pt>
                <c:pt idx="7">
                  <c:v>-7.2081223270149483E-6</c:v>
                </c:pt>
                <c:pt idx="8">
                  <c:v>-1.4000000000000001E-4</c:v>
                </c:pt>
                <c:pt idx="9">
                  <c:v>-1.1E-4</c:v>
                </c:pt>
                <c:pt idx="10">
                  <c:v>2.5952612099894884E-5</c:v>
                </c:pt>
                <c:pt idx="11">
                  <c:v>-1.1E-4</c:v>
                </c:pt>
                <c:pt idx="12">
                  <c:v>-8.0000000000000007E-5</c:v>
                </c:pt>
                <c:pt idx="13">
                  <c:v>4.5367334647296203E-5</c:v>
                </c:pt>
                <c:pt idx="14">
                  <c:v>-8.0000000000000007E-5</c:v>
                </c:pt>
                <c:pt idx="15">
                  <c:v>-5.0000000000000002E-5</c:v>
                </c:pt>
                <c:pt idx="16">
                  <c:v>5.2106310515422361E-5</c:v>
                </c:pt>
                <c:pt idx="17">
                  <c:v>-5.0000000000000002E-5</c:v>
                </c:pt>
                <c:pt idx="18">
                  <c:v>-2.0000000000000002E-5</c:v>
                </c:pt>
                <c:pt idx="19">
                  <c:v>4.8521435038298468E-5</c:v>
                </c:pt>
                <c:pt idx="20">
                  <c:v>-2.0000000000000002E-5</c:v>
                </c:pt>
                <c:pt idx="21">
                  <c:v>1.0000000000000001E-5</c:v>
                </c:pt>
                <c:pt idx="22">
                  <c:v>3.8008436257847534E-5</c:v>
                </c:pt>
                <c:pt idx="23">
                  <c:v>1.0000000000000001E-5</c:v>
                </c:pt>
                <c:pt idx="24">
                  <c:v>4.0000000000000003E-5</c:v>
                </c:pt>
                <c:pt idx="25">
                  <c:v>2.466353677626183E-5</c:v>
                </c:pt>
                <c:pt idx="26">
                  <c:v>4.0000000000000003E-5</c:v>
                </c:pt>
                <c:pt idx="27">
                  <c:v>7.0000000000000007E-5</c:v>
                </c:pt>
                <c:pt idx="28">
                  <c:v>1.2869289410931196E-5</c:v>
                </c:pt>
                <c:pt idx="29">
                  <c:v>7.0000000000000007E-5</c:v>
                </c:pt>
                <c:pt idx="30">
                  <c:v>1E-4</c:v>
                </c:pt>
                <c:pt idx="31">
                  <c:v>6.8514623314066989E-6</c:v>
                </c:pt>
                <c:pt idx="32">
                  <c:v>1E-4</c:v>
                </c:pt>
                <c:pt idx="33">
                  <c:v>1.3000000000000002E-4</c:v>
                </c:pt>
                <c:pt idx="34">
                  <c:v>1.0251776511356199E-5</c:v>
                </c:pt>
                <c:pt idx="35">
                  <c:v>1.3000000000000002E-4</c:v>
                </c:pt>
                <c:pt idx="36">
                  <c:v>1.6000000000000001E-4</c:v>
                </c:pt>
                <c:pt idx="37">
                  <c:v>2.575969551919555E-5</c:v>
                </c:pt>
                <c:pt idx="38">
                  <c:v>1.6000000000000001E-4</c:v>
                </c:pt>
                <c:pt idx="39">
                  <c:v>1.9000000000000001E-4</c:v>
                </c:pt>
                <c:pt idx="40">
                  <c:v>5.4840496957172933E-5</c:v>
                </c:pt>
                <c:pt idx="41">
                  <c:v>1.9000000000000001E-4</c:v>
                </c:pt>
                <c:pt idx="42">
                  <c:v>2.2000000000000001E-4</c:v>
                </c:pt>
                <c:pt idx="43">
                  <c:v>9.7587119932215986E-5</c:v>
                </c:pt>
                <c:pt idx="44">
                  <c:v>2.2000000000000001E-4</c:v>
                </c:pt>
                <c:pt idx="45">
                  <c:v>2.5000000000000001E-4</c:v>
                </c:pt>
                <c:pt idx="46">
                  <c:v>1.5271076808997641E-4</c:v>
                </c:pt>
                <c:pt idx="47">
                  <c:v>2.5000000000000001E-4</c:v>
                </c:pt>
                <c:pt idx="48">
                  <c:v>2.8000000000000008E-4</c:v>
                </c:pt>
                <c:pt idx="49">
                  <c:v>2.1767121832845656E-4</c:v>
                </c:pt>
                <c:pt idx="50">
                  <c:v>2.8000000000000008E-4</c:v>
                </c:pt>
                <c:pt idx="51">
                  <c:v>3.1000000000000016E-4</c:v>
                </c:pt>
                <c:pt idx="52">
                  <c:v>2.8893365982741147E-4</c:v>
                </c:pt>
                <c:pt idx="53">
                  <c:v>3.1000000000000016E-4</c:v>
                </c:pt>
                <c:pt idx="54">
                  <c:v>3.4000000000000024E-4</c:v>
                </c:pt>
                <c:pt idx="55">
                  <c:v>3.6232609469536039E-4</c:v>
                </c:pt>
                <c:pt idx="56">
                  <c:v>3.4000000000000024E-4</c:v>
                </c:pt>
                <c:pt idx="57">
                  <c:v>3.7000000000000032E-4</c:v>
                </c:pt>
                <c:pt idx="58">
                  <c:v>4.3346116386679763E-4</c:v>
                </c:pt>
                <c:pt idx="59">
                  <c:v>3.7000000000000032E-4</c:v>
                </c:pt>
                <c:pt idx="60">
                  <c:v>4.000000000000004E-4</c:v>
                </c:pt>
                <c:pt idx="61">
                  <c:v>4.9817974791943923E-4</c:v>
                </c:pt>
                <c:pt idx="62">
                  <c:v>4.000000000000004E-4</c:v>
                </c:pt>
                <c:pt idx="63">
                  <c:v>4.3000000000000048E-4</c:v>
                </c:pt>
                <c:pt idx="64">
                  <c:v>5.5297149084426061E-4</c:v>
                </c:pt>
                <c:pt idx="65">
                  <c:v>4.3000000000000048E-4</c:v>
                </c:pt>
                <c:pt idx="66">
                  <c:v>4.6000000000000056E-4</c:v>
                </c:pt>
                <c:pt idx="67">
                  <c:v>5.9532972809473751E-4</c:v>
                </c:pt>
                <c:pt idx="68">
                  <c:v>4.6000000000000056E-4</c:v>
                </c:pt>
                <c:pt idx="69">
                  <c:v>4.9000000000000063E-4</c:v>
                </c:pt>
                <c:pt idx="70">
                  <c:v>6.2400493254938889E-4</c:v>
                </c:pt>
                <c:pt idx="71">
                  <c:v>4.9000000000000063E-4</c:v>
                </c:pt>
                <c:pt idx="72">
                  <c:v>5.2000000000000071E-4</c:v>
                </c:pt>
                <c:pt idx="73">
                  <c:v>6.3913105275854539E-4</c:v>
                </c:pt>
                <c:pt idx="74">
                  <c:v>5.2000000000000071E-4</c:v>
                </c:pt>
                <c:pt idx="75">
                  <c:v>5.5000000000000079E-4</c:v>
                </c:pt>
                <c:pt idx="76">
                  <c:v>6.4221196956084064E-4</c:v>
                </c:pt>
                <c:pt idx="77">
                  <c:v>5.5000000000000079E-4</c:v>
                </c:pt>
                <c:pt idx="78">
                  <c:v>5.8000000000000087E-4</c:v>
                </c:pt>
                <c:pt idx="79">
                  <c:v>6.359694404253351E-4</c:v>
                </c:pt>
                <c:pt idx="80">
                  <c:v>5.8000000000000087E-4</c:v>
                </c:pt>
                <c:pt idx="81">
                  <c:v>6.1000000000000095E-4</c:v>
                </c:pt>
                <c:pt idx="82">
                  <c:v>6.2406790569153497E-4</c:v>
                </c:pt>
                <c:pt idx="83">
                  <c:v>6.1000000000000095E-4</c:v>
                </c:pt>
                <c:pt idx="84">
                  <c:v>6.4000000000000103E-4</c:v>
                </c:pt>
                <c:pt idx="85">
                  <c:v>6.1074398123113266E-4</c:v>
                </c:pt>
                <c:pt idx="86">
                  <c:v>6.4000000000000103E-4</c:v>
                </c:pt>
                <c:pt idx="87">
                  <c:v>6.7000000000000111E-4</c:v>
                </c:pt>
                <c:pt idx="88">
                  <c:v>6.0037809910130696E-4</c:v>
                </c:pt>
                <c:pt idx="89">
                  <c:v>6.7000000000000111E-4</c:v>
                </c:pt>
                <c:pt idx="90">
                  <c:v>7.0000000000000119E-4</c:v>
                </c:pt>
                <c:pt idx="91">
                  <c:v>5.9705160710930546E-4</c:v>
                </c:pt>
                <c:pt idx="92">
                  <c:v>7.0000000000000119E-4</c:v>
                </c:pt>
                <c:pt idx="93">
                  <c:v>7.3000000000000126E-4</c:v>
                </c:pt>
                <c:pt idx="94">
                  <c:v>6.0413410844074227E-4</c:v>
                </c:pt>
                <c:pt idx="95">
                  <c:v>7.3000000000000126E-4</c:v>
                </c:pt>
                <c:pt idx="96">
                  <c:v>7.6000000000000134E-4</c:v>
                </c:pt>
                <c:pt idx="97">
                  <c:v>6.2394276496607296E-4</c:v>
                </c:pt>
                <c:pt idx="98">
                  <c:v>7.6000000000000134E-4</c:v>
                </c:pt>
                <c:pt idx="99">
                  <c:v>7.9000000000000142E-4</c:v>
                </c:pt>
                <c:pt idx="100">
                  <c:v>6.5750801167516009E-4</c:v>
                </c:pt>
                <c:pt idx="101">
                  <c:v>7.9000000000000142E-4</c:v>
                </c:pt>
                <c:pt idx="102">
                  <c:v>8.200000000000015E-4</c:v>
                </c:pt>
                <c:pt idx="103">
                  <c:v>7.0446937058336206E-4</c:v>
                </c:pt>
                <c:pt idx="104">
                  <c:v>8.200000000000015E-4</c:v>
                </c:pt>
                <c:pt idx="105">
                  <c:v>8.5000000000000158E-4</c:v>
                </c:pt>
                <c:pt idx="106">
                  <c:v>7.6311189824499219E-4</c:v>
                </c:pt>
                <c:pt idx="107">
                  <c:v>8.5000000000000158E-4</c:v>
                </c:pt>
                <c:pt idx="108">
                  <c:v>8.8000000000000166E-4</c:v>
                </c:pt>
                <c:pt idx="109">
                  <c:v>8.3053958170807736E-4</c:v>
                </c:pt>
                <c:pt idx="110">
                  <c:v>8.8000000000000166E-4</c:v>
                </c:pt>
                <c:pt idx="111">
                  <c:v>9.1000000000000174E-4</c:v>
                </c:pt>
                <c:pt idx="112">
                  <c:v>9.0296815104532759E-4</c:v>
                </c:pt>
                <c:pt idx="113">
                  <c:v>9.1000000000000174E-4</c:v>
                </c:pt>
                <c:pt idx="114">
                  <c:v>9.4000000000000182E-4</c:v>
                </c:pt>
                <c:pt idx="115">
                  <c:v>9.7610770252387613E-4</c:v>
                </c:pt>
                <c:pt idx="116">
                  <c:v>9.4000000000000182E-4</c:v>
                </c:pt>
                <c:pt idx="117">
                  <c:v>9.7000000000000189E-4</c:v>
                </c:pt>
                <c:pt idx="118">
                  <c:v>1.0455964458261884E-3</c:v>
                </c:pt>
                <c:pt idx="119">
                  <c:v>9.7000000000000189E-4</c:v>
                </c:pt>
                <c:pt idx="120">
                  <c:v>1.000000000000002E-3</c:v>
                </c:pt>
                <c:pt idx="121">
                  <c:v>1.1074417196406776E-3</c:v>
                </c:pt>
                <c:pt idx="122">
                  <c:v>1.000000000000002E-3</c:v>
                </c:pt>
                <c:pt idx="123">
                  <c:v>1.0300000000000021E-3</c:v>
                </c:pt>
                <c:pt idx="124">
                  <c:v>1.158423685044069E-3</c:v>
                </c:pt>
                <c:pt idx="125">
                  <c:v>1.0300000000000021E-3</c:v>
                </c:pt>
                <c:pt idx="126">
                  <c:v>1.0600000000000021E-3</c:v>
                </c:pt>
                <c:pt idx="127">
                  <c:v>1.1964208797030126E-3</c:v>
                </c:pt>
                <c:pt idx="128">
                  <c:v>1.0600000000000021E-3</c:v>
                </c:pt>
                <c:pt idx="129">
                  <c:v>1.0900000000000022E-3</c:v>
                </c:pt>
                <c:pt idx="130">
                  <c:v>1.2206247164849278E-3</c:v>
                </c:pt>
                <c:pt idx="131">
                  <c:v>1.0900000000000022E-3</c:v>
                </c:pt>
                <c:pt idx="132">
                  <c:v>1.1200000000000023E-3</c:v>
                </c:pt>
                <c:pt idx="133">
                  <c:v>1.2316212387708198E-3</c:v>
                </c:pt>
                <c:pt idx="134">
                  <c:v>1.1200000000000023E-3</c:v>
                </c:pt>
                <c:pt idx="135">
                  <c:v>1.1500000000000024E-3</c:v>
                </c:pt>
                <c:pt idx="136">
                  <c:v>1.2313318662846293E-3</c:v>
                </c:pt>
                <c:pt idx="137">
                  <c:v>1.1500000000000024E-3</c:v>
                </c:pt>
                <c:pt idx="138">
                  <c:v>1.1800000000000024E-3</c:v>
                </c:pt>
                <c:pt idx="139">
                  <c:v>1.222819122560014E-3</c:v>
                </c:pt>
                <c:pt idx="140">
                  <c:v>1.1800000000000024E-3</c:v>
                </c:pt>
                <c:pt idx="141">
                  <c:v>1.2100000000000025E-3</c:v>
                </c:pt>
                <c:pt idx="142">
                  <c:v>1.2099769867164182E-3</c:v>
                </c:pt>
                <c:pt idx="143">
                  <c:v>1.2100000000000025E-3</c:v>
                </c:pt>
                <c:pt idx="144">
                  <c:v>1.2400000000000026E-3</c:v>
                </c:pt>
                <c:pt idx="145">
                  <c:v>1.1971371777193952E-3</c:v>
                </c:pt>
                <c:pt idx="146">
                  <c:v>1.2400000000000026E-3</c:v>
                </c:pt>
                <c:pt idx="147">
                  <c:v>1.2700000000000027E-3</c:v>
                </c:pt>
                <c:pt idx="148">
                  <c:v>1.188631179269724E-3</c:v>
                </c:pt>
                <c:pt idx="149">
                  <c:v>1.2700000000000027E-3</c:v>
                </c:pt>
                <c:pt idx="150">
                  <c:v>1.3000000000000028E-3</c:v>
                </c:pt>
                <c:pt idx="151">
                  <c:v>1.1883522884798753E-3</c:v>
                </c:pt>
                <c:pt idx="152">
                  <c:v>1.3000000000000028E-3</c:v>
                </c:pt>
                <c:pt idx="153">
                  <c:v>1.3300000000000028E-3</c:v>
                </c:pt>
                <c:pt idx="154">
                  <c:v>1.1993619690912733E-3</c:v>
                </c:pt>
                <c:pt idx="155">
                  <c:v>1.3300000000000028E-3</c:v>
                </c:pt>
                <c:pt idx="156">
                  <c:v>1.3600000000000029E-3</c:v>
                </c:pt>
                <c:pt idx="157">
                  <c:v>1.2235803104047364E-3</c:v>
                </c:pt>
                <c:pt idx="158">
                  <c:v>1.3600000000000029E-3</c:v>
                </c:pt>
                <c:pt idx="159">
                  <c:v>1.390000000000003E-3</c:v>
                </c:pt>
                <c:pt idx="160">
                  <c:v>1.2615918892648051E-3</c:v>
                </c:pt>
                <c:pt idx="161">
                  <c:v>1.390000000000003E-3</c:v>
                </c:pt>
                <c:pt idx="162">
                  <c:v>1.4200000000000031E-3</c:v>
                </c:pt>
                <c:pt idx="163">
                  <c:v>1.3125866641689066E-3</c:v>
                </c:pt>
                <c:pt idx="164">
                  <c:v>1.4200000000000031E-3</c:v>
                </c:pt>
                <c:pt idx="165">
                  <c:v>1.4500000000000032E-3</c:v>
                </c:pt>
                <c:pt idx="166">
                  <c:v>1.3744418776298415E-3</c:v>
                </c:pt>
                <c:pt idx="167">
                  <c:v>1.4500000000000032E-3</c:v>
                </c:pt>
                <c:pt idx="168">
                  <c:v>1.4800000000000032E-3</c:v>
                </c:pt>
                <c:pt idx="169">
                  <c:v>1.443936685738141E-3</c:v>
                </c:pt>
                <c:pt idx="170">
                  <c:v>1.4800000000000032E-3</c:v>
                </c:pt>
                <c:pt idx="171">
                  <c:v>1.5100000000000033E-3</c:v>
                </c:pt>
                <c:pt idx="172">
                  <c:v>1.5170778139766763E-3</c:v>
                </c:pt>
                <c:pt idx="173">
                  <c:v>1.5100000000000033E-3</c:v>
                </c:pt>
                <c:pt idx="174">
                  <c:v>1.5400000000000034E-3</c:v>
                </c:pt>
                <c:pt idx="175">
                  <c:v>1.5895033126035291E-3</c:v>
                </c:pt>
                <c:pt idx="176">
                  <c:v>1.5400000000000034E-3</c:v>
                </c:pt>
                <c:pt idx="177">
                  <c:v>1.5700000000000035E-3</c:v>
                </c:pt>
                <c:pt idx="178">
                  <c:v>1.6569235883618202E-3</c:v>
                </c:pt>
                <c:pt idx="179">
                  <c:v>1.5700000000000035E-3</c:v>
                </c:pt>
                <c:pt idx="180">
                  <c:v>1.6000000000000035E-3</c:v>
                </c:pt>
                <c:pt idx="181">
                  <c:v>1.715555120308752E-3</c:v>
                </c:pt>
                <c:pt idx="182">
                  <c:v>1.6000000000000035E-3</c:v>
                </c:pt>
                <c:pt idx="183">
                  <c:v>1.6300000000000036E-3</c:v>
                </c:pt>
                <c:pt idx="184">
                  <c:v>1.7625030072563885E-3</c:v>
                </c:pt>
                <c:pt idx="185">
                  <c:v>1.6300000000000036E-3</c:v>
                </c:pt>
                <c:pt idx="186">
                  <c:v>1.6600000000000037E-3</c:v>
                </c:pt>
                <c:pt idx="187">
                  <c:v>1.7960536678934445E-3</c:v>
                </c:pt>
                <c:pt idx="188">
                  <c:v>1.6600000000000037E-3</c:v>
                </c:pt>
                <c:pt idx="189">
                  <c:v>1.6900000000000038E-3</c:v>
                </c:pt>
                <c:pt idx="190">
                  <c:v>1.8158480990162066E-3</c:v>
                </c:pt>
                <c:pt idx="191">
                  <c:v>1.6900000000000038E-3</c:v>
                </c:pt>
                <c:pt idx="192">
                  <c:v>1.7200000000000039E-3</c:v>
                </c:pt>
                <c:pt idx="193">
                  <c:v>1.8229181739285911E-3</c:v>
                </c:pt>
                <c:pt idx="194">
                  <c:v>1.7200000000000039E-3</c:v>
                </c:pt>
                <c:pt idx="195">
                  <c:v>1.7500000000000039E-3</c:v>
                </c:pt>
                <c:pt idx="196">
                  <c:v>1.8195823109219591E-3</c:v>
                </c:pt>
                <c:pt idx="197">
                  <c:v>1.7500000000000039E-3</c:v>
                </c:pt>
                <c:pt idx="198">
                  <c:v>1.780000000000004E-3</c:v>
                </c:pt>
                <c:pt idx="199">
                  <c:v>1.809211060674411E-3</c:v>
                </c:pt>
                <c:pt idx="200">
                  <c:v>1.780000000000004E-3</c:v>
                </c:pt>
                <c:pt idx="201">
                  <c:v>1.8100000000000041E-3</c:v>
                </c:pt>
                <c:pt idx="202">
                  <c:v>1.7958863137573877E-3</c:v>
                </c:pt>
                <c:pt idx="203">
                  <c:v>1.8100000000000041E-3</c:v>
                </c:pt>
                <c:pt idx="204">
                  <c:v>1.8400000000000042E-3</c:v>
                </c:pt>
                <c:pt idx="205">
                  <c:v>1.7839885853857093E-3</c:v>
                </c:pt>
                <c:pt idx="206">
                  <c:v>1.8400000000000042E-3</c:v>
                </c:pt>
                <c:pt idx="207">
                  <c:v>1.8700000000000043E-3</c:v>
                </c:pt>
                <c:pt idx="208">
                  <c:v>1.7777541065741827E-3</c:v>
                </c:pt>
                <c:pt idx="209">
                  <c:v>1.8700000000000043E-3</c:v>
                </c:pt>
                <c:pt idx="210">
                  <c:v>1.9000000000000043E-3</c:v>
                </c:pt>
                <c:pt idx="211">
                  <c:v>1.7808465037033368E-3</c:v>
                </c:pt>
                <c:pt idx="212">
                  <c:v>1.9000000000000043E-3</c:v>
                </c:pt>
                <c:pt idx="213">
                  <c:v>1.9300000000000044E-3</c:v>
                </c:pt>
                <c:pt idx="214">
                  <c:v>1.795986373479618E-3</c:v>
                </c:pt>
                <c:pt idx="215">
                  <c:v>1.9300000000000044E-3</c:v>
                </c:pt>
                <c:pt idx="216">
                  <c:v>1.9600000000000043E-3</c:v>
                </c:pt>
                <c:pt idx="217">
                  <c:v>1.8246762065387795E-3</c:v>
                </c:pt>
                <c:pt idx="218">
                  <c:v>1.9600000000000043E-3</c:v>
                </c:pt>
                <c:pt idx="219">
                  <c:v>1.9900000000000044E-3</c:v>
                </c:pt>
                <c:pt idx="220">
                  <c:v>1.867048472349813E-3</c:v>
                </c:pt>
                <c:pt idx="221">
                  <c:v>1.9900000000000044E-3</c:v>
                </c:pt>
                <c:pt idx="222">
                  <c:v>2.0200000000000044E-3</c:v>
                </c:pt>
                <c:pt idx="223">
                  <c:v>1.921852225379653E-3</c:v>
                </c:pt>
                <c:pt idx="224">
                  <c:v>2.0200000000000044E-3</c:v>
                </c:pt>
                <c:pt idx="225">
                  <c:v>2.0500000000000045E-3</c:v>
                </c:pt>
                <c:pt idx="226">
                  <c:v>1.986579586753902E-3</c:v>
                </c:pt>
                <c:pt idx="227">
                  <c:v>2.0500000000000045E-3</c:v>
                </c:pt>
                <c:pt idx="228">
                  <c:v>2.0800000000000046E-3</c:v>
                </c:pt>
                <c:pt idx="229">
                  <c:v>2.0577193129986669E-3</c:v>
                </c:pt>
                <c:pt idx="230">
                  <c:v>2.0800000000000046E-3</c:v>
                </c:pt>
                <c:pt idx="231">
                  <c:v>2.1100000000000047E-3</c:v>
                </c:pt>
                <c:pt idx="232">
                  <c:v>2.1311118138203486E-3</c:v>
                </c:pt>
                <c:pt idx="233">
                  <c:v>2.1100000000000047E-3</c:v>
                </c:pt>
                <c:pt idx="234">
                  <c:v>2.1400000000000047E-3</c:v>
                </c:pt>
                <c:pt idx="235">
                  <c:v>2.2023697234849343E-3</c:v>
                </c:pt>
                <c:pt idx="236">
                  <c:v>2.1400000000000047E-3</c:v>
                </c:pt>
                <c:pt idx="237">
                  <c:v>2.1700000000000048E-3</c:v>
                </c:pt>
                <c:pt idx="238">
                  <c:v>2.2673215023094927E-3</c:v>
                </c:pt>
                <c:pt idx="239">
                  <c:v>2.1700000000000048E-3</c:v>
                </c:pt>
                <c:pt idx="240">
                  <c:v>2.2000000000000049E-3</c:v>
                </c:pt>
                <c:pt idx="241">
                  <c:v>2.3224332162304442E-3</c:v>
                </c:pt>
                <c:pt idx="242">
                  <c:v>2.2000000000000049E-3</c:v>
                </c:pt>
                <c:pt idx="243">
                  <c:v>2.230000000000005E-3</c:v>
                </c:pt>
                <c:pt idx="244">
                  <c:v>2.3651658488027163E-3</c:v>
                </c:pt>
                <c:pt idx="245">
                  <c:v>2.230000000000005E-3</c:v>
                </c:pt>
                <c:pt idx="246">
                  <c:v>2.2600000000000051E-3</c:v>
                </c:pt>
                <c:pt idx="247">
                  <c:v>2.3942320182254555E-3</c:v>
                </c:pt>
                <c:pt idx="248">
                  <c:v>2.2600000000000051E-3</c:v>
                </c:pt>
                <c:pt idx="249">
                  <c:v>2.2900000000000051E-3</c:v>
                </c:pt>
                <c:pt idx="250">
                  <c:v>2.4097261430317835E-3</c:v>
                </c:pt>
                <c:pt idx="251">
                  <c:v>2.2900000000000051E-3</c:v>
                </c:pt>
                <c:pt idx="252">
                  <c:v>2.3200000000000052E-3</c:v>
                </c:pt>
                <c:pt idx="253">
                  <c:v>2.4131148955397605E-3</c:v>
                </c:pt>
                <c:pt idx="254">
                  <c:v>2.3200000000000052E-3</c:v>
                </c:pt>
                <c:pt idx="255">
                  <c:v>2.3500000000000053E-3</c:v>
                </c:pt>
                <c:pt idx="256">
                  <c:v>2.4070889083051259E-3</c:v>
                </c:pt>
                <c:pt idx="257">
                  <c:v>2.3500000000000053E-3</c:v>
                </c:pt>
                <c:pt idx="258">
                  <c:v>2.3800000000000054E-3</c:v>
                </c:pt>
                <c:pt idx="259">
                  <c:v>2.3952907273654253E-3</c:v>
                </c:pt>
                <c:pt idx="260">
                  <c:v>2.3800000000000054E-3</c:v>
                </c:pt>
                <c:pt idx="261">
                  <c:v>2.4100000000000055E-3</c:v>
                </c:pt>
                <c:pt idx="262">
                  <c:v>2.3819465186093783E-3</c:v>
                </c:pt>
                <c:pt idx="263">
                  <c:v>2.4100000000000055E-3</c:v>
                </c:pt>
                <c:pt idx="264">
                  <c:v>2.4400000000000055E-3</c:v>
                </c:pt>
                <c:pt idx="265">
                  <c:v>2.3714387650159122E-3</c:v>
                </c:pt>
                <c:pt idx="266">
                  <c:v>2.4400000000000055E-3</c:v>
                </c:pt>
                <c:pt idx="267">
                  <c:v>2.4700000000000056E-3</c:v>
                </c:pt>
                <c:pt idx="268">
                  <c:v>2.3678631588524095E-3</c:v>
                </c:pt>
                <c:pt idx="269">
                  <c:v>2.4700000000000056E-3</c:v>
                </c:pt>
                <c:pt idx="270">
                  <c:v>2.5000000000000057E-3</c:v>
                </c:pt>
                <c:pt idx="271">
                  <c:v>2.37461449095118E-3</c:v>
                </c:pt>
                <c:pt idx="272">
                  <c:v>2.5000000000000057E-3</c:v>
                </c:pt>
                <c:pt idx="273">
                  <c:v>2.5300000000000058E-3</c:v>
                </c:pt>
                <c:pt idx="274">
                  <c:v>2.3940434073220123E-3</c:v>
                </c:pt>
                <c:pt idx="275">
                  <c:v>2.5300000000000058E-3</c:v>
                </c:pt>
                <c:pt idx="276">
                  <c:v>2.5600000000000058E-3</c:v>
                </c:pt>
                <c:pt idx="277">
                  <c:v>2.4272187380440157E-3</c:v>
                </c:pt>
                <c:pt idx="278">
                  <c:v>2.5600000000000058E-3</c:v>
                </c:pt>
                <c:pt idx="279">
                  <c:v>2.5900000000000059E-3</c:v>
                </c:pt>
                <c:pt idx="280">
                  <c:v>2.4738194290884969E-3</c:v>
                </c:pt>
                <c:pt idx="281">
                  <c:v>2.5900000000000059E-3</c:v>
                </c:pt>
                <c:pt idx="282">
                  <c:v>2.620000000000006E-3</c:v>
                </c:pt>
                <c:pt idx="283">
                  <c:v>2.5321670037216828E-3</c:v>
                </c:pt>
                <c:pt idx="284">
                  <c:v>2.620000000000006E-3</c:v>
                </c:pt>
                <c:pt idx="285">
                  <c:v>2.6500000000000061E-3</c:v>
                </c:pt>
                <c:pt idx="286">
                  <c:v>2.5993952713522744E-3</c:v>
                </c:pt>
                <c:pt idx="287">
                  <c:v>2.6500000000000061E-3</c:v>
                </c:pt>
                <c:pt idx="288">
                  <c:v>2.6800000000000062E-3</c:v>
                </c:pt>
                <c:pt idx="289">
                  <c:v>2.6717401247579146E-3</c:v>
                </c:pt>
                <c:pt idx="290">
                  <c:v>2.6800000000000062E-3</c:v>
                </c:pt>
                <c:pt idx="291">
                  <c:v>2.7100000000000062E-3</c:v>
                </c:pt>
                <c:pt idx="292">
                  <c:v>2.7449201246270718E-3</c:v>
                </c:pt>
                <c:pt idx="293">
                  <c:v>2.7100000000000062E-3</c:v>
                </c:pt>
                <c:pt idx="294">
                  <c:v>2.7400000000000063E-3</c:v>
                </c:pt>
                <c:pt idx="295">
                  <c:v>2.8145693909520661E-3</c:v>
                </c:pt>
                <c:pt idx="296">
                  <c:v>2.7400000000000063E-3</c:v>
                </c:pt>
                <c:pt idx="297">
                  <c:v>2.7700000000000064E-3</c:v>
                </c:pt>
                <c:pt idx="298">
                  <c:v>2.8766790321235439E-3</c:v>
                </c:pt>
                <c:pt idx="299">
                  <c:v>2.7700000000000064E-3</c:v>
                </c:pt>
                <c:pt idx="300">
                  <c:v>2.8000000000000065E-3</c:v>
                </c:pt>
                <c:pt idx="301">
                  <c:v>2.9280024793395345E-3</c:v>
                </c:pt>
                <c:pt idx="302">
                  <c:v>2.8000000000000065E-3</c:v>
                </c:pt>
                <c:pt idx="303">
                  <c:v>2.8300000000000066E-3</c:v>
                </c:pt>
                <c:pt idx="304">
                  <c:v>2.966383743434285E-3</c:v>
                </c:pt>
                <c:pt idx="305">
                  <c:v>2.8300000000000066E-3</c:v>
                </c:pt>
                <c:pt idx="306">
                  <c:v>2.8600000000000066E-3</c:v>
                </c:pt>
                <c:pt idx="307">
                  <c:v>2.9909754044573269E-3</c:v>
                </c:pt>
                <c:pt idx="308">
                  <c:v>2.8600000000000066E-3</c:v>
                </c:pt>
                <c:pt idx="309">
                  <c:v>2.8900000000000067E-3</c:v>
                </c:pt>
                <c:pt idx="310">
                  <c:v>3.0023242933277399E-3</c:v>
                </c:pt>
                <c:pt idx="311">
                  <c:v>2.8900000000000067E-3</c:v>
                </c:pt>
                <c:pt idx="312">
                  <c:v>2.9200000000000068E-3</c:v>
                </c:pt>
                <c:pt idx="313">
                  <c:v>3.0023162023903216E-3</c:v>
                </c:pt>
                <c:pt idx="314">
                  <c:v>2.9200000000000068E-3</c:v>
                </c:pt>
                <c:pt idx="315">
                  <c:v>2.9500000000000069E-3</c:v>
                </c:pt>
                <c:pt idx="316">
                  <c:v>2.9939852151256016E-3</c:v>
                </c:pt>
                <c:pt idx="317">
                  <c:v>2.9500000000000069E-3</c:v>
                </c:pt>
                <c:pt idx="318">
                  <c:v>2.9800000000000069E-3</c:v>
                </c:pt>
                <c:pt idx="319">
                  <c:v>2.981206933466899E-3</c:v>
                </c:pt>
                <c:pt idx="320">
                  <c:v>2.9800000000000069E-3</c:v>
                </c:pt>
                <c:pt idx="321">
                  <c:v>3.010000000000007E-3</c:v>
                </c:pt>
                <c:pt idx="322">
                  <c:v>2.9683066201567445E-3</c:v>
                </c:pt>
                <c:pt idx="323">
                  <c:v>3.010000000000007E-3</c:v>
                </c:pt>
                <c:pt idx="324">
                  <c:v>3.0400000000000071E-3</c:v>
                </c:pt>
                <c:pt idx="325">
                  <c:v>2.9596218764172673E-3</c:v>
                </c:pt>
                <c:pt idx="326">
                  <c:v>3.0400000000000071E-3</c:v>
                </c:pt>
                <c:pt idx="327">
                  <c:v>3.0700000000000072E-3</c:v>
                </c:pt>
                <c:pt idx="328">
                  <c:v>2.9590640720911286E-3</c:v>
                </c:pt>
                <c:pt idx="329">
                  <c:v>3.0700000000000072E-3</c:v>
                </c:pt>
                <c:pt idx="330">
                  <c:v>3.1000000000000073E-3</c:v>
                </c:pt>
                <c:pt idx="331">
                  <c:v>2.969722871545866E-3</c:v>
                </c:pt>
                <c:pt idx="332">
                  <c:v>3.1000000000000073E-3</c:v>
                </c:pt>
                <c:pt idx="333">
                  <c:v>3.1300000000000073E-3</c:v>
                </c:pt>
                <c:pt idx="334">
                  <c:v>2.9935538412715441E-3</c:v>
                </c:pt>
                <c:pt idx="335">
                  <c:v>3.1300000000000073E-3</c:v>
                </c:pt>
                <c:pt idx="336">
                  <c:v>3.1600000000000074E-3</c:v>
                </c:pt>
                <c:pt idx="337">
                  <c:v>3.0311807248073704E-3</c:v>
                </c:pt>
                <c:pt idx="338">
                  <c:v>3.1600000000000074E-3</c:v>
                </c:pt>
                <c:pt idx="339">
                  <c:v>3.1900000000000075E-3</c:v>
                </c:pt>
                <c:pt idx="340">
                  <c:v>3.0818323767515202E-3</c:v>
                </c:pt>
                <c:pt idx="341">
                  <c:v>3.1900000000000075E-3</c:v>
                </c:pt>
                <c:pt idx="342">
                  <c:v>3.2200000000000076E-3</c:v>
                </c:pt>
                <c:pt idx="343">
                  <c:v>3.1434207323837123E-3</c:v>
                </c:pt>
                <c:pt idx="344">
                  <c:v>3.2200000000000076E-3</c:v>
                </c:pt>
                <c:pt idx="345">
                  <c:v>3.2500000000000077E-3</c:v>
                </c:pt>
                <c:pt idx="346">
                  <c:v>3.2127519294819005E-3</c:v>
                </c:pt>
                <c:pt idx="347">
                  <c:v>3.2500000000000077E-3</c:v>
                </c:pt>
                <c:pt idx="348">
                  <c:v>3.2800000000000077E-3</c:v>
                </c:pt>
                <c:pt idx="349">
                  <c:v>3.2858492360495744E-3</c:v>
                </c:pt>
                <c:pt idx="350">
                  <c:v>3.2800000000000077E-3</c:v>
                </c:pt>
                <c:pt idx="351">
                  <c:v>3.3100000000000078E-3</c:v>
                </c:pt>
                <c:pt idx="352">
                  <c:v>3.3583551331034366E-3</c:v>
                </c:pt>
                <c:pt idx="353">
                  <c:v>3.3100000000000078E-3</c:v>
                </c:pt>
                <c:pt idx="354">
                  <c:v>3.3400000000000079E-3</c:v>
                </c:pt>
                <c:pt idx="355">
                  <c:v>3.4259718983943401E-3</c:v>
                </c:pt>
                <c:pt idx="356">
                  <c:v>3.3400000000000079E-3</c:v>
                </c:pt>
                <c:pt idx="357">
                  <c:v>3.370000000000008E-3</c:v>
                </c:pt>
                <c:pt idx="358">
                  <c:v>3.4848961441493612E-3</c:v>
                </c:pt>
                <c:pt idx="359">
                  <c:v>3.370000000000008E-3</c:v>
                </c:pt>
                <c:pt idx="360">
                  <c:v>3.4000000000000081E-3</c:v>
                </c:pt>
                <c:pt idx="361">
                  <c:v>3.5322033732248783E-3</c:v>
                </c:pt>
                <c:pt idx="362">
                  <c:v>3.4000000000000081E-3</c:v>
                </c:pt>
                <c:pt idx="363">
                  <c:v>3.4300000000000081E-3</c:v>
                </c:pt>
                <c:pt idx="364">
                  <c:v>3.5661436716413141E-3</c:v>
                </c:pt>
                <c:pt idx="365">
                  <c:v>3.4300000000000081E-3</c:v>
                </c:pt>
                <c:pt idx="366">
                  <c:v>3.4600000000000082E-3</c:v>
                </c:pt>
                <c:pt idx="367">
                  <c:v>3.5863186403682686E-3</c:v>
                </c:pt>
                <c:pt idx="368">
                  <c:v>3.4600000000000082E-3</c:v>
                </c:pt>
                <c:pt idx="369">
                  <c:v>3.4900000000000083E-3</c:v>
                </c:pt>
                <c:pt idx="370">
                  <c:v>3.5937216769911925E-3</c:v>
                </c:pt>
                <c:pt idx="371">
                  <c:v>3.4900000000000083E-3</c:v>
                </c:pt>
                <c:pt idx="372">
                  <c:v>3.5200000000000084E-3</c:v>
                </c:pt>
                <c:pt idx="373">
                  <c:v>3.590637534426741E-3</c:v>
                </c:pt>
                <c:pt idx="374">
                  <c:v>3.5200000000000084E-3</c:v>
                </c:pt>
                <c:pt idx="375">
                  <c:v>3.5500000000000084E-3</c:v>
                </c:pt>
                <c:pt idx="376">
                  <c:v>3.5804113121892952E-3</c:v>
                </c:pt>
                <c:pt idx="377">
                  <c:v>3.5500000000000084E-3</c:v>
                </c:pt>
                <c:pt idx="378">
                  <c:v>3.5800000000000085E-3</c:v>
                </c:pt>
                <c:pt idx="379">
                  <c:v>3.5671102372353881E-3</c:v>
                </c:pt>
                <c:pt idx="380">
                  <c:v>3.5800000000000085E-3</c:v>
                </c:pt>
                <c:pt idx="381">
                  <c:v>3.6100000000000086E-3</c:v>
                </c:pt>
                <c:pt idx="382">
                  <c:v>3.5551124313349391E-3</c:v>
                </c:pt>
                <c:pt idx="383">
                  <c:v>3.6100000000000086E-3</c:v>
                </c:pt>
                <c:pt idx="384">
                  <c:v>3.6400000000000087E-3</c:v>
                </c:pt>
                <c:pt idx="385">
                  <c:v>3.5486642442263158E-3</c:v>
                </c:pt>
                <c:pt idx="386">
                  <c:v>3.6400000000000087E-3</c:v>
                </c:pt>
                <c:pt idx="387">
                  <c:v>3.6700000000000088E-3</c:v>
                </c:pt>
                <c:pt idx="388">
                  <c:v>3.5514509100895981E-3</c:v>
                </c:pt>
                <c:pt idx="389">
                  <c:v>3.6700000000000088E-3</c:v>
                </c:pt>
                <c:pt idx="390">
                  <c:v>3.7000000000000088E-3</c:v>
                </c:pt>
                <c:pt idx="391">
                  <c:v>3.5662239377670692E-3</c:v>
                </c:pt>
                <c:pt idx="392">
                  <c:v>3.7000000000000088E-3</c:v>
                </c:pt>
                <c:pt idx="393">
                  <c:v>3.7300000000000089E-3</c:v>
                </c:pt>
                <c:pt idx="394">
                  <c:v>3.5945229088761876E-3</c:v>
                </c:pt>
                <c:pt idx="395">
                  <c:v>3.7300000000000089E-3</c:v>
                </c:pt>
                <c:pt idx="396">
                  <c:v>3.760000000000009E-3</c:v>
                </c:pt>
                <c:pt idx="397">
                  <c:v>3.6365198124871179E-3</c:v>
                </c:pt>
                <c:pt idx="398">
                  <c:v>3.760000000000009E-3</c:v>
                </c:pt>
                <c:pt idx="399">
                  <c:v>3.7900000000000091E-3</c:v>
                </c:pt>
                <c:pt idx="400">
                  <c:v>3.6910016555061183E-3</c:v>
                </c:pt>
                <c:pt idx="401">
                  <c:v>3.7900000000000091E-3</c:v>
                </c:pt>
                <c:pt idx="402">
                  <c:v>3.8200000000000092E-3</c:v>
                </c:pt>
                <c:pt idx="403">
                  <c:v>3.7554931070088804E-3</c:v>
                </c:pt>
                <c:pt idx="404">
                  <c:v>3.8200000000000092E-3</c:v>
                </c:pt>
                <c:pt idx="405">
                  <c:v>3.8500000000000092E-3</c:v>
                </c:pt>
                <c:pt idx="406">
                  <c:v>3.8265067760966552E-3</c:v>
                </c:pt>
                <c:pt idx="407">
                  <c:v>3.8500000000000092E-3</c:v>
                </c:pt>
                <c:pt idx="408">
                  <c:v>3.8800000000000093E-3</c:v>
                </c:pt>
                <c:pt idx="409">
                  <c:v>3.8998958179696634E-3</c:v>
                </c:pt>
                <c:pt idx="410">
                  <c:v>3.8800000000000093E-3</c:v>
                </c:pt>
                <c:pt idx="411">
                  <c:v>3.910000000000009E-3</c:v>
                </c:pt>
                <c:pt idx="412">
                  <c:v>3.9712732166242038E-3</c:v>
                </c:pt>
                <c:pt idx="413">
                  <c:v>3.910000000000009E-3</c:v>
                </c:pt>
                <c:pt idx="414">
                  <c:v>3.9400000000000077E-3</c:v>
                </c:pt>
                <c:pt idx="415">
                  <c:v>4.0364553509833218E-3</c:v>
                </c:pt>
                <c:pt idx="416">
                  <c:v>3.9400000000000077E-3</c:v>
                </c:pt>
                <c:pt idx="417">
                  <c:v>3.9700000000000065E-3</c:v>
                </c:pt>
                <c:pt idx="418">
                  <c:v>4.0918849960008994E-3</c:v>
                </c:pt>
                <c:pt idx="419">
                  <c:v>3.9700000000000065E-3</c:v>
                </c:pt>
                <c:pt idx="420">
                  <c:v>4.0000000000000053E-3</c:v>
                </c:pt>
                <c:pt idx="421">
                  <c:v>4.1349909895852053E-3</c:v>
                </c:pt>
                <c:pt idx="422">
                  <c:v>4.0000000000000053E-3</c:v>
                </c:pt>
                <c:pt idx="423">
                  <c:v>4.0300000000000041E-3</c:v>
                </c:pt>
                <c:pt idx="424">
                  <c:v>4.1644481998338789E-3</c:v>
                </c:pt>
                <c:pt idx="425">
                  <c:v>4.0300000000000041E-3</c:v>
                </c:pt>
                <c:pt idx="426">
                  <c:v>4.0600000000000028E-3</c:v>
                </c:pt>
                <c:pt idx="427">
                  <c:v>4.1803115075929355E-3</c:v>
                </c:pt>
                <c:pt idx="428">
                  <c:v>4.0600000000000028E-3</c:v>
                </c:pt>
                <c:pt idx="429">
                  <c:v>4.0900000000000016E-3</c:v>
                </c:pt>
                <c:pt idx="430">
                  <c:v>4.1840102575176879E-3</c:v>
                </c:pt>
                <c:pt idx="431">
                  <c:v>4.0900000000000016E-3</c:v>
                </c:pt>
                <c:pt idx="432">
                  <c:v>4.1200000000000004E-3</c:v>
                </c:pt>
                <c:pt idx="433">
                  <c:v>4.1782037386824383E-3</c:v>
                </c:pt>
                <c:pt idx="434">
                  <c:v>4.1200000000000004E-3</c:v>
                </c:pt>
                <c:pt idx="435">
                  <c:v>4.1499999999999992E-3</c:v>
                </c:pt>
                <c:pt idx="436">
                  <c:v>4.1665123069278805E-3</c:v>
                </c:pt>
                <c:pt idx="437">
                  <c:v>4.1499999999999992E-3</c:v>
                </c:pt>
                <c:pt idx="438">
                  <c:v>4.179999999999998E-3</c:v>
                </c:pt>
                <c:pt idx="439">
                  <c:v>4.1531513348556865E-3</c:v>
                </c:pt>
                <c:pt idx="440">
                  <c:v>4.179999999999998E-3</c:v>
                </c:pt>
                <c:pt idx="441">
                  <c:v>4.2099999999999967E-3</c:v>
                </c:pt>
                <c:pt idx="442">
                  <c:v>4.142505000364353E-3</c:v>
                </c:pt>
                <c:pt idx="443">
                  <c:v>4.2099999999999967E-3</c:v>
                </c:pt>
                <c:pt idx="444">
                  <c:v>4.2399999999999955E-3</c:v>
                </c:pt>
                <c:pt idx="445">
                  <c:v>4.1386830074760864E-3</c:v>
                </c:pt>
                <c:pt idx="446">
                  <c:v>4.2399999999999955E-3</c:v>
                </c:pt>
                <c:pt idx="447">
                  <c:v>4.2699999999999943E-3</c:v>
                </c:pt>
                <c:pt idx="448">
                  <c:v>4.1451050589008951E-3</c:v>
                </c:pt>
                <c:pt idx="449">
                  <c:v>4.2699999999999943E-3</c:v>
                </c:pt>
                <c:pt idx="450">
                  <c:v>4.2999999999999931E-3</c:v>
                </c:pt>
                <c:pt idx="451">
                  <c:v>4.164155093837908E-3</c:v>
                </c:pt>
                <c:pt idx="452">
                  <c:v>4.2999999999999931E-3</c:v>
                </c:pt>
                <c:pt idx="453">
                  <c:v>4.3299999999999918E-3</c:v>
                </c:pt>
                <c:pt idx="454">
                  <c:v>4.1969402506312221E-3</c:v>
                </c:pt>
                <c:pt idx="455">
                  <c:v>4.3299999999999918E-3</c:v>
                </c:pt>
                <c:pt idx="456">
                  <c:v>4.3599999999999906E-3</c:v>
                </c:pt>
                <c:pt idx="457">
                  <c:v>4.2431789252882716E-3</c:v>
                </c:pt>
                <c:pt idx="458">
                  <c:v>4.3599999999999906E-3</c:v>
                </c:pt>
                <c:pt idx="459">
                  <c:v>4.3899999999999894E-3</c:v>
                </c:pt>
                <c:pt idx="460">
                  <c:v>4.3012292441348731E-3</c:v>
                </c:pt>
                <c:pt idx="461">
                  <c:v>4.3899999999999894E-3</c:v>
                </c:pt>
                <c:pt idx="462">
                  <c:v>4.4199999999999882E-3</c:v>
                </c:pt>
                <c:pt idx="463">
                  <c:v>4.3682550717696264E-3</c:v>
                </c:pt>
                <c:pt idx="464">
                  <c:v>4.4199999999999882E-3</c:v>
                </c:pt>
                <c:pt idx="465">
                  <c:v>4.449999999999987E-3</c:v>
                </c:pt>
                <c:pt idx="466">
                  <c:v>4.4405127694447724E-3</c:v>
                </c:pt>
                <c:pt idx="467">
                  <c:v>4.449999999999987E-3</c:v>
                </c:pt>
                <c:pt idx="468">
                  <c:v>4.4799999999999857E-3</c:v>
                </c:pt>
                <c:pt idx="469">
                  <c:v>4.5137297100642177E-3</c:v>
                </c:pt>
                <c:pt idx="470">
                  <c:v>4.4799999999999857E-3</c:v>
                </c:pt>
                <c:pt idx="471">
                  <c:v>4.5099999999999845E-3</c:v>
                </c:pt>
                <c:pt idx="472">
                  <c:v>4.583536278583605E-3</c:v>
                </c:pt>
                <c:pt idx="473">
                  <c:v>4.5099999999999845E-3</c:v>
                </c:pt>
                <c:pt idx="474">
                  <c:v>4.5399999999999833E-3</c:v>
                </c:pt>
                <c:pt idx="475">
                  <c:v>4.6459076787500496E-3</c:v>
                </c:pt>
                <c:pt idx="476">
                  <c:v>4.5399999999999833E-3</c:v>
                </c:pt>
                <c:pt idx="477">
                  <c:v>4.5699999999999821E-3</c:v>
                </c:pt>
                <c:pt idx="478">
                  <c:v>4.6975708756113611E-3</c:v>
                </c:pt>
                <c:pt idx="479">
                  <c:v>4.5699999999999821E-3</c:v>
                </c:pt>
                <c:pt idx="480">
                  <c:v>4.5999999999999808E-3</c:v>
                </c:pt>
                <c:pt idx="481">
                  <c:v>4.7363355283068223E-3</c:v>
                </c:pt>
                <c:pt idx="482">
                  <c:v>4.5999999999999808E-3</c:v>
                </c:pt>
                <c:pt idx="483">
                  <c:v>4.6299999999999796E-3</c:v>
                </c:pt>
                <c:pt idx="484">
                  <c:v>4.7613154529065295E-3</c:v>
                </c:pt>
                <c:pt idx="485">
                  <c:v>4.6299999999999796E-3</c:v>
                </c:pt>
                <c:pt idx="486">
                  <c:v>4.6599999999999784E-3</c:v>
                </c:pt>
                <c:pt idx="487">
                  <c:v>4.7730182234469228E-3</c:v>
                </c:pt>
                <c:pt idx="488">
                  <c:v>4.6599999999999784E-3</c:v>
                </c:pt>
                <c:pt idx="489">
                  <c:v>4.6899999999999772E-3</c:v>
                </c:pt>
                <c:pt idx="490">
                  <c:v>4.7732938517051141E-3</c:v>
                </c:pt>
                <c:pt idx="491">
                  <c:v>4.6899999999999772E-3</c:v>
                </c:pt>
                <c:pt idx="492">
                  <c:v>4.719999999999976E-3</c:v>
                </c:pt>
                <c:pt idx="493">
                  <c:v>4.7651477346408438E-3</c:v>
                </c:pt>
                <c:pt idx="494">
                  <c:v>4.719999999999976E-3</c:v>
                </c:pt>
                <c:pt idx="495">
                  <c:v>4.7499999999999747E-3</c:v>
                </c:pt>
                <c:pt idx="496">
                  <c:v>4.7524367821745869E-3</c:v>
                </c:pt>
                <c:pt idx="497">
                  <c:v>4.7499999999999747E-3</c:v>
                </c:pt>
                <c:pt idx="498">
                  <c:v>4.7799999999999735E-3</c:v>
                </c:pt>
                <c:pt idx="499">
                  <c:v>4.7394794494718439E-3</c:v>
                </c:pt>
                <c:pt idx="500">
                  <c:v>4.7799999999999735E-3</c:v>
                </c:pt>
                <c:pt idx="501">
                  <c:v>4.8099999999999723E-3</c:v>
                </c:pt>
                <c:pt idx="502">
                  <c:v>4.7306191029197944E-3</c:v>
                </c:pt>
                <c:pt idx="503">
                  <c:v>4.8099999999999723E-3</c:v>
                </c:pt>
                <c:pt idx="504">
                  <c:v>4.8399999999999711E-3</c:v>
                </c:pt>
                <c:pt idx="505">
                  <c:v>4.7297848673590395E-3</c:v>
                </c:pt>
                <c:pt idx="506">
                  <c:v>4.8399999999999711E-3</c:v>
                </c:pt>
                <c:pt idx="507">
                  <c:v>4.8699999999999698E-3</c:v>
                </c:pt>
                <c:pt idx="508">
                  <c:v>4.7400943568005694E-3</c:v>
                </c:pt>
                <c:pt idx="509">
                  <c:v>4.8699999999999698E-3</c:v>
                </c:pt>
                <c:pt idx="510">
                  <c:v>4.8999999999999686E-3</c:v>
                </c:pt>
                <c:pt idx="511">
                  <c:v>4.7635384560671913E-3</c:v>
                </c:pt>
                <c:pt idx="512">
                  <c:v>4.8999999999999686E-3</c:v>
                </c:pt>
                <c:pt idx="513">
                  <c:v>4.9299999999999674E-3</c:v>
                </c:pt>
                <c:pt idx="514">
                  <c:v>4.8007800247242315E-3</c:v>
                </c:pt>
                <c:pt idx="515">
                  <c:v>4.9299999999999674E-3</c:v>
                </c:pt>
                <c:pt idx="516">
                  <c:v>4.9599999999999662E-3</c:v>
                </c:pt>
                <c:pt idx="517">
                  <c:v>4.8510868761130581E-3</c:v>
                </c:pt>
                <c:pt idx="518">
                  <c:v>4.9599999999999662E-3</c:v>
                </c:pt>
                <c:pt idx="519">
                  <c:v>4.9899999999999649E-3</c:v>
                </c:pt>
                <c:pt idx="520">
                  <c:v>4.9124058079000419E-3</c:v>
                </c:pt>
                <c:pt idx="521">
                  <c:v>4.9899999999999649E-3</c:v>
                </c:pt>
                <c:pt idx="522">
                  <c:v>5.0199999999999637E-3</c:v>
                </c:pt>
                <c:pt idx="523">
                  <c:v>4.9815701989975297E-3</c:v>
                </c:pt>
                <c:pt idx="524">
                  <c:v>5.0199999999999637E-3</c:v>
                </c:pt>
                <c:pt idx="525">
                  <c:v>5.0499999999999625E-3</c:v>
                </c:pt>
                <c:pt idx="526">
                  <c:v>5.0546201829714419E-3</c:v>
                </c:pt>
                <c:pt idx="527">
                  <c:v>5.0499999999999625E-3</c:v>
                </c:pt>
                <c:pt idx="528">
                  <c:v>5.0799999999999613E-3</c:v>
                </c:pt>
                <c:pt idx="529">
                  <c:v>5.1272030255713804E-3</c:v>
                </c:pt>
                <c:pt idx="530">
                  <c:v>5.0799999999999613E-3</c:v>
                </c:pt>
                <c:pt idx="531">
                  <c:v>5.1099999999999601E-3</c:v>
                </c:pt>
                <c:pt idx="532">
                  <c:v>5.1950132246727405E-3</c:v>
                </c:pt>
                <c:pt idx="533">
                  <c:v>5.1099999999999601E-3</c:v>
                </c:pt>
                <c:pt idx="534">
                  <c:v>5.1399999999999588E-3</c:v>
                </c:pt>
                <c:pt idx="535">
                  <c:v>5.2542278346330218E-3</c:v>
                </c:pt>
                <c:pt idx="536">
                  <c:v>5.1399999999999588E-3</c:v>
                </c:pt>
                <c:pt idx="537">
                  <c:v>5.1699999999999576E-3</c:v>
                </c:pt>
                <c:pt idx="538">
                  <c:v>5.3018929999185446E-3</c:v>
                </c:pt>
                <c:pt idx="539">
                  <c:v>5.1699999999999576E-3</c:v>
                </c:pt>
                <c:pt idx="540">
                  <c:v>5.1999999999999564E-3</c:v>
                </c:pt>
                <c:pt idx="541">
                  <c:v>5.3362226160321791E-3</c:v>
                </c:pt>
                <c:pt idx="542">
                  <c:v>5.1999999999999564E-3</c:v>
                </c:pt>
                <c:pt idx="543">
                  <c:v>5.2299999999999552E-3</c:v>
                </c:pt>
                <c:pt idx="544">
                  <c:v>5.3567789204799774E-3</c:v>
                </c:pt>
                <c:pt idx="545">
                  <c:v>5.2299999999999552E-3</c:v>
                </c:pt>
                <c:pt idx="546">
                  <c:v>5.2599999999999539E-3</c:v>
                </c:pt>
                <c:pt idx="547">
                  <c:v>5.3645167544322699E-3</c:v>
                </c:pt>
                <c:pt idx="548">
                  <c:v>5.2599999999999539E-3</c:v>
                </c:pt>
                <c:pt idx="549">
                  <c:v>5.2899999999999527E-3</c:v>
                </c:pt>
                <c:pt idx="550">
                  <c:v>5.3616870198337011E-3</c:v>
                </c:pt>
                <c:pt idx="551">
                  <c:v>5.2899999999999527E-3</c:v>
                </c:pt>
                <c:pt idx="552">
                  <c:v>5.3199999999999515E-3</c:v>
                </c:pt>
                <c:pt idx="553">
                  <c:v>5.3516090933025118E-3</c:v>
                </c:pt>
                <c:pt idx="554">
                  <c:v>5.3199999999999515E-3</c:v>
                </c:pt>
                <c:pt idx="555">
                  <c:v>5.3499999999999503E-3</c:v>
                </c:pt>
                <c:pt idx="556">
                  <c:v>5.3383352077873338E-3</c:v>
                </c:pt>
                <c:pt idx="557">
                  <c:v>5.3499999999999503E-3</c:v>
                </c:pt>
                <c:pt idx="558">
                  <c:v>5.3799999999999491E-3</c:v>
                </c:pt>
                <c:pt idx="559">
                  <c:v>5.3262407359652795E-3</c:v>
                </c:pt>
                <c:pt idx="560">
                  <c:v>5.3799999999999491E-3</c:v>
                </c:pt>
                <c:pt idx="561">
                  <c:v>5.4099999999999478E-3</c:v>
                </c:pt>
                <c:pt idx="562">
                  <c:v>5.3195818013546114E-3</c:v>
                </c:pt>
                <c:pt idx="563">
                  <c:v>5.4099999999999478E-3</c:v>
                </c:pt>
                <c:pt idx="564">
                  <c:v>5.4399999999999466E-3</c:v>
                </c:pt>
                <c:pt idx="565">
                  <c:v>5.3220649465723852E-3</c:v>
                </c:pt>
                <c:pt idx="566">
                  <c:v>5.4399999999999466E-3</c:v>
                </c:pt>
                <c:pt idx="567">
                  <c:v>5.4699999999999454E-3</c:v>
                </c:pt>
                <c:pt idx="568">
                  <c:v>5.3364723690834453E-3</c:v>
                </c:pt>
                <c:pt idx="569">
                  <c:v>5.4699999999999454E-3</c:v>
                </c:pt>
                <c:pt idx="570">
                  <c:v>5.4999999999999442E-3</c:v>
                </c:pt>
                <c:pt idx="571">
                  <c:v>5.3643806164221436E-3</c:v>
                </c:pt>
                <c:pt idx="572">
                  <c:v>5.4999999999999442E-3</c:v>
                </c:pt>
                <c:pt idx="573">
                  <c:v>5.5299999999999429E-3</c:v>
                </c:pt>
                <c:pt idx="574">
                  <c:v>5.4060011832886348E-3</c:v>
                </c:pt>
                <c:pt idx="575">
                  <c:v>5.5299999999999429E-3</c:v>
                </c:pt>
                <c:pt idx="576">
                  <c:v>5.5599999999999417E-3</c:v>
                </c:pt>
                <c:pt idx="577">
                  <c:v>5.4601591275635587E-3</c:v>
                </c:pt>
                <c:pt idx="578">
                  <c:v>5.5599999999999417E-3</c:v>
                </c:pt>
                <c:pt idx="579">
                  <c:v>5.5899999999999405E-3</c:v>
                </c:pt>
                <c:pt idx="580">
                  <c:v>5.5244118673512203E-3</c:v>
                </c:pt>
                <c:pt idx="581">
                  <c:v>5.5899999999999405E-3</c:v>
                </c:pt>
                <c:pt idx="582">
                  <c:v>5.6199999999999393E-3</c:v>
                </c:pt>
                <c:pt idx="583">
                  <c:v>5.5952961476191882E-3</c:v>
                </c:pt>
                <c:pt idx="584">
                  <c:v>5.6199999999999393E-3</c:v>
                </c:pt>
                <c:pt idx="585">
                  <c:v>5.6499999999999381E-3</c:v>
                </c:pt>
                <c:pt idx="586">
                  <c:v>5.6686782059220927E-3</c:v>
                </c:pt>
                <c:pt idx="587">
                  <c:v>5.6499999999999381E-3</c:v>
                </c:pt>
                <c:pt idx="588">
                  <c:v>5.6799999999999368E-3</c:v>
                </c:pt>
                <c:pt idx="589">
                  <c:v>5.7401717323569594E-3</c:v>
                </c:pt>
                <c:pt idx="590">
                  <c:v>5.6799999999999368E-3</c:v>
                </c:pt>
                <c:pt idx="591">
                  <c:v>5.7099999999999356E-3</c:v>
                </c:pt>
                <c:pt idx="592">
                  <c:v>5.8055813643008358E-3</c:v>
                </c:pt>
                <c:pt idx="593">
                  <c:v>5.7099999999999356E-3</c:v>
                </c:pt>
                <c:pt idx="594">
                  <c:v>5.7399999999999344E-3</c:v>
                </c:pt>
                <c:pt idx="595">
                  <c:v>5.8613268746890755E-3</c:v>
                </c:pt>
                <c:pt idx="596">
                  <c:v>5.7399999999999344E-3</c:v>
                </c:pt>
                <c:pt idx="597">
                  <c:v>5.7699999999999332E-3</c:v>
                </c:pt>
                <c:pt idx="598">
                  <c:v>5.904805164646457E-3</c:v>
                </c:pt>
                <c:pt idx="599">
                  <c:v>5.7699999999999332E-3</c:v>
                </c:pt>
                <c:pt idx="600">
                  <c:v>5.7999999999999319E-3</c:v>
                </c:pt>
                <c:pt idx="601">
                  <c:v>5.9346534598135325E-3</c:v>
                </c:pt>
                <c:pt idx="602">
                  <c:v>5.7999999999999319E-3</c:v>
                </c:pt>
                <c:pt idx="603">
                  <c:v>5.8299999999999307E-3</c:v>
                </c:pt>
                <c:pt idx="604">
                  <c:v>5.9508870988910691E-3</c:v>
                </c:pt>
                <c:pt idx="605">
                  <c:v>5.8299999999999307E-3</c:v>
                </c:pt>
                <c:pt idx="606">
                  <c:v>5.8599999999999295E-3</c:v>
                </c:pt>
                <c:pt idx="607">
                  <c:v>5.9548979827616973E-3</c:v>
                </c:pt>
                <c:pt idx="608">
                  <c:v>5.8599999999999295E-3</c:v>
                </c:pt>
                <c:pt idx="609">
                  <c:v>5.8899999999999283E-3</c:v>
                </c:pt>
                <c:pt idx="610">
                  <c:v>5.9493138409962894E-3</c:v>
                </c:pt>
                <c:pt idx="611">
                  <c:v>5.8899999999999283E-3</c:v>
                </c:pt>
                <c:pt idx="612">
                  <c:v>5.9199999999999271E-3</c:v>
                </c:pt>
                <c:pt idx="613">
                  <c:v>5.9377325451463693E-3</c:v>
                </c:pt>
                <c:pt idx="614">
                  <c:v>5.9199999999999271E-3</c:v>
                </c:pt>
                <c:pt idx="615">
                  <c:v>5.9499999999999258E-3</c:v>
                </c:pt>
                <c:pt idx="616">
                  <c:v>5.9243583320992572E-3</c:v>
                </c:pt>
                <c:pt idx="617">
                  <c:v>5.9499999999999258E-3</c:v>
                </c:pt>
                <c:pt idx="618">
                  <c:v>5.9799999999999246E-3</c:v>
                </c:pt>
                <c:pt idx="619">
                  <c:v>5.913576718533162E-3</c:v>
                </c:pt>
                <c:pt idx="620">
                  <c:v>5.9799999999999246E-3</c:v>
                </c:pt>
                <c:pt idx="621">
                  <c:v>6.0099999999999234E-3</c:v>
                </c:pt>
                <c:pt idx="622">
                  <c:v>5.9095110863815834E-3</c:v>
                </c:pt>
                <c:pt idx="623">
                  <c:v>6.0099999999999234E-3</c:v>
                </c:pt>
                <c:pt idx="624">
                  <c:v>6.0399999999999222E-3</c:v>
                </c:pt>
                <c:pt idx="625">
                  <c:v>5.9156057724395706E-3</c:v>
                </c:pt>
                <c:pt idx="626">
                  <c:v>6.0399999999999222E-3</c:v>
                </c:pt>
                <c:pt idx="627">
                  <c:v>6.0699999999999209E-3</c:v>
                </c:pt>
                <c:pt idx="628">
                  <c:v>5.9342778154410948E-3</c:v>
                </c:pt>
                <c:pt idx="629">
                  <c:v>6.0699999999999209E-3</c:v>
                </c:pt>
                <c:pt idx="630">
                  <c:v>6.0999999999999197E-3</c:v>
                </c:pt>
                <c:pt idx="631">
                  <c:v>5.9666725720590929E-3</c:v>
                </c:pt>
                <c:pt idx="632">
                  <c:v>6.0999999999999197E-3</c:v>
                </c:pt>
                <c:pt idx="633">
                  <c:v>6.1299999999999185E-3</c:v>
                </c:pt>
                <c:pt idx="634">
                  <c:v>6.0125479112126583E-3</c:v>
                </c:pt>
                <c:pt idx="635">
                  <c:v>6.1299999999999185E-3</c:v>
                </c:pt>
                <c:pt idx="636">
                  <c:v>6.1599999999999173E-3</c:v>
                </c:pt>
                <c:pt idx="637">
                  <c:v>6.070298695661505E-3</c:v>
                </c:pt>
                <c:pt idx="638">
                  <c:v>6.1599999999999173E-3</c:v>
                </c:pt>
                <c:pt idx="639">
                  <c:v>6.1899999999999161E-3</c:v>
                </c:pt>
                <c:pt idx="640">
                  <c:v>6.1371190755818749E-3</c:v>
                </c:pt>
                <c:pt idx="641">
                  <c:v>6.1899999999999161E-3</c:v>
                </c:pt>
                <c:pt idx="642">
                  <c:v>6.2199999999999148E-3</c:v>
                </c:pt>
                <c:pt idx="643">
                  <c:v>6.2092861848075664E-3</c:v>
                </c:pt>
                <c:pt idx="644">
                  <c:v>6.2199999999999148E-3</c:v>
                </c:pt>
                <c:pt idx="645">
                  <c:v>6.2499999999999136E-3</c:v>
                </c:pt>
                <c:pt idx="646">
                  <c:v>6.2825365555361778E-3</c:v>
                </c:pt>
                <c:pt idx="647">
                  <c:v>6.2499999999999136E-3</c:v>
                </c:pt>
                <c:pt idx="648">
                  <c:v>6.2799999999999124E-3</c:v>
                </c:pt>
                <c:pt idx="649">
                  <c:v>6.3524971926435542E-3</c:v>
                </c:pt>
                <c:pt idx="650">
                  <c:v>6.2799999999999124E-3</c:v>
                </c:pt>
                <c:pt idx="651">
                  <c:v>6.3099999999999112E-3</c:v>
                </c:pt>
                <c:pt idx="652">
                  <c:v>6.4151277221794886E-3</c:v>
                </c:pt>
                <c:pt idx="653">
                  <c:v>6.3099999999999112E-3</c:v>
                </c:pt>
                <c:pt idx="654">
                  <c:v>6.3399999999999099E-3</c:v>
                </c:pt>
                <c:pt idx="655">
                  <c:v>6.4671289089199792E-3</c:v>
                </c:pt>
                <c:pt idx="656">
                  <c:v>6.3399999999999099E-3</c:v>
                </c:pt>
                <c:pt idx="657">
                  <c:v>6.3699999999999087E-3</c:v>
                </c:pt>
                <c:pt idx="658">
                  <c:v>6.5062762382372668E-3</c:v>
                </c:pt>
                <c:pt idx="659">
                  <c:v>6.3699999999999087E-3</c:v>
                </c:pt>
                <c:pt idx="660">
                  <c:v>6.3999999999999075E-3</c:v>
                </c:pt>
                <c:pt idx="661">
                  <c:v>6.5316448342093731E-3</c:v>
                </c:pt>
                <c:pt idx="662">
                  <c:v>6.3999999999999075E-3</c:v>
                </c:pt>
                <c:pt idx="663">
                  <c:v>6.4299999999999063E-3</c:v>
                </c:pt>
                <c:pt idx="664">
                  <c:v>6.543702972758348E-3</c:v>
                </c:pt>
                <c:pt idx="665">
                  <c:v>6.4299999999999063E-3</c:v>
                </c:pt>
                <c:pt idx="666">
                  <c:v>6.4599999999999051E-3</c:v>
                </c:pt>
                <c:pt idx="667">
                  <c:v>6.5442647348116327E-3</c:v>
                </c:pt>
                <c:pt idx="668">
                  <c:v>6.4599999999999051E-3</c:v>
                </c:pt>
                <c:pt idx="669">
                  <c:v>6.4899999999999038E-3</c:v>
                </c:pt>
                <c:pt idx="670">
                  <c:v>6.5363065866708113E-3</c:v>
                </c:pt>
                <c:pt idx="671">
                  <c:v>6.4899999999999038E-3</c:v>
                </c:pt>
                <c:pt idx="672">
                  <c:v>6.5199999999999026E-3</c:v>
                </c:pt>
                <c:pt idx="673">
                  <c:v>6.5236664329352007E-3</c:v>
                </c:pt>
                <c:pt idx="674">
                  <c:v>6.5199999999999026E-3</c:v>
                </c:pt>
                <c:pt idx="675">
                  <c:v>6.5499999999999014E-3</c:v>
                </c:pt>
                <c:pt idx="676">
                  <c:v>6.5106555703922661E-3</c:v>
                </c:pt>
                <c:pt idx="677">
                  <c:v>6.5499999999999014E-3</c:v>
                </c:pt>
                <c:pt idx="678">
                  <c:v>6.5799999999999002E-3</c:v>
                </c:pt>
                <c:pt idx="679">
                  <c:v>6.5016227777696198E-3</c:v>
                </c:pt>
                <c:pt idx="680">
                  <c:v>6.5799999999999002E-3</c:v>
                </c:pt>
                <c:pt idx="681">
                  <c:v>6.6099999999998989E-3</c:v>
                </c:pt>
                <c:pt idx="682">
                  <c:v>6.5005146157312574E-3</c:v>
                </c:pt>
                <c:pt idx="683">
                  <c:v>6.6099999999998989E-3</c:v>
                </c:pt>
                <c:pt idx="684">
                  <c:v>6.6399999999998977E-3</c:v>
                </c:pt>
                <c:pt idx="685">
                  <c:v>6.5104763946785323E-3</c:v>
                </c:pt>
                <c:pt idx="686">
                  <c:v>6.6399999999998977E-3</c:v>
                </c:pt>
                <c:pt idx="687">
                  <c:v>6.6699999999998965E-3</c:v>
                </c:pt>
                <c:pt idx="688">
                  <c:v>6.5335341560414746E-3</c:v>
                </c:pt>
                <c:pt idx="689">
                  <c:v>6.6699999999998965E-3</c:v>
                </c:pt>
                <c:pt idx="690">
                  <c:v>6.6999999999998953E-3</c:v>
                </c:pt>
                <c:pt idx="691">
                  <c:v>6.5703898215654713E-3</c:v>
                </c:pt>
                <c:pt idx="692">
                  <c:v>6.6999999999998953E-3</c:v>
                </c:pt>
                <c:pt idx="693">
                  <c:v>6.7299999999998941E-3</c:v>
                </c:pt>
                <c:pt idx="694">
                  <c:v>6.6203502228127931E-3</c:v>
                </c:pt>
                <c:pt idx="695">
                  <c:v>6.7299999999998941E-3</c:v>
                </c:pt>
                <c:pt idx="696">
                  <c:v>6.7599999999998928E-3</c:v>
                </c:pt>
                <c:pt idx="697">
                  <c:v>6.6813971866242191E-3</c:v>
                </c:pt>
                <c:pt idx="698">
                  <c:v>6.7599999999998928E-3</c:v>
                </c:pt>
                <c:pt idx="699">
                  <c:v>6.7899999999998916E-3</c:v>
                </c:pt>
                <c:pt idx="700">
                  <c:v>6.750391590280575E-3</c:v>
                </c:pt>
                <c:pt idx="701">
                  <c:v>6.7899999999998916E-3</c:v>
                </c:pt>
                <c:pt idx="702">
                  <c:v>6.8199999999998904E-3</c:v>
                </c:pt>
                <c:pt idx="703">
                  <c:v>6.8233907545819841E-3</c:v>
                </c:pt>
                <c:pt idx="704">
                  <c:v>6.8199999999998904E-3</c:v>
                </c:pt>
                <c:pt idx="705">
                  <c:v>6.8499999999998892E-3</c:v>
                </c:pt>
                <c:pt idx="706">
                  <c:v>6.8960470835965548E-3</c:v>
                </c:pt>
                <c:pt idx="707">
                  <c:v>6.8499999999998892E-3</c:v>
                </c:pt>
                <c:pt idx="708">
                  <c:v>6.8799999999998879E-3</c:v>
                </c:pt>
                <c:pt idx="709">
                  <c:v>6.9640476450730116E-3</c:v>
                </c:pt>
                <c:pt idx="710">
                  <c:v>6.8799999999998879E-3</c:v>
                </c:pt>
                <c:pt idx="711">
                  <c:v>6.9099999999998867E-3</c:v>
                </c:pt>
                <c:pt idx="712">
                  <c:v>7.0235502460485617E-3</c:v>
                </c:pt>
                <c:pt idx="713">
                  <c:v>6.9099999999998867E-3</c:v>
                </c:pt>
                <c:pt idx="714">
                  <c:v>6.9399999999998855E-3</c:v>
                </c:pt>
                <c:pt idx="715">
                  <c:v>7.0715719125499813E-3</c:v>
                </c:pt>
                <c:pt idx="716">
                  <c:v>6.9399999999998855E-3</c:v>
                </c:pt>
                <c:pt idx="717">
                  <c:v>6.9699999999998843E-3</c:v>
                </c:pt>
                <c:pt idx="718">
                  <c:v>7.1062904946531816E-3</c:v>
                </c:pt>
                <c:pt idx="719">
                  <c:v>6.9699999999998843E-3</c:v>
                </c:pt>
                <c:pt idx="720">
                  <c:v>6.9999999999998831E-3</c:v>
                </c:pt>
                <c:pt idx="721">
                  <c:v>7.1272289019614207E-3</c:v>
                </c:pt>
                <c:pt idx="722">
                  <c:v>6.9999999999998831E-3</c:v>
                </c:pt>
                <c:pt idx="723">
                  <c:v>7.0299999999998818E-3</c:v>
                </c:pt>
                <c:pt idx="724">
                  <c:v>7.1353033416653089E-3</c:v>
                </c:pt>
                <c:pt idx="725">
                  <c:v>7.0299999999998818E-3</c:v>
                </c:pt>
                <c:pt idx="726">
                  <c:v>7.0599999999998806E-3</c:v>
                </c:pt>
                <c:pt idx="727">
                  <c:v>7.1327306818899953E-3</c:v>
                </c:pt>
                <c:pt idx="728">
                  <c:v>7.0599999999998806E-3</c:v>
                </c:pt>
                <c:pt idx="729">
                  <c:v>7.0899999999998794E-3</c:v>
                </c:pt>
                <c:pt idx="730">
                  <c:v>7.1228043067147057E-3</c:v>
                </c:pt>
                <c:pt idx="731">
                  <c:v>7.0899999999998794E-3</c:v>
                </c:pt>
                <c:pt idx="732">
                  <c:v>7.1199999999998782E-3</c:v>
                </c:pt>
                <c:pt idx="733">
                  <c:v>7.1095611259051859E-3</c:v>
                </c:pt>
                <c:pt idx="734">
                  <c:v>7.1199999999998782E-3</c:v>
                </c:pt>
                <c:pt idx="735">
                  <c:v>7.1499999999998769E-3</c:v>
                </c:pt>
                <c:pt idx="736">
                  <c:v>7.0973734076211596E-3</c:v>
                </c:pt>
                <c:pt idx="737">
                  <c:v>7.1499999999998769E-3</c:v>
                </c:pt>
                <c:pt idx="738">
                  <c:v>7.1799999999998757E-3</c:v>
                </c:pt>
                <c:pt idx="739">
                  <c:v>7.0905067034231625E-3</c:v>
                </c:pt>
                <c:pt idx="740">
                  <c:v>7.1799999999998757E-3</c:v>
                </c:pt>
                <c:pt idx="741">
                  <c:v>7.2099999999998745E-3</c:v>
                </c:pt>
                <c:pt idx="742">
                  <c:v>7.0926885632716999E-3</c:v>
                </c:pt>
                <c:pt idx="743">
                  <c:v>7.2099999999998745E-3</c:v>
                </c:pt>
                <c:pt idx="744">
                  <c:v>7.2399999999998733E-3</c:v>
                </c:pt>
                <c:pt idx="745">
                  <c:v>7.1067316472479703E-3</c:v>
                </c:pt>
                <c:pt idx="746">
                  <c:v>7.2399999999998733E-3</c:v>
                </c:pt>
                <c:pt idx="747">
                  <c:v>7.2699999999998721E-3</c:v>
                </c:pt>
                <c:pt idx="748">
                  <c:v>7.1342493407355609E-3</c:v>
                </c:pt>
                <c:pt idx="749">
                  <c:v>7.2699999999998721E-3</c:v>
                </c:pt>
                <c:pt idx="750">
                  <c:v>7.2999999999998708E-3</c:v>
                </c:pt>
                <c:pt idx="751">
                  <c:v>7.1754926268842696E-3</c:v>
                </c:pt>
                <c:pt idx="752">
                  <c:v>7.2999999999998708E-3</c:v>
                </c:pt>
                <c:pt idx="753">
                  <c:v>7.3299999999998696E-3</c:v>
                </c:pt>
                <c:pt idx="754">
                  <c:v>7.2293247099931707E-3</c:v>
                </c:pt>
                <c:pt idx="755">
                  <c:v>7.3299999999998696E-3</c:v>
                </c:pt>
                <c:pt idx="756">
                  <c:v>7.3599999999998684E-3</c:v>
                </c:pt>
                <c:pt idx="757">
                  <c:v>7.2933359556134024E-3</c:v>
                </c:pt>
                <c:pt idx="758">
                  <c:v>7.3599999999998684E-3</c:v>
                </c:pt>
                <c:pt idx="759">
                  <c:v>7.3899999999998672E-3</c:v>
                </c:pt>
                <c:pt idx="760">
                  <c:v>7.3640875259094064E-3</c:v>
                </c:pt>
                <c:pt idx="761">
                  <c:v>7.3899999999998672E-3</c:v>
                </c:pt>
                <c:pt idx="762">
                  <c:v>7.4199999999998659E-3</c:v>
                </c:pt>
                <c:pt idx="763">
                  <c:v>7.4374590765880835E-3</c:v>
                </c:pt>
                <c:pt idx="764">
                  <c:v>7.4199999999998659E-3</c:v>
                </c:pt>
                <c:pt idx="765">
                  <c:v>7.4499999999998647E-3</c:v>
                </c:pt>
                <c:pt idx="766">
                  <c:v>7.5090653601602277E-3</c:v>
                </c:pt>
                <c:pt idx="767">
                  <c:v>7.4499999999998647E-3</c:v>
                </c:pt>
                <c:pt idx="768">
                  <c:v>7.4799999999998635E-3</c:v>
                </c:pt>
                <c:pt idx="769">
                  <c:v>7.5746996132587327E-3</c:v>
                </c:pt>
                <c:pt idx="770">
                  <c:v>7.4799999999998635E-3</c:v>
                </c:pt>
                <c:pt idx="771">
                  <c:v>7.5099999999998623E-3</c:v>
                </c:pt>
                <c:pt idx="772">
                  <c:v>7.6307588976329528E-3</c:v>
                </c:pt>
                <c:pt idx="773">
                  <c:v>7.5099999999998623E-3</c:v>
                </c:pt>
                <c:pt idx="774">
                  <c:v>7.539999999999861E-3</c:v>
                </c:pt>
                <c:pt idx="775">
                  <c:v>7.6746083890816726E-3</c:v>
                </c:pt>
                <c:pt idx="776">
                  <c:v>7.539999999999861E-3</c:v>
                </c:pt>
                <c:pt idx="777">
                  <c:v>7.5699999999998598E-3</c:v>
                </c:pt>
                <c:pt idx="778">
                  <c:v>7.7048477814905857E-3</c:v>
                </c:pt>
                <c:pt idx="779">
                  <c:v>7.5699999999998598E-3</c:v>
                </c:pt>
                <c:pt idx="780">
                  <c:v>7.5999999999998586E-3</c:v>
                </c:pt>
                <c:pt idx="781">
                  <c:v>7.7214528701692051E-3</c:v>
                </c:pt>
                <c:pt idx="782">
                  <c:v>7.5999999999998586E-3</c:v>
                </c:pt>
                <c:pt idx="783">
                  <c:v>7.6299999999998574E-3</c:v>
                </c:pt>
                <c:pt idx="784">
                  <c:v>7.7257779991592151E-3</c:v>
                </c:pt>
                <c:pt idx="785">
                  <c:v>7.6299999999998574E-3</c:v>
                </c:pt>
                <c:pt idx="786">
                  <c:v>7.6599999999998562E-3</c:v>
                </c:pt>
                <c:pt idx="787">
                  <c:v>7.7204191250697341E-3</c:v>
                </c:pt>
                <c:pt idx="788">
                  <c:v>7.6599999999998562E-3</c:v>
                </c:pt>
                <c:pt idx="789">
                  <c:v>7.6899999999998549E-3</c:v>
                </c:pt>
                <c:pt idx="790">
                  <c:v>7.7089513428972682E-3</c:v>
                </c:pt>
                <c:pt idx="791">
                  <c:v>7.6899999999998549E-3</c:v>
                </c:pt>
                <c:pt idx="792">
                  <c:v>7.7199999999998537E-3</c:v>
                </c:pt>
                <c:pt idx="793">
                  <c:v>7.6955674122920759E-3</c:v>
                </c:pt>
                <c:pt idx="794">
                  <c:v>7.7199999999998537E-3</c:v>
                </c:pt>
                <c:pt idx="795">
                  <c:v>7.7499999999998525E-3</c:v>
                </c:pt>
                <c:pt idx="796">
                  <c:v>7.6846538324634563E-3</c:v>
                </c:pt>
                <c:pt idx="797">
                  <c:v>7.7499999999998525E-3</c:v>
                </c:pt>
                <c:pt idx="798">
                  <c:v>7.7799999999998513E-3</c:v>
                </c:pt>
                <c:pt idx="799">
                  <c:v>7.6803473283015809E-3</c:v>
                </c:pt>
                <c:pt idx="800">
                  <c:v>7.7799999999998513E-3</c:v>
                </c:pt>
                <c:pt idx="801">
                  <c:v>7.80999999999985E-3</c:v>
                </c:pt>
                <c:pt idx="802">
                  <c:v>7.6861165908927763E-3</c:v>
                </c:pt>
                <c:pt idx="803">
                  <c:v>7.80999999999985E-3</c:v>
                </c:pt>
                <c:pt idx="804">
                  <c:v>7.8399999999998488E-3</c:v>
                </c:pt>
                <c:pt idx="805">
                  <c:v>7.7044115621625834E-3</c:v>
                </c:pt>
                <c:pt idx="806">
                  <c:v>7.8399999999998488E-3</c:v>
                </c:pt>
                <c:pt idx="807">
                  <c:v>7.8699999999998476E-3</c:v>
                </c:pt>
                <c:pt idx="808">
                  <c:v>7.7364157240720332E-3</c:v>
                </c:pt>
                <c:pt idx="809">
                  <c:v>7.8699999999998476E-3</c:v>
                </c:pt>
                <c:pt idx="810">
                  <c:v>7.8999999999998464E-3</c:v>
                </c:pt>
                <c:pt idx="811">
                  <c:v>7.7819264381209143E-3</c:v>
                </c:pt>
                <c:pt idx="812">
                  <c:v>7.8999999999998464E-3</c:v>
                </c:pt>
                <c:pt idx="813">
                  <c:v>7.9299999999998452E-3</c:v>
                </c:pt>
                <c:pt idx="814">
                  <c:v>7.8393754338929242E-3</c:v>
                </c:pt>
                <c:pt idx="815">
                  <c:v>7.9299999999998452E-3</c:v>
                </c:pt>
                <c:pt idx="816">
                  <c:v>7.9599999999998439E-3</c:v>
                </c:pt>
                <c:pt idx="817">
                  <c:v>7.9059873750695099E-3</c:v>
                </c:pt>
                <c:pt idx="818">
                  <c:v>7.9599999999998439E-3</c:v>
                </c:pt>
                <c:pt idx="819">
                  <c:v>7.9899999999998427E-3</c:v>
                </c:pt>
                <c:pt idx="820">
                  <c:v>7.9780604704855589E-3</c:v>
                </c:pt>
                <c:pt idx="821">
                  <c:v>7.9899999999998427E-3</c:v>
                </c:pt>
                <c:pt idx="822">
                  <c:v>8.0199999999998415E-3</c:v>
                </c:pt>
                <c:pt idx="823">
                  <c:v>8.0513407579665807E-3</c:v>
                </c:pt>
                <c:pt idx="824">
                  <c:v>8.0199999999998415E-3</c:v>
                </c:pt>
                <c:pt idx="825">
                  <c:v>8.0499999999998403E-3</c:v>
                </c:pt>
                <c:pt idx="826">
                  <c:v>8.1214522175400757E-3</c:v>
                </c:pt>
                <c:pt idx="827">
                  <c:v>8.0499999999998403E-3</c:v>
                </c:pt>
                <c:pt idx="828">
                  <c:v>8.079999999999839E-3</c:v>
                </c:pt>
                <c:pt idx="829">
                  <c:v>8.1843392257701566E-3</c:v>
                </c:pt>
                <c:pt idx="830">
                  <c:v>8.079999999999839E-3</c:v>
                </c:pt>
                <c:pt idx="831">
                  <c:v>8.1099999999998378E-3</c:v>
                </c:pt>
                <c:pt idx="832">
                  <c:v>8.2366766151677345E-3</c:v>
                </c:pt>
                <c:pt idx="833">
                  <c:v>8.1099999999998378E-3</c:v>
                </c:pt>
                <c:pt idx="834">
                  <c:v>8.1399999999998366E-3</c:v>
                </c:pt>
                <c:pt idx="835">
                  <c:v>8.2762058780419742E-3</c:v>
                </c:pt>
                <c:pt idx="836">
                  <c:v>8.1399999999998366E-3</c:v>
                </c:pt>
                <c:pt idx="837">
                  <c:v>8.1699999999998354E-3</c:v>
                </c:pt>
                <c:pt idx="838">
                  <c:v>8.3019635216092583E-3</c:v>
                </c:pt>
                <c:pt idx="839">
                  <c:v>8.1699999999998354E-3</c:v>
                </c:pt>
                <c:pt idx="840">
                  <c:v>8.1999999999998342E-3</c:v>
                </c:pt>
                <c:pt idx="841">
                  <c:v>8.3143784856377929E-3</c:v>
                </c:pt>
                <c:pt idx="842">
                  <c:v>8.1999999999998342E-3</c:v>
                </c:pt>
                <c:pt idx="843">
                  <c:v>8.2299999999998329E-3</c:v>
                </c:pt>
                <c:pt idx="844">
                  <c:v>8.3152287728421401E-3</c:v>
                </c:pt>
                <c:pt idx="845">
                  <c:v>8.2299999999998329E-3</c:v>
                </c:pt>
                <c:pt idx="846">
                  <c:v>8.2599999999998317E-3</c:v>
                </c:pt>
                <c:pt idx="847">
                  <c:v>8.3074616770784787E-3</c:v>
                </c:pt>
                <c:pt idx="848">
                  <c:v>8.2599999999998317E-3</c:v>
                </c:pt>
                <c:pt idx="849">
                  <c:v>8.2899999999998305E-3</c:v>
                </c:pt>
                <c:pt idx="850">
                  <c:v>8.2948957858605191E-3</c:v>
                </c:pt>
                <c:pt idx="851">
                  <c:v>8.2899999999998305E-3</c:v>
                </c:pt>
                <c:pt idx="852">
                  <c:v>8.3199999999998293E-3</c:v>
                </c:pt>
                <c:pt idx="853">
                  <c:v>8.2818348873781832E-3</c:v>
                </c:pt>
                <c:pt idx="854">
                  <c:v>8.3199999999998293E-3</c:v>
                </c:pt>
                <c:pt idx="855">
                  <c:v>8.349999999999828E-3</c:v>
                </c:pt>
                <c:pt idx="856">
                  <c:v>8.2726328194352317E-3</c:v>
                </c:pt>
                <c:pt idx="857">
                  <c:v>8.349999999999828E-3</c:v>
                </c:pt>
                <c:pt idx="858">
                  <c:v>8.3799999999998268E-3</c:v>
                </c:pt>
                <c:pt idx="859">
                  <c:v>8.2712532579281503E-3</c:v>
                </c:pt>
                <c:pt idx="860">
                  <c:v>8.3799999999998268E-3</c:v>
                </c:pt>
                <c:pt idx="861">
                  <c:v>8.4099999999998256E-3</c:v>
                </c:pt>
                <c:pt idx="862">
                  <c:v>8.2808689541456985E-3</c:v>
                </c:pt>
                <c:pt idx="863">
                  <c:v>8.4099999999998256E-3</c:v>
                </c:pt>
                <c:pt idx="864">
                  <c:v>8.4399999999998244E-3</c:v>
                </c:pt>
                <c:pt idx="865">
                  <c:v>8.3035409415437335E-3</c:v>
                </c:pt>
                <c:pt idx="866">
                  <c:v>8.4399999999998244E-3</c:v>
                </c:pt>
                <c:pt idx="867">
                  <c:v>8.4699999999998232E-3</c:v>
                </c:pt>
                <c:pt idx="868">
                  <c:v>8.3400101470285058E-3</c:v>
                </c:pt>
                <c:pt idx="869">
                  <c:v>8.4699999999998232E-3</c:v>
                </c:pt>
                <c:pt idx="870">
                  <c:v>8.4999999999998219E-3</c:v>
                </c:pt>
                <c:pt idx="871">
                  <c:v>8.3896224766913281E-3</c:v>
                </c:pt>
                <c:pt idx="872">
                  <c:v>8.4999999999998219E-3</c:v>
                </c:pt>
                <c:pt idx="873">
                  <c:v>8.5299999999998207E-3</c:v>
                </c:pt>
                <c:pt idx="874">
                  <c:v>8.4503949504896245E-3</c:v>
                </c:pt>
                <c:pt idx="875">
                  <c:v>8.5299999999998207E-3</c:v>
                </c:pt>
                <c:pt idx="876">
                  <c:v>8.5599999999998195E-3</c:v>
                </c:pt>
                <c:pt idx="877">
                  <c:v>8.5192161990730059E-3</c:v>
                </c:pt>
                <c:pt idx="878">
                  <c:v>8.5599999999998195E-3</c:v>
                </c:pt>
                <c:pt idx="879">
                  <c:v>8.5899999999998183E-3</c:v>
                </c:pt>
                <c:pt idx="880">
                  <c:v>8.5921610507514092E-3</c:v>
                </c:pt>
                <c:pt idx="881">
                  <c:v>8.5899999999998183E-3</c:v>
                </c:pt>
                <c:pt idx="882">
                  <c:v>8.619999999999817E-3</c:v>
                </c:pt>
                <c:pt idx="883">
                  <c:v>8.6648874010796361E-3</c:v>
                </c:pt>
                <c:pt idx="884">
                  <c:v>8.619999999999817E-3</c:v>
                </c:pt>
                <c:pt idx="885">
                  <c:v>8.6499999999998158E-3</c:v>
                </c:pt>
                <c:pt idx="886">
                  <c:v>8.7330752380321165E-3</c:v>
                </c:pt>
                <c:pt idx="887">
                  <c:v>8.6499999999998158E-3</c:v>
                </c:pt>
                <c:pt idx="888">
                  <c:v>8.6799999999998146E-3</c:v>
                </c:pt>
                <c:pt idx="889">
                  <c:v>8.7928634334385712E-3</c:v>
                </c:pt>
                <c:pt idx="890">
                  <c:v>8.6799999999998146E-3</c:v>
                </c:pt>
                <c:pt idx="891">
                  <c:v>8.7099999999998134E-3</c:v>
                </c:pt>
                <c:pt idx="892">
                  <c:v>8.8412401372021041E-3</c:v>
                </c:pt>
                <c:pt idx="893">
                  <c:v>8.7099999999998134E-3</c:v>
                </c:pt>
                <c:pt idx="894">
                  <c:v>8.7399999999998122E-3</c:v>
                </c:pt>
                <c:pt idx="895">
                  <c:v>8.876347301990356E-3</c:v>
                </c:pt>
                <c:pt idx="896">
                  <c:v>8.7399999999998122E-3</c:v>
                </c:pt>
                <c:pt idx="897">
                  <c:v>8.7699999999998109E-3</c:v>
                </c:pt>
                <c:pt idx="898">
                  <c:v>8.897668548259267E-3</c:v>
                </c:pt>
                <c:pt idx="899">
                  <c:v>8.7699999999998109E-3</c:v>
                </c:pt>
                <c:pt idx="900">
                  <c:v>8.7999999999998097E-3</c:v>
                </c:pt>
                <c:pt idx="901">
                  <c:v>8.9060813747934807E-3</c:v>
                </c:pt>
                <c:pt idx="902">
                  <c:v>8.7999999999998097E-3</c:v>
                </c:pt>
                <c:pt idx="903">
                  <c:v>8.8299999999998085E-3</c:v>
                </c:pt>
                <c:pt idx="904">
                  <c:v>8.9037684358158359E-3</c:v>
                </c:pt>
                <c:pt idx="905">
                  <c:v>8.8299999999998085E-3</c:v>
                </c:pt>
                <c:pt idx="906">
                  <c:v>8.8599999999998073E-3</c:v>
                </c:pt>
                <c:pt idx="907">
                  <c:v>8.893996855335113E-3</c:v>
                </c:pt>
                <c:pt idx="908">
                  <c:v>8.8599999999998073E-3</c:v>
                </c:pt>
                <c:pt idx="909">
                  <c:v>8.889999999999806E-3</c:v>
                </c:pt>
                <c:pt idx="910">
                  <c:v>8.880787892003951E-3</c:v>
                </c:pt>
                <c:pt idx="911">
                  <c:v>8.889999999999806E-3</c:v>
                </c:pt>
                <c:pt idx="912">
                  <c:v>8.9199999999998048E-3</c:v>
                </c:pt>
                <c:pt idx="913">
                  <c:v>8.8685103542922757E-3</c:v>
                </c:pt>
                <c:pt idx="914">
                  <c:v>8.9199999999998048E-3</c:v>
                </c:pt>
                <c:pt idx="915">
                  <c:v>8.9499999999998036E-3</c:v>
                </c:pt>
                <c:pt idx="916">
                  <c:v>8.8614388752994086E-3</c:v>
                </c:pt>
                <c:pt idx="917">
                  <c:v>8.9499999999998036E-3</c:v>
                </c:pt>
                <c:pt idx="918">
                  <c:v>8.9799999999998024E-3</c:v>
                </c:pt>
                <c:pt idx="919">
                  <c:v>8.8633217095292968E-3</c:v>
                </c:pt>
                <c:pt idx="920">
                  <c:v>8.9799999999998024E-3</c:v>
                </c:pt>
                <c:pt idx="921">
                  <c:v>9.0099999999998012E-3</c:v>
                </c:pt>
                <c:pt idx="922">
                  <c:v>8.8770017511987133E-3</c:v>
                </c:pt>
                <c:pt idx="923">
                  <c:v>9.0099999999998012E-3</c:v>
                </c:pt>
                <c:pt idx="924">
                  <c:v>9.0399999999997999E-3</c:v>
                </c:pt>
                <c:pt idx="925">
                  <c:v>8.9041290924803656E-3</c:v>
                </c:pt>
                <c:pt idx="926">
                  <c:v>9.0399999999997999E-3</c:v>
                </c:pt>
                <c:pt idx="927">
                  <c:v>9.0699999999997987E-3</c:v>
                </c:pt>
                <c:pt idx="928">
                  <c:v>8.9449941845855859E-3</c:v>
                </c:pt>
                <c:pt idx="929">
                  <c:v>9.0699999999997987E-3</c:v>
                </c:pt>
                <c:pt idx="930">
                  <c:v>9.0999999999997975E-3</c:v>
                </c:pt>
                <c:pt idx="931">
                  <c:v>8.9984984705771941E-3</c:v>
                </c:pt>
                <c:pt idx="932">
                  <c:v>9.0999999999997975E-3</c:v>
                </c:pt>
                <c:pt idx="933">
                  <c:v>9.1299999999997963E-3</c:v>
                </c:pt>
                <c:pt idx="934">
                  <c:v>9.0622654591949632E-3</c:v>
                </c:pt>
                <c:pt idx="935">
                  <c:v>9.1299999999997963E-3</c:v>
                </c:pt>
                <c:pt idx="936">
                  <c:v>9.159999999999795E-3</c:v>
                </c:pt>
                <c:pt idx="937">
                  <c:v>9.132881009147267E-3</c:v>
                </c:pt>
                <c:pt idx="938">
                  <c:v>9.159999999999795E-3</c:v>
                </c:pt>
                <c:pt idx="939">
                  <c:v>9.1899999999997938E-3</c:v>
                </c:pt>
                <c:pt idx="940">
                  <c:v>9.2062385290011504E-3</c:v>
                </c:pt>
                <c:pt idx="941">
                  <c:v>9.1899999999997938E-3</c:v>
                </c:pt>
                <c:pt idx="942">
                  <c:v>9.2199999999997926E-3</c:v>
                </c:pt>
                <c:pt idx="943">
                  <c:v>9.2779541899079311E-3</c:v>
                </c:pt>
                <c:pt idx="944">
                  <c:v>9.2199999999997926E-3</c:v>
                </c:pt>
                <c:pt idx="945">
                  <c:v>9.2499999999997914E-3</c:v>
                </c:pt>
                <c:pt idx="946">
                  <c:v>9.3438101694842835E-3</c:v>
                </c:pt>
                <c:pt idx="947">
                  <c:v>9.2499999999997914E-3</c:v>
                </c:pt>
                <c:pt idx="948">
                  <c:v>9.2799999999997902E-3</c:v>
                </c:pt>
                <c:pt idx="949">
                  <c:v>9.4001811109710055E-3</c:v>
                </c:pt>
                <c:pt idx="950">
                  <c:v>9.2799999999997902E-3</c:v>
                </c:pt>
                <c:pt idx="951">
                  <c:v>9.3099999999997889E-3</c:v>
                </c:pt>
                <c:pt idx="952">
                  <c:v>9.4444006788755187E-3</c:v>
                </c:pt>
                <c:pt idx="953">
                  <c:v>9.3099999999997889E-3</c:v>
                </c:pt>
                <c:pt idx="954">
                  <c:v>9.3399999999997877E-3</c:v>
                </c:pt>
                <c:pt idx="955">
                  <c:v>9.4750311490797105E-3</c:v>
                </c:pt>
                <c:pt idx="956">
                  <c:v>9.3399999999997877E-3</c:v>
                </c:pt>
                <c:pt idx="957">
                  <c:v>9.3699999999997865E-3</c:v>
                </c:pt>
                <c:pt idx="958">
                  <c:v>9.492008775468054E-3</c:v>
                </c:pt>
                <c:pt idx="959">
                  <c:v>9.3699999999997865E-3</c:v>
                </c:pt>
                <c:pt idx="960">
                  <c:v>9.3999999999997853E-3</c:v>
                </c:pt>
                <c:pt idx="961">
                  <c:v>9.4966502352238774E-3</c:v>
                </c:pt>
                <c:pt idx="962">
                  <c:v>9.3999999999997853E-3</c:v>
                </c:pt>
                <c:pt idx="963">
                  <c:v>9.429999999999784E-3</c:v>
                </c:pt>
                <c:pt idx="964">
                  <c:v>9.4915195011172453E-3</c:v>
                </c:pt>
                <c:pt idx="965">
                  <c:v>9.429999999999784E-3</c:v>
                </c:pt>
                <c:pt idx="966">
                  <c:v>9.4599999999997828E-3</c:v>
                </c:pt>
                <c:pt idx="967">
                  <c:v>9.4801686011739984E-3</c:v>
                </c:pt>
                <c:pt idx="968">
                  <c:v>9.4599999999997828E-3</c:v>
                </c:pt>
                <c:pt idx="969">
                  <c:v>9.4899999999997816E-3</c:v>
                </c:pt>
                <c:pt idx="970">
                  <c:v>9.4667784772169451E-3</c:v>
                </c:pt>
                <c:pt idx="971">
                  <c:v>9.4899999999997816E-3</c:v>
                </c:pt>
                <c:pt idx="972">
                  <c:v>9.5199999999997804E-3</c:v>
                </c:pt>
                <c:pt idx="973">
                  <c:v>9.4557362546580544E-3</c:v>
                </c:pt>
                <c:pt idx="974">
                  <c:v>9.5199999999997804E-3</c:v>
                </c:pt>
                <c:pt idx="975">
                  <c:v>9.5499999999997792E-3</c:v>
                </c:pt>
                <c:pt idx="976">
                  <c:v>9.451191665305652E-3</c:v>
                </c:pt>
                <c:pt idx="977">
                  <c:v>9.5499999999997792E-3</c:v>
                </c:pt>
                <c:pt idx="978">
                  <c:v>9.5799999999997779E-3</c:v>
                </c:pt>
                <c:pt idx="979">
                  <c:v>9.4566374727652041E-3</c:v>
                </c:pt>
                <c:pt idx="980">
                  <c:v>9.5799999999997779E-3</c:v>
                </c:pt>
                <c:pt idx="981">
                  <c:v>9.6099999999997767E-3</c:v>
                </c:pt>
                <c:pt idx="982">
                  <c:v>9.4745563231377269E-3</c:v>
                </c:pt>
                <c:pt idx="983">
                  <c:v>9.6099999999997767E-3</c:v>
                </c:pt>
                <c:pt idx="984">
                  <c:v>9.6399999999997755E-3</c:v>
                </c:pt>
                <c:pt idx="985">
                  <c:v>9.5061697275345743E-3</c:v>
                </c:pt>
                <c:pt idx="986">
                  <c:v>9.6399999999997755E-3</c:v>
                </c:pt>
                <c:pt idx="987">
                  <c:v>9.6699999999997743E-3</c:v>
                </c:pt>
                <c:pt idx="988">
                  <c:v>9.5513145564971574E-3</c:v>
                </c:pt>
                <c:pt idx="989">
                  <c:v>9.6699999999997743E-3</c:v>
                </c:pt>
                <c:pt idx="990">
                  <c:v>9.699999999999773E-3</c:v>
                </c:pt>
                <c:pt idx="991">
                  <c:v>9.6084595338284413E-3</c:v>
                </c:pt>
                <c:pt idx="992">
                  <c:v>9.699999999999773E-3</c:v>
                </c:pt>
                <c:pt idx="993">
                  <c:v>9.7299999999997718E-3</c:v>
                </c:pt>
                <c:pt idx="994">
                  <c:v>9.6748600621639428E-3</c:v>
                </c:pt>
                <c:pt idx="995">
                  <c:v>9.7299999999997718E-3</c:v>
                </c:pt>
                <c:pt idx="996">
                  <c:v>9.7599999999997706E-3</c:v>
                </c:pt>
                <c:pt idx="997">
                  <c:v>9.746835726047183E-3</c:v>
                </c:pt>
                <c:pt idx="998">
                  <c:v>9.7599999999997706E-3</c:v>
                </c:pt>
                <c:pt idx="999">
                  <c:v>9.7899999999997694E-3</c:v>
                </c:pt>
                <c:pt idx="1000">
                  <c:v>9.820142414493636E-3</c:v>
                </c:pt>
                <c:pt idx="1001">
                  <c:v>9.7899999999997694E-3</c:v>
                </c:pt>
                <c:pt idx="1002">
                  <c:v>9.8199999999997682E-3</c:v>
                </c:pt>
                <c:pt idx="1003">
                  <c:v>9.890401438159618E-3</c:v>
                </c:pt>
                <c:pt idx="1004">
                  <c:v>9.8199999999997682E-3</c:v>
                </c:pt>
                <c:pt idx="1005">
                  <c:v>9.8499999999997669E-3</c:v>
                </c:pt>
                <c:pt idx="1006">
                  <c:v>9.9535422535739718E-3</c:v>
                </c:pt>
                <c:pt idx="1007">
                  <c:v>9.8499999999997669E-3</c:v>
                </c:pt>
                <c:pt idx="1008">
                  <c:v>9.8799999999997657E-3</c:v>
                </c:pt>
                <c:pt idx="1009">
                  <c:v>1.0006214031095799E-2</c:v>
                </c:pt>
                <c:pt idx="1010">
                  <c:v>9.8799999999997657E-3</c:v>
                </c:pt>
                <c:pt idx="1011">
                  <c:v>9.9099999999997645E-3</c:v>
                </c:pt>
                <c:pt idx="1012">
                  <c:v>1.0046124453436514E-2</c:v>
                </c:pt>
                <c:pt idx="1013">
                  <c:v>9.9099999999997645E-3</c:v>
                </c:pt>
                <c:pt idx="1014">
                  <c:v>9.9399999999997633E-3</c:v>
                </c:pt>
                <c:pt idx="1015">
                  <c:v>1.0072271489218257E-2</c:v>
                </c:pt>
                <c:pt idx="1016">
                  <c:v>9.9399999999997633E-3</c:v>
                </c:pt>
                <c:pt idx="1017">
                  <c:v>9.969999999999762E-3</c:v>
                </c:pt>
                <c:pt idx="1018">
                  <c:v>1.0085044707211331E-2</c:v>
                </c:pt>
                <c:pt idx="1019">
                  <c:v>9.969999999999762E-3</c:v>
                </c:pt>
                <c:pt idx="1020">
                  <c:v>9.9999999999997608E-3</c:v>
                </c:pt>
                <c:pt idx="1021">
                  <c:v>1.0086185887484948E-2</c:v>
                </c:pt>
                <c:pt idx="1022">
                  <c:v>9.9999999999997608E-3</c:v>
                </c:pt>
                <c:pt idx="1023">
                  <c:v>1.002999999999976E-2</c:v>
                </c:pt>
                <c:pt idx="1024">
                  <c:v>1.00786129120324E-2</c:v>
                </c:pt>
                <c:pt idx="1025">
                  <c:v>1.002999999999976E-2</c:v>
                </c:pt>
                <c:pt idx="1026">
                  <c:v>1.0059999999999758E-2</c:v>
                </c:pt>
                <c:pt idx="1027">
                  <c:v>1.0066124741086535E-2</c:v>
                </c:pt>
                <c:pt idx="1028">
                  <c:v>1.0059999999999758E-2</c:v>
                </c:pt>
                <c:pt idx="1029">
                  <c:v>1.0089999999999757E-2</c:v>
                </c:pt>
                <c:pt idx="1030">
                  <c:v>1.0053017304630157E-2</c:v>
                </c:pt>
                <c:pt idx="1031">
                  <c:v>1.0089999999999757E-2</c:v>
                </c:pt>
                <c:pt idx="1032">
                  <c:v>1.0119999999999756E-2</c:v>
                </c:pt>
                <c:pt idx="1033">
                  <c:v>1.0043649145867931E-2</c:v>
                </c:pt>
                <c:pt idx="1034">
                  <c:v>1.0119999999999756E-2</c:v>
                </c:pt>
                <c:pt idx="1035">
                  <c:v>1.0149999999999755E-2</c:v>
                </c:pt>
                <c:pt idx="1036">
                  <c:v>1.0042000733947605E-2</c:v>
                </c:pt>
                <c:pt idx="1037">
                  <c:v>1.0149999999999755E-2</c:v>
                </c:pt>
                <c:pt idx="1038">
                  <c:v>1.0179999999999753E-2</c:v>
                </c:pt>
                <c:pt idx="1039">
                  <c:v>1.0051272003313287E-2</c:v>
                </c:pt>
                <c:pt idx="1040">
                  <c:v>1.0179999999999753E-2</c:v>
                </c:pt>
                <c:pt idx="1041">
                  <c:v>1.0209999999999752E-2</c:v>
                </c:pt>
                <c:pt idx="1042">
                  <c:v>1.0073558812022761E-2</c:v>
                </c:pt>
                <c:pt idx="1043">
                  <c:v>1.0209999999999752E-2</c:v>
                </c:pt>
                <c:pt idx="1044">
                  <c:v>1.0239999999999751E-2</c:v>
                </c:pt>
                <c:pt idx="1045">
                  <c:v>1.010964103195543E-2</c:v>
                </c:pt>
                <c:pt idx="1046">
                  <c:v>1.0239999999999751E-2</c:v>
                </c:pt>
                <c:pt idx="1047">
                  <c:v>1.026999999999975E-2</c:v>
                </c:pt>
                <c:pt idx="1048">
                  <c:v>1.0158903696865656E-2</c:v>
                </c:pt>
                <c:pt idx="1049">
                  <c:v>1.026999999999975E-2</c:v>
                </c:pt>
                <c:pt idx="1050">
                  <c:v>1.0299999999999749E-2</c:v>
                </c:pt>
                <c:pt idx="1051">
                  <c:v>1.0219399180910893E-2</c:v>
                </c:pt>
                <c:pt idx="1052">
                  <c:v>1.0299999999999749E-2</c:v>
                </c:pt>
                <c:pt idx="1053">
                  <c:v>1.0329999999999747E-2</c:v>
                </c:pt>
                <c:pt idx="1054">
                  <c:v>1.0288044120855362E-2</c:v>
                </c:pt>
                <c:pt idx="1055">
                  <c:v>1.0329999999999747E-2</c:v>
                </c:pt>
                <c:pt idx="1056">
                  <c:v>1.0359999999999746E-2</c:v>
                </c:pt>
                <c:pt idx="1057">
                  <c:v>1.0360931171372227E-2</c:v>
                </c:pt>
                <c:pt idx="1058">
                  <c:v>1.0359999999999746E-2</c:v>
                </c:pt>
                <c:pt idx="1059">
                  <c:v>1.0389999999999745E-2</c:v>
                </c:pt>
                <c:pt idx="1060">
                  <c:v>1.0433724072225101E-2</c:v>
                </c:pt>
                <c:pt idx="1061">
                  <c:v>1.0389999999999745E-2</c:v>
                </c:pt>
                <c:pt idx="1062">
                  <c:v>1.0419999999999744E-2</c:v>
                </c:pt>
                <c:pt idx="1063">
                  <c:v>1.0502096082541584E-2</c:v>
                </c:pt>
                <c:pt idx="1064">
                  <c:v>1.0419999999999744E-2</c:v>
                </c:pt>
                <c:pt idx="1065">
                  <c:v>1.0449999999999742E-2</c:v>
                </c:pt>
                <c:pt idx="1066">
                  <c:v>1.0562167452594884E-2</c:v>
                </c:pt>
                <c:pt idx="1067">
                  <c:v>1.0449999999999742E-2</c:v>
                </c:pt>
                <c:pt idx="1068">
                  <c:v>1.0479999999999741E-2</c:v>
                </c:pt>
                <c:pt idx="1069">
                  <c:v>1.0610897700826015E-2</c:v>
                </c:pt>
                <c:pt idx="1070">
                  <c:v>1.0479999999999741E-2</c:v>
                </c:pt>
                <c:pt idx="1071">
                  <c:v>1.050999999999974E-2</c:v>
                </c:pt>
                <c:pt idx="1072">
                  <c:v>1.0646393033429074E-2</c:v>
                </c:pt>
                <c:pt idx="1073">
                  <c:v>1.050999999999974E-2</c:v>
                </c:pt>
                <c:pt idx="1074">
                  <c:v>1.0539999999999739E-2</c:v>
                </c:pt>
                <c:pt idx="1075">
                  <c:v>1.0668097823659737E-2</c:v>
                </c:pt>
                <c:pt idx="1076">
                  <c:v>1.0539999999999739E-2</c:v>
                </c:pt>
                <c:pt idx="1077">
                  <c:v>1.0569999999999738E-2</c:v>
                </c:pt>
                <c:pt idx="1078">
                  <c:v>1.0676850790614834E-2</c:v>
                </c:pt>
                <c:pt idx="1079">
                  <c:v>1.0569999999999738E-2</c:v>
                </c:pt>
                <c:pt idx="1080">
                  <c:v>1.0599999999999736E-2</c:v>
                </c:pt>
                <c:pt idx="1081">
                  <c:v>1.067480019731137E-2</c:v>
                </c:pt>
                <c:pt idx="1082">
                  <c:v>1.0599999999999736E-2</c:v>
                </c:pt>
                <c:pt idx="1083">
                  <c:v>1.0629999999999735E-2</c:v>
                </c:pt>
                <c:pt idx="1084">
                  <c:v>1.0665186642289453E-2</c:v>
                </c:pt>
                <c:pt idx="1085">
                  <c:v>1.0629999999999735E-2</c:v>
                </c:pt>
                <c:pt idx="1086">
                  <c:v>1.0659999999999734E-2</c:v>
                </c:pt>
                <c:pt idx="1087">
                  <c:v>1.0652015406429753E-2</c:v>
                </c:pt>
                <c:pt idx="1088">
                  <c:v>1.0659999999999734E-2</c:v>
                </c:pt>
                <c:pt idx="1089">
                  <c:v>1.0689999999999733E-2</c:v>
                </c:pt>
                <c:pt idx="1090">
                  <c:v>1.0639651483621055E-2</c:v>
                </c:pt>
                <c:pt idx="1091">
                  <c:v>1.0689999999999733E-2</c:v>
                </c:pt>
                <c:pt idx="1092">
                  <c:v>1.0719999999999731E-2</c:v>
                </c:pt>
                <c:pt idx="1093">
                  <c:v>1.0632378241260248E-2</c:v>
                </c:pt>
                <c:pt idx="1094">
                  <c:v>1.0719999999999731E-2</c:v>
                </c:pt>
                <c:pt idx="1095">
                  <c:v>1.074999999999973E-2</c:v>
                </c:pt>
                <c:pt idx="1096">
                  <c:v>1.0633964333912817E-2</c:v>
                </c:pt>
                <c:pt idx="1097">
                  <c:v>1.074999999999973E-2</c:v>
                </c:pt>
                <c:pt idx="1098">
                  <c:v>1.0779999999999729E-2</c:v>
                </c:pt>
                <c:pt idx="1099">
                  <c:v>1.0647282658994322E-2</c:v>
                </c:pt>
                <c:pt idx="1100">
                  <c:v>1.0779999999999729E-2</c:v>
                </c:pt>
                <c:pt idx="1101">
                  <c:v>1.0809999999999728E-2</c:v>
                </c:pt>
                <c:pt idx="1102">
                  <c:v>1.0674019881424681E-2</c:v>
                </c:pt>
                <c:pt idx="1103">
                  <c:v>1.0809999999999728E-2</c:v>
                </c:pt>
                <c:pt idx="1104">
                  <c:v>1.0839999999999727E-2</c:v>
                </c:pt>
                <c:pt idx="1105">
                  <c:v>1.0714505896882541E-2</c:v>
                </c:pt>
                <c:pt idx="1106">
                  <c:v>1.0839999999999727E-2</c:v>
                </c:pt>
                <c:pt idx="1107">
                  <c:v>1.0869999999999725E-2</c:v>
                </c:pt>
                <c:pt idx="1108">
                  <c:v>1.0767680476433523E-2</c:v>
                </c:pt>
                <c:pt idx="1109">
                  <c:v>1.0869999999999725E-2</c:v>
                </c:pt>
                <c:pt idx="1110">
                  <c:v>1.0899999999999724E-2</c:v>
                </c:pt>
                <c:pt idx="1111">
                  <c:v>1.0831200465055521E-2</c:v>
                </c:pt>
                <c:pt idx="1112">
                  <c:v>1.0899999999999724E-2</c:v>
                </c:pt>
                <c:pt idx="1113">
                  <c:v>1.0929999999999723E-2</c:v>
                </c:pt>
                <c:pt idx="1114">
                  <c:v>1.0901676695341728E-2</c:v>
                </c:pt>
                <c:pt idx="1115">
                  <c:v>1.0929999999999723E-2</c:v>
                </c:pt>
                <c:pt idx="1116">
                  <c:v>1.0959999999999722E-2</c:v>
                </c:pt>
                <c:pt idx="1117">
                  <c:v>1.0975016662310022E-2</c:v>
                </c:pt>
                <c:pt idx="1118">
                  <c:v>1.0959999999999722E-2</c:v>
                </c:pt>
                <c:pt idx="1119">
                  <c:v>1.098999999999972E-2</c:v>
                </c:pt>
                <c:pt idx="1120">
                  <c:v>1.1046838311863743E-2</c:v>
                </c:pt>
                <c:pt idx="1121">
                  <c:v>1.098999999999972E-2</c:v>
                </c:pt>
                <c:pt idx="1122">
                  <c:v>1.1019999999999719E-2</c:v>
                </c:pt>
                <c:pt idx="1123">
                  <c:v>1.111291310522966E-2</c:v>
                </c:pt>
                <c:pt idx="1124">
                  <c:v>1.1019999999999719E-2</c:v>
                </c:pt>
                <c:pt idx="1125">
                  <c:v>1.1049999999999718E-2</c:v>
                </c:pt>
                <c:pt idx="1126">
                  <c:v>1.1169593561638566E-2</c:v>
                </c:pt>
                <c:pt idx="1127">
                  <c:v>1.1049999999999718E-2</c:v>
                </c:pt>
                <c:pt idx="1128">
                  <c:v>1.1079999999999717E-2</c:v>
                </c:pt>
                <c:pt idx="1129">
                  <c:v>1.1214182050900917E-2</c:v>
                </c:pt>
                <c:pt idx="1130">
                  <c:v>1.1079999999999717E-2</c:v>
                </c:pt>
                <c:pt idx="1131">
                  <c:v>1.1109999999999716E-2</c:v>
                </c:pt>
                <c:pt idx="1132">
                  <c:v>1.1245203547685408E-2</c:v>
                </c:pt>
                <c:pt idx="1133">
                  <c:v>1.1109999999999716E-2</c:v>
                </c:pt>
                <c:pt idx="1134">
                  <c:v>1.1139999999999714E-2</c:v>
                </c:pt>
                <c:pt idx="1135">
                  <c:v>1.1262554769629771E-2</c:v>
                </c:pt>
                <c:pt idx="1136">
                  <c:v>1.1139999999999714E-2</c:v>
                </c:pt>
                <c:pt idx="1137">
                  <c:v>1.1169999999999713E-2</c:v>
                </c:pt>
                <c:pt idx="1138">
                  <c:v>1.1267514620101348E-2</c:v>
                </c:pt>
                <c:pt idx="1139">
                  <c:v>1.1169999999999713E-2</c:v>
                </c:pt>
                <c:pt idx="1140">
                  <c:v>1.1199999999999712E-2</c:v>
                </c:pt>
                <c:pt idx="1141">
                  <c:v>1.1262614879751989E-2</c:v>
                </c:pt>
                <c:pt idx="1142">
                  <c:v>1.1199999999999712E-2</c:v>
                </c:pt>
                <c:pt idx="1143">
                  <c:v>1.1229999999999711E-2</c:v>
                </c:pt>
                <c:pt idx="1144">
                  <c:v>1.1251384221095033E-2</c:v>
                </c:pt>
                <c:pt idx="1145">
                  <c:v>1.1229999999999711E-2</c:v>
                </c:pt>
                <c:pt idx="1146">
                  <c:v>1.1259999999999709E-2</c:v>
                </c:pt>
                <c:pt idx="1147">
                  <c:v>1.1237991428495447E-2</c:v>
                </c:pt>
                <c:pt idx="1148">
                  <c:v>1.1259999999999709E-2</c:v>
                </c:pt>
                <c:pt idx="1149">
                  <c:v>1.1289999999999708E-2</c:v>
                </c:pt>
                <c:pt idx="1150">
                  <c:v>1.1226823897188572E-2</c:v>
                </c:pt>
                <c:pt idx="1151">
                  <c:v>1.1289999999999708E-2</c:v>
                </c:pt>
                <c:pt idx="1152">
                  <c:v>1.1319999999999707E-2</c:v>
                </c:pt>
                <c:pt idx="1153">
                  <c:v>1.1222044028805779E-2</c:v>
                </c:pt>
                <c:pt idx="1154">
                  <c:v>1.1319999999999707E-2</c:v>
                </c:pt>
                <c:pt idx="1155">
                  <c:v>1.1349999999999706E-2</c:v>
                </c:pt>
                <c:pt idx="1156">
                  <c:v>1.1227168375744065E-2</c:v>
                </c:pt>
                <c:pt idx="1157">
                  <c:v>1.1349999999999706E-2</c:v>
                </c:pt>
                <c:pt idx="1158">
                  <c:v>1.1379999999999705E-2</c:v>
                </c:pt>
                <c:pt idx="1159">
                  <c:v>1.1244712086607161E-2</c:v>
                </c:pt>
                <c:pt idx="1160">
                  <c:v>1.1379999999999705E-2</c:v>
                </c:pt>
                <c:pt idx="1161">
                  <c:v>1.1409999999999703E-2</c:v>
                </c:pt>
                <c:pt idx="1162">
                  <c:v>1.1275934602429748E-2</c:v>
                </c:pt>
                <c:pt idx="1163">
                  <c:v>1.1409999999999703E-2</c:v>
                </c:pt>
                <c:pt idx="1164">
                  <c:v>1.1439999999999702E-2</c:v>
                </c:pt>
                <c:pt idx="1165">
                  <c:v>1.1320712316046354E-2</c:v>
                </c:pt>
                <c:pt idx="1166">
                  <c:v>1.1439999999999702E-2</c:v>
                </c:pt>
                <c:pt idx="1167">
                  <c:v>1.1469999999999701E-2</c:v>
                </c:pt>
                <c:pt idx="1168">
                  <c:v>1.1377551069869355E-2</c:v>
                </c:pt>
                <c:pt idx="1169">
                  <c:v>1.1469999999999701E-2</c:v>
                </c:pt>
                <c:pt idx="1170">
                  <c:v>1.14999999999997E-2</c:v>
                </c:pt>
                <c:pt idx="1171">
                  <c:v>1.1443737228440167E-2</c:v>
                </c:pt>
                <c:pt idx="1172">
                  <c:v>1.14999999999997E-2</c:v>
                </c:pt>
                <c:pt idx="1173">
                  <c:v>1.1529999999999698E-2</c:v>
                </c:pt>
                <c:pt idx="1174">
                  <c:v>1.151561205098209E-2</c:v>
                </c:pt>
                <c:pt idx="1175">
                  <c:v>1.1529999999999698E-2</c:v>
                </c:pt>
                <c:pt idx="1176">
                  <c:v>1.1559999999999697E-2</c:v>
                </c:pt>
                <c:pt idx="1177">
                  <c:v>1.158894162246236E-2</c:v>
                </c:pt>
                <c:pt idx="1178">
                  <c:v>1.1559999999999697E-2</c:v>
                </c:pt>
                <c:pt idx="1179">
                  <c:v>1.1589999999999696E-2</c:v>
                </c:pt>
                <c:pt idx="1180">
                  <c:v>1.1659344939860129E-2</c:v>
                </c:pt>
                <c:pt idx="1181">
                  <c:v>1.1589999999999696E-2</c:v>
                </c:pt>
                <c:pt idx="1182">
                  <c:v>1.1619999999999695E-2</c:v>
                </c:pt>
                <c:pt idx="1183">
                  <c:v>1.1722736870331367E-2</c:v>
                </c:pt>
                <c:pt idx="1184">
                  <c:v>1.1619999999999695E-2</c:v>
                </c:pt>
                <c:pt idx="1185">
                  <c:v>1.1649999999999694E-2</c:v>
                </c:pt>
                <c:pt idx="1186">
                  <c:v>1.1775741194281257E-2</c:v>
                </c:pt>
                <c:pt idx="1187">
                  <c:v>1.1649999999999694E-2</c:v>
                </c:pt>
                <c:pt idx="1188">
                  <c:v>1.1679999999999692E-2</c:v>
                </c:pt>
                <c:pt idx="1189">
                  <c:v>1.1816031971035252E-2</c:v>
                </c:pt>
                <c:pt idx="1190">
                  <c:v>1.1679999999999692E-2</c:v>
                </c:pt>
                <c:pt idx="1191">
                  <c:v>1.1709999999999691E-2</c:v>
                </c:pt>
                <c:pt idx="1192">
                  <c:v>1.184256871201924E-2</c:v>
                </c:pt>
                <c:pt idx="1193">
                  <c:v>1.1709999999999691E-2</c:v>
                </c:pt>
                <c:pt idx="1194">
                  <c:v>1.173999999999969E-2</c:v>
                </c:pt>
                <c:pt idx="1195">
                  <c:v>1.1855701583359791E-2</c:v>
                </c:pt>
                <c:pt idx="1196">
                  <c:v>1.173999999999969E-2</c:v>
                </c:pt>
                <c:pt idx="1197">
                  <c:v>1.1769999999999689E-2</c:v>
                </c:pt>
                <c:pt idx="1198">
                  <c:v>1.1857136000990772E-2</c:v>
                </c:pt>
                <c:pt idx="1199">
                  <c:v>1.1769999999999689E-2</c:v>
                </c:pt>
                <c:pt idx="1200">
                  <c:v>1.1799999999999687E-2</c:v>
                </c:pt>
                <c:pt idx="1201">
                  <c:v>1.1849760198014325E-2</c:v>
                </c:pt>
                <c:pt idx="1202">
                  <c:v>1.1799999999999687E-2</c:v>
                </c:pt>
                <c:pt idx="1203">
                  <c:v>1.1829999999999686E-2</c:v>
                </c:pt>
                <c:pt idx="1204">
                  <c:v>1.1837353198781545E-2</c:v>
                </c:pt>
                <c:pt idx="1205">
                  <c:v>1.1829999999999686E-2</c:v>
                </c:pt>
                <c:pt idx="1206">
                  <c:v>1.1859999999999685E-2</c:v>
                </c:pt>
                <c:pt idx="1207">
                  <c:v>1.1824202726096899E-2</c:v>
                </c:pt>
                <c:pt idx="1208">
                  <c:v>1.1859999999999685E-2</c:v>
                </c:pt>
                <c:pt idx="1209">
                  <c:v>1.1889999999999684E-2</c:v>
                </c:pt>
                <c:pt idx="1210">
                  <c:v>1.1814671674508483E-2</c:v>
                </c:pt>
                <c:pt idx="1211">
                  <c:v>1.1889999999999684E-2</c:v>
                </c:pt>
                <c:pt idx="1212">
                  <c:v>1.1919999999999683E-2</c:v>
                </c:pt>
                <c:pt idx="1213">
                  <c:v>1.1812756983069914E-2</c:v>
                </c:pt>
                <c:pt idx="1214">
                  <c:v>1.1919999999999683E-2</c:v>
                </c:pt>
                <c:pt idx="1215">
                  <c:v>1.1949999999999681E-2</c:v>
                </c:pt>
                <c:pt idx="1216">
                  <c:v>1.1821685509440414E-2</c:v>
                </c:pt>
                <c:pt idx="1217">
                  <c:v>1.1949999999999681E-2</c:v>
                </c:pt>
                <c:pt idx="1218">
                  <c:v>1.197999999999968E-2</c:v>
                </c:pt>
                <c:pt idx="1219">
                  <c:v>1.1843587766026883E-2</c:v>
                </c:pt>
                <c:pt idx="1220">
                  <c:v>1.197999999999968E-2</c:v>
                </c:pt>
                <c:pt idx="1221">
                  <c:v>1.2009999999999679E-2</c:v>
                </c:pt>
                <c:pt idx="1222">
                  <c:v>1.1879282506330566E-2</c:v>
                </c:pt>
                <c:pt idx="1223">
                  <c:v>1.2009999999999679E-2</c:v>
                </c:pt>
                <c:pt idx="1224">
                  <c:v>1.2039999999999678E-2</c:v>
                </c:pt>
                <c:pt idx="1225">
                  <c:v>1.1928193941724405E-2</c:v>
                </c:pt>
                <c:pt idx="1226">
                  <c:v>1.2039999999999678E-2</c:v>
                </c:pt>
                <c:pt idx="1227">
                  <c:v>1.2069999999999676E-2</c:v>
                </c:pt>
                <c:pt idx="1228">
                  <c:v>1.198840995877736E-2</c:v>
                </c:pt>
                <c:pt idx="1229">
                  <c:v>1.2069999999999676E-2</c:v>
                </c:pt>
                <c:pt idx="1230">
                  <c:v>1.2099999999999675E-2</c:v>
                </c:pt>
                <c:pt idx="1231">
                  <c:v>1.2056875450839055E-2</c:v>
                </c:pt>
                <c:pt idx="1232">
                  <c:v>1.2099999999999675E-2</c:v>
                </c:pt>
                <c:pt idx="1233">
                  <c:v>1.2129999999999674E-2</c:v>
                </c:pt>
                <c:pt idx="1234">
                  <c:v>1.2129701216351214E-2</c:v>
                </c:pt>
                <c:pt idx="1235">
                  <c:v>1.2129999999999674E-2</c:v>
                </c:pt>
                <c:pt idx="1236">
                  <c:v>1.2159999999999673E-2</c:v>
                </c:pt>
                <c:pt idx="1237">
                  <c:v>1.2202557191533625E-2</c:v>
                </c:pt>
                <c:pt idx="1238">
                  <c:v>1.2159999999999673E-2</c:v>
                </c:pt>
                <c:pt idx="1239">
                  <c:v>1.2189999999999672E-2</c:v>
                </c:pt>
                <c:pt idx="1240">
                  <c:v>1.2271110258141137E-2</c:v>
                </c:pt>
                <c:pt idx="1241">
                  <c:v>1.2189999999999672E-2</c:v>
                </c:pt>
                <c:pt idx="1242">
                  <c:v>1.221999999999967E-2</c:v>
                </c:pt>
                <c:pt idx="1243">
                  <c:v>1.2331462360054102E-2</c:v>
                </c:pt>
                <c:pt idx="1244">
                  <c:v>1.221999999999967E-2</c:v>
                </c:pt>
                <c:pt idx="1245">
                  <c:v>1.2249999999999669E-2</c:v>
                </c:pt>
                <c:pt idx="1246">
                  <c:v>1.2380544631238844E-2</c:v>
                </c:pt>
                <c:pt idx="1247">
                  <c:v>1.2249999999999669E-2</c:v>
                </c:pt>
                <c:pt idx="1248">
                  <c:v>1.2279999999999668E-2</c:v>
                </c:pt>
                <c:pt idx="1249">
                  <c:v>1.2416427685254436E-2</c:v>
                </c:pt>
                <c:pt idx="1250">
                  <c:v>1.2279999999999668E-2</c:v>
                </c:pt>
                <c:pt idx="1251">
                  <c:v>1.2309999999999667E-2</c:v>
                </c:pt>
                <c:pt idx="1252">
                  <c:v>1.2438516693291508E-2</c:v>
                </c:pt>
                <c:pt idx="1253">
                  <c:v>1.2309999999999667E-2</c:v>
                </c:pt>
                <c:pt idx="1254">
                  <c:v>1.2339999999999665E-2</c:v>
                </c:pt>
                <c:pt idx="1255">
                  <c:v>1.2447611526627421E-2</c:v>
                </c:pt>
                <c:pt idx="1256">
                  <c:v>1.2339999999999665E-2</c:v>
                </c:pt>
                <c:pt idx="1257">
                  <c:v>1.2369999999999664E-2</c:v>
                </c:pt>
                <c:pt idx="1258">
                  <c:v>1.2445825882563535E-2</c:v>
                </c:pt>
                <c:pt idx="1259">
                  <c:v>1.2369999999999664E-2</c:v>
                </c:pt>
                <c:pt idx="1260">
                  <c:v>1.2399999999999663E-2</c:v>
                </c:pt>
                <c:pt idx="1261">
                  <c:v>1.243637357092778E-2</c:v>
                </c:pt>
                <c:pt idx="1262">
                  <c:v>1.2399999999999663E-2</c:v>
                </c:pt>
                <c:pt idx="1263">
                  <c:v>1.2429999999999662E-2</c:v>
                </c:pt>
                <c:pt idx="1264">
                  <c:v>1.2423243569467932E-2</c:v>
                </c:pt>
                <c:pt idx="1265">
                  <c:v>1.2429999999999662E-2</c:v>
                </c:pt>
                <c:pt idx="1266">
                  <c:v>1.2459999999999661E-2</c:v>
                </c:pt>
                <c:pt idx="1267">
                  <c:v>1.2410796702910154E-2</c:v>
                </c:pt>
                <c:pt idx="1268">
                  <c:v>1.2459999999999661E-2</c:v>
                </c:pt>
                <c:pt idx="1269">
                  <c:v>1.2489999999999659E-2</c:v>
                </c:pt>
                <c:pt idx="1270">
                  <c:v>1.240332472499818E-2</c:v>
                </c:pt>
                <c:pt idx="1271">
                  <c:v>1.2489999999999659E-2</c:v>
                </c:pt>
                <c:pt idx="1272">
                  <c:v>1.2519999999999658E-2</c:v>
                </c:pt>
                <c:pt idx="1273">
                  <c:v>1.240461638421996E-2</c:v>
                </c:pt>
                <c:pt idx="1274">
                  <c:v>1.2519999999999658E-2</c:v>
                </c:pt>
                <c:pt idx="1275">
                  <c:v>1.2549999999999657E-2</c:v>
                </c:pt>
                <c:pt idx="1276">
                  <c:v>1.241757434781582E-2</c:v>
                </c:pt>
                <c:pt idx="1277">
                  <c:v>1.2549999999999657E-2</c:v>
                </c:pt>
                <c:pt idx="1278">
                  <c:v>1.2579999999999656E-2</c:v>
                </c:pt>
                <c:pt idx="1279">
                  <c:v>1.244392171644005E-2</c:v>
                </c:pt>
                <c:pt idx="1280">
                  <c:v>1.2579999999999656E-2</c:v>
                </c:pt>
                <c:pt idx="1281">
                  <c:v>1.2609999999999654E-2</c:v>
                </c:pt>
                <c:pt idx="1282">
                  <c:v>1.2484027803440201E-2</c:v>
                </c:pt>
                <c:pt idx="1283">
                  <c:v>1.2609999999999654E-2</c:v>
                </c:pt>
                <c:pt idx="1284">
                  <c:v>1.2639999999999653E-2</c:v>
                </c:pt>
                <c:pt idx="1285">
                  <c:v>1.2536870794010264E-2</c:v>
                </c:pt>
                <c:pt idx="1286">
                  <c:v>1.2639999999999653E-2</c:v>
                </c:pt>
                <c:pt idx="1287">
                  <c:v>1.2669999999999652E-2</c:v>
                </c:pt>
                <c:pt idx="1288">
                  <c:v>1.2600141059707725E-2</c:v>
                </c:pt>
                <c:pt idx="1289">
                  <c:v>1.2669999999999652E-2</c:v>
                </c:pt>
                <c:pt idx="1290">
                  <c:v>1.2699999999999651E-2</c:v>
                </c:pt>
                <c:pt idx="1291">
                  <c:v>1.2670474682322798E-2</c:v>
                </c:pt>
                <c:pt idx="1292">
                  <c:v>1.2699999999999651E-2</c:v>
                </c:pt>
                <c:pt idx="1293">
                  <c:v>1.272999999999965E-2</c:v>
                </c:pt>
                <c:pt idx="1294">
                  <c:v>1.2743793575770575E-2</c:v>
                </c:pt>
                <c:pt idx="1295">
                  <c:v>1.272999999999965E-2</c:v>
                </c:pt>
                <c:pt idx="1296">
                  <c:v>1.2759999999999648E-2</c:v>
                </c:pt>
                <c:pt idx="1297">
                  <c:v>1.2815717816673768E-2</c:v>
                </c:pt>
                <c:pt idx="1298">
                  <c:v>1.2759999999999648E-2</c:v>
                </c:pt>
                <c:pt idx="1299">
                  <c:v>1.2789999999999647E-2</c:v>
                </c:pt>
                <c:pt idx="1300">
                  <c:v>1.2882008493366076E-2</c:v>
                </c:pt>
                <c:pt idx="1301">
                  <c:v>1.2789999999999647E-2</c:v>
                </c:pt>
                <c:pt idx="1302">
                  <c:v>1.2819999999999646E-2</c:v>
                </c:pt>
                <c:pt idx="1303">
                  <c:v>1.2938996297364024E-2</c:v>
                </c:pt>
                <c:pt idx="1304">
                  <c:v>1.2819999999999646E-2</c:v>
                </c:pt>
                <c:pt idx="1305">
                  <c:v>1.2849999999999645E-2</c:v>
                </c:pt>
                <c:pt idx="1306">
                  <c:v>1.2983952522917667E-2</c:v>
                </c:pt>
                <c:pt idx="1307">
                  <c:v>1.2849999999999645E-2</c:v>
                </c:pt>
                <c:pt idx="1308">
                  <c:v>1.2879999999999643E-2</c:v>
                </c:pt>
                <c:pt idx="1309">
                  <c:v>1.3015364963303227E-2</c:v>
                </c:pt>
                <c:pt idx="1310">
                  <c:v>1.2879999999999643E-2</c:v>
                </c:pt>
                <c:pt idx="1311">
                  <c:v>1.2909999999999642E-2</c:v>
                </c:pt>
                <c:pt idx="1312">
                  <c:v>1.3033090808301616E-2</c:v>
                </c:pt>
                <c:pt idx="1313">
                  <c:v>1.2909999999999642E-2</c:v>
                </c:pt>
                <c:pt idx="1314">
                  <c:v>1.2939999999999641E-2</c:v>
                </c:pt>
                <c:pt idx="1315">
                  <c:v>1.3038371083575064E-2</c:v>
                </c:pt>
                <c:pt idx="1316">
                  <c:v>1.2939999999999641E-2</c:v>
                </c:pt>
                <c:pt idx="1317">
                  <c:v>1.296999999999964E-2</c:v>
                </c:pt>
                <c:pt idx="1318">
                  <c:v>1.303370517199309E-2</c:v>
                </c:pt>
                <c:pt idx="1319">
                  <c:v>1.296999999999964E-2</c:v>
                </c:pt>
                <c:pt idx="1320">
                  <c:v>1.2999999999999639E-2</c:v>
                </c:pt>
                <c:pt idx="1321">
                  <c:v>1.3022598103911938E-2</c:v>
                </c:pt>
                <c:pt idx="1322">
                  <c:v>1.2999999999999639E-2</c:v>
                </c:pt>
                <c:pt idx="1323">
                  <c:v>1.3029999999999637E-2</c:v>
                </c:pt>
                <c:pt idx="1324">
                  <c:v>1.3009206167595931E-2</c:v>
                </c:pt>
                <c:pt idx="1325">
                  <c:v>1.3029999999999637E-2</c:v>
                </c:pt>
                <c:pt idx="1326">
                  <c:v>1.3059999999999636E-2</c:v>
                </c:pt>
                <c:pt idx="1327">
                  <c:v>1.2997916671702555E-2</c:v>
                </c:pt>
                <c:pt idx="1328">
                  <c:v>1.3059999999999636E-2</c:v>
                </c:pt>
                <c:pt idx="1329">
                  <c:v>1.3089999999999635E-2</c:v>
                </c:pt>
                <c:pt idx="1330">
                  <c:v>1.2992904349561931E-2</c:v>
                </c:pt>
                <c:pt idx="1331">
                  <c:v>1.3089999999999635E-2</c:v>
                </c:pt>
                <c:pt idx="1332">
                  <c:v>1.3119999999999634E-2</c:v>
                </c:pt>
                <c:pt idx="1333">
                  <c:v>1.2997709256702525E-2</c:v>
                </c:pt>
                <c:pt idx="1334">
                  <c:v>1.3119999999999634E-2</c:v>
                </c:pt>
                <c:pt idx="1335">
                  <c:v>1.3149999999999632E-2</c:v>
                </c:pt>
                <c:pt idx="1336">
                  <c:v>1.3014878839917754E-2</c:v>
                </c:pt>
                <c:pt idx="1337">
                  <c:v>1.3149999999999632E-2</c:v>
                </c:pt>
                <c:pt idx="1338">
                  <c:v>1.3179999999999631E-2</c:v>
                </c:pt>
                <c:pt idx="1339">
                  <c:v>1.304571036785747E-2</c:v>
                </c:pt>
                <c:pt idx="1340">
                  <c:v>1.3179999999999631E-2</c:v>
                </c:pt>
                <c:pt idx="1341">
                  <c:v>1.320999999999963E-2</c:v>
                </c:pt>
                <c:pt idx="1342">
                  <c:v>1.3090119765690295E-2</c:v>
                </c:pt>
                <c:pt idx="1343">
                  <c:v>1.320999999999963E-2</c:v>
                </c:pt>
                <c:pt idx="1344">
                  <c:v>1.3239999999999629E-2</c:v>
                </c:pt>
                <c:pt idx="1345">
                  <c:v>1.3146650115812905E-2</c:v>
                </c:pt>
                <c:pt idx="1346">
                  <c:v>1.3239999999999629E-2</c:v>
                </c:pt>
                <c:pt idx="1347">
                  <c:v>1.3269999999999628E-2</c:v>
                </c:pt>
                <c:pt idx="1348">
                  <c:v>1.3212618965109318E-2</c:v>
                </c:pt>
                <c:pt idx="1349">
                  <c:v>1.3269999999999628E-2</c:v>
                </c:pt>
                <c:pt idx="1350">
                  <c:v>1.3299999999999626E-2</c:v>
                </c:pt>
                <c:pt idx="1351">
                  <c:v>1.3284389544693052E-2</c:v>
                </c:pt>
                <c:pt idx="1352">
                  <c:v>1.3299999999999626E-2</c:v>
                </c:pt>
                <c:pt idx="1353">
                  <c:v>1.3329999999999625E-2</c:v>
                </c:pt>
                <c:pt idx="1354">
                  <c:v>1.3357738479416676E-2</c:v>
                </c:pt>
                <c:pt idx="1355">
                  <c:v>1.3329999999999625E-2</c:v>
                </c:pt>
                <c:pt idx="1356">
                  <c:v>1.3359999999999624E-2</c:v>
                </c:pt>
                <c:pt idx="1357">
                  <c:v>1.342828280846412E-2</c:v>
                </c:pt>
                <c:pt idx="1358">
                  <c:v>1.3359999999999624E-2</c:v>
                </c:pt>
                <c:pt idx="1359">
                  <c:v>1.3389999999999623E-2</c:v>
                </c:pt>
                <c:pt idx="1360">
                  <c:v>1.3491923141466021E-2</c:v>
                </c:pt>
                <c:pt idx="1361">
                  <c:v>1.3389999999999623E-2</c:v>
                </c:pt>
                <c:pt idx="1362">
                  <c:v>1.3419999999999621E-2</c:v>
                </c:pt>
                <c:pt idx="1363">
                  <c:v>1.3545258143134058E-2</c:v>
                </c:pt>
                <c:pt idx="1364">
                  <c:v>1.3419999999999621E-2</c:v>
                </c:pt>
                <c:pt idx="1365">
                  <c:v>1.344999999999962E-2</c:v>
                </c:pt>
                <c:pt idx="1366">
                  <c:v>1.3585928438350806E-2</c:v>
                </c:pt>
                <c:pt idx="1367">
                  <c:v>1.344999999999962E-2</c:v>
                </c:pt>
                <c:pt idx="1368">
                  <c:v>1.3479999999999619E-2</c:v>
                </c:pt>
                <c:pt idx="1369">
                  <c:v>1.3612855165867912E-2</c:v>
                </c:pt>
                <c:pt idx="1370">
                  <c:v>1.3479999999999619E-2</c:v>
                </c:pt>
                <c:pt idx="1371">
                  <c:v>1.3509999999999618E-2</c:v>
                </c:pt>
                <c:pt idx="1372">
                  <c:v>1.3626349060723164E-2</c:v>
                </c:pt>
                <c:pt idx="1373">
                  <c:v>1.3509999999999618E-2</c:v>
                </c:pt>
                <c:pt idx="1374">
                  <c:v>1.3539999999999617E-2</c:v>
                </c:pt>
                <c:pt idx="1375">
                  <c:v>1.3628079036179061E-2</c:v>
                </c:pt>
                <c:pt idx="1376">
                  <c:v>1.3539999999999617E-2</c:v>
                </c:pt>
                <c:pt idx="1377">
                  <c:v>1.3569999999999615E-2</c:v>
                </c:pt>
                <c:pt idx="1378">
                  <c:v>1.3620903441826791E-2</c:v>
                </c:pt>
                <c:pt idx="1379">
                  <c:v>1.3569999999999615E-2</c:v>
                </c:pt>
                <c:pt idx="1380">
                  <c:v>1.3599999999999614E-2</c:v>
                </c:pt>
                <c:pt idx="1381">
                  <c:v>1.3608581059154259E-2</c:v>
                </c:pt>
                <c:pt idx="1382">
                  <c:v>1.3599999999999614E-2</c:v>
                </c:pt>
                <c:pt idx="1383">
                  <c:v>1.3629999999999613E-2</c:v>
                </c:pt>
                <c:pt idx="1384">
                  <c:v>1.3595391055483089E-2</c:v>
                </c:pt>
                <c:pt idx="1385">
                  <c:v>1.3629999999999613E-2</c:v>
                </c:pt>
                <c:pt idx="1386">
                  <c:v>1.3659999999999612E-2</c:v>
                </c:pt>
                <c:pt idx="1387">
                  <c:v>1.3585700322293838E-2</c:v>
                </c:pt>
                <c:pt idx="1388">
                  <c:v>1.3659999999999612E-2</c:v>
                </c:pt>
                <c:pt idx="1389">
                  <c:v>1.368999999999961E-2</c:v>
                </c:pt>
                <c:pt idx="1390">
                  <c:v>1.3583521943862703E-2</c:v>
                </c:pt>
                <c:pt idx="1391">
                  <c:v>1.368999999999961E-2</c:v>
                </c:pt>
                <c:pt idx="1392">
                  <c:v>1.3719999999999609E-2</c:v>
                </c:pt>
                <c:pt idx="1393">
                  <c:v>1.3592109438936739E-2</c:v>
                </c:pt>
                <c:pt idx="1394">
                  <c:v>1.3719999999999609E-2</c:v>
                </c:pt>
                <c:pt idx="1395">
                  <c:v>1.3749999999999608E-2</c:v>
                </c:pt>
                <c:pt idx="1396">
                  <c:v>1.3613627801204082E-2</c:v>
                </c:pt>
                <c:pt idx="1397">
                  <c:v>1.3749999999999608E-2</c:v>
                </c:pt>
                <c:pt idx="1398">
                  <c:v>1.3779999999999607E-2</c:v>
                </c:pt>
                <c:pt idx="1399">
                  <c:v>1.3648934599278018E-2</c:v>
                </c:pt>
                <c:pt idx="1400">
                  <c:v>1.3779999999999607E-2</c:v>
                </c:pt>
                <c:pt idx="1401">
                  <c:v>1.3809999999999606E-2</c:v>
                </c:pt>
                <c:pt idx="1402">
                  <c:v>1.3697493268923111E-2</c:v>
                </c:pt>
                <c:pt idx="1403">
                  <c:v>1.3809999999999606E-2</c:v>
                </c:pt>
                <c:pt idx="1404">
                  <c:v>1.3839999999999604E-2</c:v>
                </c:pt>
                <c:pt idx="1405">
                  <c:v>1.3757427364446491E-2</c:v>
                </c:pt>
                <c:pt idx="1406">
                  <c:v>1.3839999999999604E-2</c:v>
                </c:pt>
                <c:pt idx="1407">
                  <c:v>1.3869999999999603E-2</c:v>
                </c:pt>
                <c:pt idx="1408">
                  <c:v>1.3825710283958645E-2</c:v>
                </c:pt>
                <c:pt idx="1409">
                  <c:v>1.3869999999999603E-2</c:v>
                </c:pt>
                <c:pt idx="1410">
                  <c:v>1.3899999999999602E-2</c:v>
                </c:pt>
                <c:pt idx="1411">
                  <c:v>1.3898471285601292E-2</c:v>
                </c:pt>
                <c:pt idx="1412">
                  <c:v>1.3899999999999602E-2</c:v>
                </c:pt>
                <c:pt idx="1413">
                  <c:v>1.3929999999999601E-2</c:v>
                </c:pt>
                <c:pt idx="1414">
                  <c:v>1.3971386853794407E-2</c:v>
                </c:pt>
                <c:pt idx="1415">
                  <c:v>1.3929999999999601E-2</c:v>
                </c:pt>
                <c:pt idx="1416">
                  <c:v>1.3959999999999599E-2</c:v>
                </c:pt>
                <c:pt idx="1417">
                  <c:v>1.4040117844912237E-2</c:v>
                </c:pt>
                <c:pt idx="1418">
                  <c:v>1.3959999999999599E-2</c:v>
                </c:pt>
                <c:pt idx="1419">
                  <c:v>1.3989999999999598E-2</c:v>
                </c:pt>
                <c:pt idx="1420">
                  <c:v>1.4100748213093005E-2</c:v>
                </c:pt>
                <c:pt idx="1421">
                  <c:v>1.3989999999999598E-2</c:v>
                </c:pt>
                <c:pt idx="1422">
                  <c:v>1.4019999999999597E-2</c:v>
                </c:pt>
                <c:pt idx="1423">
                  <c:v>1.4150180957121486E-2</c:v>
                </c:pt>
                <c:pt idx="1424">
                  <c:v>1.4019999999999597E-2</c:v>
                </c:pt>
                <c:pt idx="1425">
                  <c:v>1.4049999999999596E-2</c:v>
                </c:pt>
                <c:pt idx="1426">
                  <c:v>1.4186451254651565E-2</c:v>
                </c:pt>
                <c:pt idx="1427">
                  <c:v>1.4049999999999596E-2</c:v>
                </c:pt>
                <c:pt idx="1428">
                  <c:v>1.4079999999999595E-2</c:v>
                </c:pt>
                <c:pt idx="1429">
                  <c:v>1.4208925123128545E-2</c:v>
                </c:pt>
                <c:pt idx="1430">
                  <c:v>1.4079999999999595E-2</c:v>
                </c:pt>
                <c:pt idx="1431">
                  <c:v>1.4109999999999593E-2</c:v>
                </c:pt>
                <c:pt idx="1432">
                  <c:v>1.4218363521034387E-2</c:v>
                </c:pt>
                <c:pt idx="1433">
                  <c:v>1.4109999999999593E-2</c:v>
                </c:pt>
                <c:pt idx="1434">
                  <c:v>1.4139999999999592E-2</c:v>
                </c:pt>
                <c:pt idx="1435">
                  <c:v>1.4216845408252849E-2</c:v>
                </c:pt>
                <c:pt idx="1436">
                  <c:v>1.4139999999999592E-2</c:v>
                </c:pt>
                <c:pt idx="1437">
                  <c:v>1.4169999999999591E-2</c:v>
                </c:pt>
                <c:pt idx="1438">
                  <c:v>1.4207557544832328E-2</c:v>
                </c:pt>
                <c:pt idx="1439">
                  <c:v>1.4169999999999591E-2</c:v>
                </c:pt>
                <c:pt idx="1440">
                  <c:v>1.419999999999959E-2</c:v>
                </c:pt>
                <c:pt idx="1441">
                  <c:v>1.419447228135114E-2</c:v>
                </c:pt>
                <c:pt idx="1442">
                  <c:v>1.419999999999959E-2</c:v>
                </c:pt>
                <c:pt idx="1443">
                  <c:v>1.4229999999999588E-2</c:v>
                </c:pt>
                <c:pt idx="1444">
                  <c:v>1.4181945919129989E-2</c:v>
                </c:pt>
                <c:pt idx="1445">
                  <c:v>1.4229999999999588E-2</c:v>
                </c:pt>
                <c:pt idx="1446">
                  <c:v>1.4259999999999587E-2</c:v>
                </c:pt>
                <c:pt idx="1447">
                  <c:v>1.4174278249627498E-2</c:v>
                </c:pt>
                <c:pt idx="1448">
                  <c:v>1.4259999999999587E-2</c:v>
                </c:pt>
                <c:pt idx="1449">
                  <c:v>1.4289999999999586E-2</c:v>
                </c:pt>
                <c:pt idx="1450">
                  <c:v>1.4175277807482735E-2</c:v>
                </c:pt>
                <c:pt idx="1451">
                  <c:v>1.4289999999999586E-2</c:v>
                </c:pt>
                <c:pt idx="1452">
                  <c:v>1.4319999999999585E-2</c:v>
                </c:pt>
                <c:pt idx="1453">
                  <c:v>1.4187876793968449E-2</c:v>
                </c:pt>
                <c:pt idx="1454">
                  <c:v>1.4319999999999585E-2</c:v>
                </c:pt>
                <c:pt idx="1455">
                  <c:v>1.4349999999999584E-2</c:v>
                </c:pt>
                <c:pt idx="1456">
                  <c:v>1.4213834605500705E-2</c:v>
                </c:pt>
                <c:pt idx="1457">
                  <c:v>1.4349999999999584E-2</c:v>
                </c:pt>
                <c:pt idx="1458">
                  <c:v>1.4379999999999582E-2</c:v>
                </c:pt>
                <c:pt idx="1459">
                  <c:v>1.4253559943095526E-2</c:v>
                </c:pt>
                <c:pt idx="1460">
                  <c:v>1.4379999999999582E-2</c:v>
                </c:pt>
                <c:pt idx="1461">
                  <c:v>1.4409999999999581E-2</c:v>
                </c:pt>
                <c:pt idx="1462">
                  <c:v>1.4306069489080342E-2</c:v>
                </c:pt>
                <c:pt idx="1463">
                  <c:v>1.4409999999999581E-2</c:v>
                </c:pt>
                <c:pt idx="1464">
                  <c:v>1.443999999999958E-2</c:v>
                </c:pt>
                <c:pt idx="1465">
                  <c:v>1.4369087329210245E-2</c:v>
                </c:pt>
                <c:pt idx="1466">
                  <c:v>1.443999999999958E-2</c:v>
                </c:pt>
                <c:pt idx="1467">
                  <c:v>1.4469999999999579E-2</c:v>
                </c:pt>
                <c:pt idx="1468">
                  <c:v>1.4439275067733579E-2</c:v>
                </c:pt>
                <c:pt idx="1469">
                  <c:v>1.4469999999999579E-2</c:v>
                </c:pt>
                <c:pt idx="1470">
                  <c:v>1.4499999999999577E-2</c:v>
                </c:pt>
                <c:pt idx="1471">
                  <c:v>1.4512569368737785E-2</c:v>
                </c:pt>
                <c:pt idx="1472">
                  <c:v>1.4499999999999577E-2</c:v>
                </c:pt>
                <c:pt idx="1473">
                  <c:v>1.4529999999999576E-2</c:v>
                </c:pt>
                <c:pt idx="1474">
                  <c:v>1.458459279535918E-2</c:v>
                </c:pt>
                <c:pt idx="1475">
                  <c:v>1.4529999999999576E-2</c:v>
                </c:pt>
                <c:pt idx="1476">
                  <c:v>1.4559999999999575E-2</c:v>
                </c:pt>
                <c:pt idx="1477">
                  <c:v>1.4651096407377844E-2</c:v>
                </c:pt>
                <c:pt idx="1478">
                  <c:v>1.4559999999999575E-2</c:v>
                </c:pt>
                <c:pt idx="1479">
                  <c:v>1.4589999999999574E-2</c:v>
                </c:pt>
                <c:pt idx="1480">
                  <c:v>1.470838936666494E-2</c:v>
                </c:pt>
                <c:pt idx="1481">
                  <c:v>1.4589999999999574E-2</c:v>
                </c:pt>
                <c:pt idx="1482">
                  <c:v>1.4619999999999573E-2</c:v>
                </c:pt>
                <c:pt idx="1483">
                  <c:v>1.4753712113571018E-2</c:v>
                </c:pt>
                <c:pt idx="1484">
                  <c:v>1.4619999999999573E-2</c:v>
                </c:pt>
                <c:pt idx="1485">
                  <c:v>1.4649999999999571E-2</c:v>
                </c:pt>
                <c:pt idx="1486">
                  <c:v>1.4785515382820892E-2</c:v>
                </c:pt>
                <c:pt idx="1487">
                  <c:v>1.4649999999999571E-2</c:v>
                </c:pt>
                <c:pt idx="1488">
                  <c:v>1.467999999999957E-2</c:v>
                </c:pt>
                <c:pt idx="1489">
                  <c:v>1.4803616847939566E-2</c:v>
                </c:pt>
                <c:pt idx="1490">
                  <c:v>1.467999999999957E-2</c:v>
                </c:pt>
                <c:pt idx="1491">
                  <c:v>1.4709999999999569E-2</c:v>
                </c:pt>
                <c:pt idx="1492">
                  <c:v>1.4809219556071932E-2</c:v>
                </c:pt>
                <c:pt idx="1493">
                  <c:v>1.4709999999999569E-2</c:v>
                </c:pt>
                <c:pt idx="1494">
                  <c:v>1.4739999999999568E-2</c:v>
                </c:pt>
                <c:pt idx="1495">
                  <c:v>1.4804790289272857E-2</c:v>
                </c:pt>
                <c:pt idx="1496">
                  <c:v>1.4739999999999568E-2</c:v>
                </c:pt>
                <c:pt idx="1497">
                  <c:v>1.4769999999999566E-2</c:v>
                </c:pt>
                <c:pt idx="1498">
                  <c:v>1.4793810151017385E-2</c:v>
                </c:pt>
                <c:pt idx="1499">
                  <c:v>1.4769999999999566E-2</c:v>
                </c:pt>
                <c:pt idx="1500">
                  <c:v>1.4799999999999565E-2</c:v>
                </c:pt>
                <c:pt idx="1501">
                  <c:v>1.4780422595841503E-2</c:v>
                </c:pt>
                <c:pt idx="1502">
                  <c:v>1.4799999999999565E-2</c:v>
                </c:pt>
                <c:pt idx="1503">
                  <c:v>1.4829999999999564E-2</c:v>
                </c:pt>
                <c:pt idx="1504">
                  <c:v>1.4769014489430672E-2</c:v>
                </c:pt>
                <c:pt idx="1505">
                  <c:v>1.4829999999999564E-2</c:v>
                </c:pt>
                <c:pt idx="1506">
                  <c:v>1.4859999999999563E-2</c:v>
                </c:pt>
                <c:pt idx="1507">
                  <c:v>1.4763772557687682E-2</c:v>
                </c:pt>
                <c:pt idx="1508">
                  <c:v>1.4859999999999563E-2</c:v>
                </c:pt>
                <c:pt idx="1509">
                  <c:v>1.4889999999999562E-2</c:v>
                </c:pt>
                <c:pt idx="1510">
                  <c:v>1.4768260071703206E-2</c:v>
                </c:pt>
                <c:pt idx="1511">
                  <c:v>1.4889999999999562E-2</c:v>
                </c:pt>
                <c:pt idx="1512">
                  <c:v>1.491999999999956E-2</c:v>
                </c:pt>
                <c:pt idx="1513">
                  <c:v>1.4785056569523634E-2</c:v>
                </c:pt>
                <c:pt idx="1514">
                  <c:v>1.491999999999956E-2</c:v>
                </c:pt>
                <c:pt idx="1515">
                  <c:v>1.4949999999999559E-2</c:v>
                </c:pt>
                <c:pt idx="1516">
                  <c:v>1.4815497042032983E-2</c:v>
                </c:pt>
                <c:pt idx="1517">
                  <c:v>1.4949999999999559E-2</c:v>
                </c:pt>
                <c:pt idx="1518">
                  <c:v>1.4979999999999558E-2</c:v>
                </c:pt>
                <c:pt idx="1519">
                  <c:v>1.485953695356362E-2</c:v>
                </c:pt>
                <c:pt idx="1520">
                  <c:v>1.4979999999999558E-2</c:v>
                </c:pt>
                <c:pt idx="1521">
                  <c:v>1.5009999999999557E-2</c:v>
                </c:pt>
                <c:pt idx="1522">
                  <c:v>1.4915756744846277E-2</c:v>
                </c:pt>
                <c:pt idx="1523">
                  <c:v>1.5009999999999557E-2</c:v>
                </c:pt>
                <c:pt idx="1524">
                  <c:v>1.5039999999999555E-2</c:v>
                </c:pt>
                <c:pt idx="1525">
                  <c:v>1.4981505363011268E-2</c:v>
                </c:pt>
                <c:pt idx="1526">
                  <c:v>1.5039999999999555E-2</c:v>
                </c:pt>
                <c:pt idx="1527">
                  <c:v>1.5069999999999554E-2</c:v>
                </c:pt>
                <c:pt idx="1528">
                  <c:v>1.5053168306487914E-2</c:v>
                </c:pt>
                <c:pt idx="1529">
                  <c:v>1.5069999999999554E-2</c:v>
                </c:pt>
                <c:pt idx="1530">
                  <c:v>1.5099999999999553E-2</c:v>
                </c:pt>
                <c:pt idx="1531">
                  <c:v>1.5126533083091483E-2</c:v>
                </c:pt>
                <c:pt idx="1532">
                  <c:v>1.5099999999999553E-2</c:v>
                </c:pt>
                <c:pt idx="1533">
                  <c:v>1.5129999999999552E-2</c:v>
                </c:pt>
                <c:pt idx="1534">
                  <c:v>1.5197215130251697E-2</c:v>
                </c:pt>
                <c:pt idx="1535">
                  <c:v>1.5129999999999552E-2</c:v>
                </c:pt>
                <c:pt idx="1536">
                  <c:v>1.5159999999999551E-2</c:v>
                </c:pt>
                <c:pt idx="1537">
                  <c:v>1.5261101133079567E-2</c:v>
                </c:pt>
                <c:pt idx="1538">
                  <c:v>1.5159999999999551E-2</c:v>
                </c:pt>
                <c:pt idx="1539">
                  <c:v>1.5189999999999549E-2</c:v>
                </c:pt>
                <c:pt idx="1540">
                  <c:v>1.5314764916893885E-2</c:v>
                </c:pt>
                <c:pt idx="1541">
                  <c:v>1.5189999999999549E-2</c:v>
                </c:pt>
                <c:pt idx="1542">
                  <c:v>1.5219999999999548E-2</c:v>
                </c:pt>
                <c:pt idx="1543">
                  <c:v>1.5355813863793449E-2</c:v>
                </c:pt>
                <c:pt idx="1544">
                  <c:v>1.5219999999999548E-2</c:v>
                </c:pt>
                <c:pt idx="1545">
                  <c:v>1.5249999999999547E-2</c:v>
                </c:pt>
                <c:pt idx="1546">
                  <c:v>1.5383130827494771E-2</c:v>
                </c:pt>
                <c:pt idx="1547">
                  <c:v>1.5249999999999547E-2</c:v>
                </c:pt>
                <c:pt idx="1548">
                  <c:v>1.5279999999999546E-2</c:v>
                </c:pt>
                <c:pt idx="1549">
                  <c:v>1.5396987086704932E-2</c:v>
                </c:pt>
                <c:pt idx="1550">
                  <c:v>1.5279999999999546E-2</c:v>
                </c:pt>
                <c:pt idx="1551">
                  <c:v>1.5309999999999544E-2</c:v>
                </c:pt>
                <c:pt idx="1552">
                  <c:v>1.5399014916444244E-2</c:v>
                </c:pt>
                <c:pt idx="1553">
                  <c:v>1.5309999999999544E-2</c:v>
                </c:pt>
                <c:pt idx="1554">
                  <c:v>1.5339999999999543E-2</c:v>
                </c:pt>
                <c:pt idx="1555">
                  <c:v>1.5392042550600681E-2</c:v>
                </c:pt>
                <c:pt idx="1556">
                  <c:v>1.5339999999999543E-2</c:v>
                </c:pt>
                <c:pt idx="1557">
                  <c:v>1.5369999999999542E-2</c:v>
                </c:pt>
                <c:pt idx="1558">
                  <c:v>1.537980822246192E-2</c:v>
                </c:pt>
                <c:pt idx="1559">
                  <c:v>1.5369999999999542E-2</c:v>
                </c:pt>
                <c:pt idx="1560">
                  <c:v>1.5399999999999541E-2</c:v>
                </c:pt>
                <c:pt idx="1561">
                  <c:v>1.5366582196257176E-2</c:v>
                </c:pt>
                <c:pt idx="1562">
                  <c:v>1.5399999999999541E-2</c:v>
                </c:pt>
                <c:pt idx="1563">
                  <c:v>1.542999999999954E-2</c:v>
                </c:pt>
                <c:pt idx="1564">
                  <c:v>1.535673500566386E-2</c:v>
                </c:pt>
                <c:pt idx="1565">
                  <c:v>1.542999999999954E-2</c:v>
                </c:pt>
                <c:pt idx="1566">
                  <c:v>1.5459999999999538E-2</c:v>
                </c:pt>
                <c:pt idx="1567">
                  <c:v>1.5354295554185923E-2</c:v>
                </c:pt>
                <c:pt idx="1568">
                  <c:v>1.5459999999999538E-2</c:v>
                </c:pt>
                <c:pt idx="1569">
                  <c:v>1.5489999999999537E-2</c:v>
                </c:pt>
                <c:pt idx="1570">
                  <c:v>1.5362543757365205E-2</c:v>
                </c:pt>
                <c:pt idx="1571">
                  <c:v>1.5489999999999537E-2</c:v>
                </c:pt>
                <c:pt idx="1572">
                  <c:v>1.5519999999999536E-2</c:v>
                </c:pt>
                <c:pt idx="1573">
                  <c:v>1.538367891430218E-2</c:v>
                </c:pt>
                <c:pt idx="1574">
                  <c:v>1.5519999999999536E-2</c:v>
                </c:pt>
                <c:pt idx="1575">
                  <c:v>1.5549999999999535E-2</c:v>
                </c:pt>
                <c:pt idx="1576">
                  <c:v>1.5418597339059315E-2</c:v>
                </c:pt>
                <c:pt idx="1577">
                  <c:v>1.5549999999999535E-2</c:v>
                </c:pt>
                <c:pt idx="1578">
                  <c:v>1.5579999999999533E-2</c:v>
                </c:pt>
                <c:pt idx="1579">
                  <c:v>1.5466801735379513E-2</c:v>
                </c:pt>
                <c:pt idx="1580">
                  <c:v>1.5579999999999533E-2</c:v>
                </c:pt>
                <c:pt idx="1581">
                  <c:v>1.5609999999999532E-2</c:v>
                </c:pt>
                <c:pt idx="1582">
                  <c:v>1.5526451477737364E-2</c:v>
                </c:pt>
                <c:pt idx="1583">
                  <c:v>1.5609999999999532E-2</c:v>
                </c:pt>
                <c:pt idx="1584">
                  <c:v>1.5639999999999533E-2</c:v>
                </c:pt>
                <c:pt idx="1585">
                  <c:v>1.5594548714864112E-2</c:v>
                </c:pt>
                <c:pt idx="1586">
                  <c:v>1.5639999999999533E-2</c:v>
                </c:pt>
                <c:pt idx="1587">
                  <c:v>1.5669999999999532E-2</c:v>
                </c:pt>
                <c:pt idx="1588">
                  <c:v>1.5667241479033405E-2</c:v>
                </c:pt>
                <c:pt idx="1589">
                  <c:v>1.5669999999999532E-2</c:v>
                </c:pt>
                <c:pt idx="1590">
                  <c:v>1.569999999999953E-2</c:v>
                </c:pt>
                <c:pt idx="1591">
                  <c:v>1.574021315407749E-2</c:v>
                </c:pt>
                <c:pt idx="1592">
                  <c:v>1.569999999999953E-2</c:v>
                </c:pt>
                <c:pt idx="1593">
                  <c:v>1.5729999999999529E-2</c:v>
                </c:pt>
                <c:pt idx="1594">
                  <c:v>1.5809118923471577E-2</c:v>
                </c:pt>
                <c:pt idx="1595">
                  <c:v>1.5729999999999529E-2</c:v>
                </c:pt>
                <c:pt idx="1596">
                  <c:v>1.5759999999999528E-2</c:v>
                </c:pt>
                <c:pt idx="1597">
                  <c:v>1.5870025069723879E-2</c:v>
                </c:pt>
                <c:pt idx="1598">
                  <c:v>1.5759999999999528E-2</c:v>
                </c:pt>
                <c:pt idx="1599">
                  <c:v>1.5789999999999527E-2</c:v>
                </c:pt>
                <c:pt idx="1600">
                  <c:v>1.5919806708016283E-2</c:v>
                </c:pt>
                <c:pt idx="1601">
                  <c:v>1.5789999999999527E-2</c:v>
                </c:pt>
                <c:pt idx="1602">
                  <c:v>1.5819999999999525E-2</c:v>
                </c:pt>
                <c:pt idx="1603">
                  <c:v>1.5956463739705856E-2</c:v>
                </c:pt>
                <c:pt idx="1604">
                  <c:v>1.5819999999999525E-2</c:v>
                </c:pt>
                <c:pt idx="1605">
                  <c:v>1.5849999999999524E-2</c:v>
                </c:pt>
                <c:pt idx="1606">
                  <c:v>1.5979323079992877E-2</c:v>
                </c:pt>
                <c:pt idx="1607">
                  <c:v>1.5849999999999524E-2</c:v>
                </c:pt>
                <c:pt idx="1608">
                  <c:v>1.5879999999999523E-2</c:v>
                </c:pt>
                <c:pt idx="1609">
                  <c:v>1.5989106712748977E-2</c:v>
                </c:pt>
                <c:pt idx="1610">
                  <c:v>1.5879999999999523E-2</c:v>
                </c:pt>
                <c:pt idx="1611">
                  <c:v>1.5909999999999522E-2</c:v>
                </c:pt>
                <c:pt idx="1612">
                  <c:v>1.5987858691560202E-2</c:v>
                </c:pt>
                <c:pt idx="1613">
                  <c:v>1.5909999999999522E-2</c:v>
                </c:pt>
                <c:pt idx="1614">
                  <c:v>1.5939999999999521E-2</c:v>
                </c:pt>
                <c:pt idx="1615">
                  <c:v>1.5978738467825368E-2</c:v>
                </c:pt>
                <c:pt idx="1616">
                  <c:v>1.5939999999999521E-2</c:v>
                </c:pt>
                <c:pt idx="1617">
                  <c:v>1.5969999999999519E-2</c:v>
                </c:pt>
                <c:pt idx="1618">
                  <c:v>1.5965701442267433E-2</c:v>
                </c:pt>
                <c:pt idx="1619">
                  <c:v>1.5969999999999519E-2</c:v>
                </c:pt>
                <c:pt idx="1620">
                  <c:v>1.5999999999999518E-2</c:v>
                </c:pt>
                <c:pt idx="1621">
                  <c:v>1.5953099038926298E-2</c:v>
                </c:pt>
                <c:pt idx="1622">
                  <c:v>1.5999999999999518E-2</c:v>
                </c:pt>
                <c:pt idx="1623">
                  <c:v>1.6029999999999517E-2</c:v>
                </c:pt>
                <c:pt idx="1624">
                  <c:v>1.5945238737690555E-2</c:v>
                </c:pt>
                <c:pt idx="1625">
                  <c:v>1.6029999999999517E-2</c:v>
                </c:pt>
                <c:pt idx="1626">
                  <c:v>1.6059999999999516E-2</c:v>
                </c:pt>
                <c:pt idx="1627">
                  <c:v>1.5945948549971754E-2</c:v>
                </c:pt>
                <c:pt idx="1628">
                  <c:v>1.6059999999999516E-2</c:v>
                </c:pt>
                <c:pt idx="1629">
                  <c:v>1.6089999999999514E-2</c:v>
                </c:pt>
                <c:pt idx="1630">
                  <c:v>1.5958189972883612E-2</c:v>
                </c:pt>
                <c:pt idx="1631">
                  <c:v>1.6089999999999514E-2</c:v>
                </c:pt>
                <c:pt idx="1632">
                  <c:v>1.6119999999999513E-2</c:v>
                </c:pt>
                <c:pt idx="1633">
                  <c:v>1.5983758555682927E-2</c:v>
                </c:pt>
                <c:pt idx="1634">
                  <c:v>1.6119999999999513E-2</c:v>
                </c:pt>
                <c:pt idx="1635">
                  <c:v>1.6149999999999512E-2</c:v>
                </c:pt>
                <c:pt idx="1636">
                  <c:v>1.6023102353854211E-2</c:v>
                </c:pt>
                <c:pt idx="1637">
                  <c:v>1.6149999999999512E-2</c:v>
                </c:pt>
                <c:pt idx="1638">
                  <c:v>1.6179999999999511E-2</c:v>
                </c:pt>
                <c:pt idx="1639">
                  <c:v>1.6075276626736145E-2</c:v>
                </c:pt>
                <c:pt idx="1640">
                  <c:v>1.6179999999999511E-2</c:v>
                </c:pt>
                <c:pt idx="1641">
                  <c:v>1.620999999999951E-2</c:v>
                </c:pt>
                <c:pt idx="1642">
                  <c:v>1.613803935916075E-2</c:v>
                </c:pt>
                <c:pt idx="1643">
                  <c:v>1.620999999999951E-2</c:v>
                </c:pt>
                <c:pt idx="1644">
                  <c:v>1.6239999999999508E-2</c:v>
                </c:pt>
                <c:pt idx="1645">
                  <c:v>1.6208077949022359E-2</c:v>
                </c:pt>
                <c:pt idx="1646">
                  <c:v>1.6239999999999508E-2</c:v>
                </c:pt>
                <c:pt idx="1647">
                  <c:v>1.6269999999999507E-2</c:v>
                </c:pt>
                <c:pt idx="1648">
                  <c:v>1.6281344140657641E-2</c:v>
                </c:pt>
                <c:pt idx="1649">
                  <c:v>1.6269999999999507E-2</c:v>
                </c:pt>
                <c:pt idx="1650">
                  <c:v>1.6299999999999506E-2</c:v>
                </c:pt>
                <c:pt idx="1651">
                  <c:v>1.6353463339308823E-2</c:v>
                </c:pt>
                <c:pt idx="1652">
                  <c:v>1.6299999999999506E-2</c:v>
                </c:pt>
                <c:pt idx="1653">
                  <c:v>1.6329999999999505E-2</c:v>
                </c:pt>
                <c:pt idx="1654">
                  <c:v>1.6420176921356448E-2</c:v>
                </c:pt>
                <c:pt idx="1655">
                  <c:v>1.6329999999999505E-2</c:v>
                </c:pt>
                <c:pt idx="1656">
                  <c:v>1.6359999999999503E-2</c:v>
                </c:pt>
                <c:pt idx="1657">
                  <c:v>1.6477772818844105E-2</c:v>
                </c:pt>
                <c:pt idx="1658">
                  <c:v>1.6359999999999503E-2</c:v>
                </c:pt>
                <c:pt idx="1659">
                  <c:v>1.6389999999999502E-2</c:v>
                </c:pt>
                <c:pt idx="1660">
                  <c:v>1.6523460842390137E-2</c:v>
                </c:pt>
                <c:pt idx="1661">
                  <c:v>1.6389999999999502E-2</c:v>
                </c:pt>
                <c:pt idx="1662">
                  <c:v>1.6419999999999501E-2</c:v>
                </c:pt>
                <c:pt idx="1663">
                  <c:v>1.6555654794019381E-2</c:v>
                </c:pt>
                <c:pt idx="1664">
                  <c:v>1.6419999999999501E-2</c:v>
                </c:pt>
                <c:pt idx="1665">
                  <c:v>1.64499999999995E-2</c:v>
                </c:pt>
                <c:pt idx="1666">
                  <c:v>1.6574132845811856E-2</c:v>
                </c:pt>
                <c:pt idx="1667">
                  <c:v>1.64499999999995E-2</c:v>
                </c:pt>
                <c:pt idx="1668">
                  <c:v>1.6479999999999499E-2</c:v>
                </c:pt>
                <c:pt idx="1669">
                  <c:v>1.6580059968668005E-2</c:v>
                </c:pt>
                <c:pt idx="1670">
                  <c:v>1.6479999999999499E-2</c:v>
                </c:pt>
                <c:pt idx="1671">
                  <c:v>1.6509999999999497E-2</c:v>
                </c:pt>
                <c:pt idx="1672">
                  <c:v>1.6575870143443965E-2</c:v>
                </c:pt>
                <c:pt idx="1673">
                  <c:v>1.6509999999999497E-2</c:v>
                </c:pt>
                <c:pt idx="1674">
                  <c:v>1.6539999999999496E-2</c:v>
                </c:pt>
                <c:pt idx="1675">
                  <c:v>1.6565020263953172E-2</c:v>
                </c:pt>
                <c:pt idx="1676">
                  <c:v>1.6539999999999496E-2</c:v>
                </c:pt>
                <c:pt idx="1677">
                  <c:v>1.6569999999999495E-2</c:v>
                </c:pt>
                <c:pt idx="1678">
                  <c:v>1.6551640614418071E-2</c:v>
                </c:pt>
                <c:pt idx="1679">
                  <c:v>1.6569999999999495E-2</c:v>
                </c:pt>
                <c:pt idx="1680">
                  <c:v>1.6599999999999494E-2</c:v>
                </c:pt>
                <c:pt idx="1681">
                  <c:v>1.65401172611939E-2</c:v>
                </c:pt>
                <c:pt idx="1682">
                  <c:v>1.6599999999999494E-2</c:v>
                </c:pt>
                <c:pt idx="1683">
                  <c:v>1.6629999999999492E-2</c:v>
                </c:pt>
                <c:pt idx="1684">
                  <c:v>1.6534648582655898E-2</c:v>
                </c:pt>
                <c:pt idx="1685">
                  <c:v>1.6629999999999492E-2</c:v>
                </c:pt>
                <c:pt idx="1686">
                  <c:v>1.6659999999999491E-2</c:v>
                </c:pt>
                <c:pt idx="1687">
                  <c:v>1.6538820776001766E-2</c:v>
                </c:pt>
                <c:pt idx="1688">
                  <c:v>1.6659999999999491E-2</c:v>
                </c:pt>
                <c:pt idx="1689">
                  <c:v>1.668999999999949E-2</c:v>
                </c:pt>
                <c:pt idx="1690">
                  <c:v>1.6555245260987297E-2</c:v>
                </c:pt>
                <c:pt idx="1691">
                  <c:v>1.668999999999949E-2</c:v>
                </c:pt>
                <c:pt idx="1692">
                  <c:v>1.6719999999999489E-2</c:v>
                </c:pt>
                <c:pt idx="1693">
                  <c:v>1.6585294642285382E-2</c:v>
                </c:pt>
                <c:pt idx="1694">
                  <c:v>1.6719999999999489E-2</c:v>
                </c:pt>
                <c:pt idx="1695">
                  <c:v>1.6749999999999488E-2</c:v>
                </c:pt>
                <c:pt idx="1696">
                  <c:v>1.6628963927009896E-2</c:v>
                </c:pt>
                <c:pt idx="1697">
                  <c:v>1.6749999999999488E-2</c:v>
                </c:pt>
                <c:pt idx="1698">
                  <c:v>1.6779999999999486E-2</c:v>
                </c:pt>
                <c:pt idx="1699">
                  <c:v>1.6684871029540672E-2</c:v>
                </c:pt>
                <c:pt idx="1700">
                  <c:v>1.6779999999999486E-2</c:v>
                </c:pt>
                <c:pt idx="1701">
                  <c:v>1.6809999999999485E-2</c:v>
                </c:pt>
                <c:pt idx="1702">
                  <c:v>1.6750396512607242E-2</c:v>
                </c:pt>
                <c:pt idx="1703">
                  <c:v>1.6809999999999485E-2</c:v>
                </c:pt>
                <c:pt idx="1704">
                  <c:v>1.6839999999999484E-2</c:v>
                </c:pt>
                <c:pt idx="1705">
                  <c:v>1.6821948435571499E-2</c:v>
                </c:pt>
                <c:pt idx="1706">
                  <c:v>1.6839999999999484E-2</c:v>
                </c:pt>
                <c:pt idx="1707">
                  <c:v>1.6869999999999483E-2</c:v>
                </c:pt>
                <c:pt idx="1708">
                  <c:v>1.6895325531404728E-2</c:v>
                </c:pt>
                <c:pt idx="1709">
                  <c:v>1.6869999999999483E-2</c:v>
                </c:pt>
                <c:pt idx="1710">
                  <c:v>1.6899999999999481E-2</c:v>
                </c:pt>
                <c:pt idx="1711">
                  <c:v>1.6966141991953551E-2</c:v>
                </c:pt>
                <c:pt idx="1712">
                  <c:v>1.6899999999999481E-2</c:v>
                </c:pt>
                <c:pt idx="1713">
                  <c:v>1.692999999999948E-2</c:v>
                </c:pt>
                <c:pt idx="1714">
                  <c:v>1.7030270911946199E-2</c:v>
                </c:pt>
                <c:pt idx="1715">
                  <c:v>1.692999999999948E-2</c:v>
                </c:pt>
                <c:pt idx="1716">
                  <c:v>1.6959999999999479E-2</c:v>
                </c:pt>
                <c:pt idx="1717">
                  <c:v>1.7084261555626982E-2</c:v>
                </c:pt>
                <c:pt idx="1718">
                  <c:v>1.6959999999999479E-2</c:v>
                </c:pt>
                <c:pt idx="1719">
                  <c:v>1.6989999999999478E-2</c:v>
                </c:pt>
                <c:pt idx="1720">
                  <c:v>1.7125688256670414E-2</c:v>
                </c:pt>
                <c:pt idx="1721">
                  <c:v>1.6989999999999478E-2</c:v>
                </c:pt>
                <c:pt idx="1722">
                  <c:v>1.7019999999999477E-2</c:v>
                </c:pt>
                <c:pt idx="1723">
                  <c:v>1.7153395674507001E-2</c:v>
                </c:pt>
                <c:pt idx="1724">
                  <c:v>1.7019999999999477E-2</c:v>
                </c:pt>
                <c:pt idx="1725">
                  <c:v>1.7049999999999475E-2</c:v>
                </c:pt>
                <c:pt idx="1726">
                  <c:v>1.7167615609476338E-2</c:v>
                </c:pt>
                <c:pt idx="1727">
                  <c:v>1.7049999999999475E-2</c:v>
                </c:pt>
                <c:pt idx="1728">
                  <c:v>1.7079999999999474E-2</c:v>
                </c:pt>
                <c:pt idx="1729">
                  <c:v>1.7169943565761979E-2</c:v>
                </c:pt>
                <c:pt idx="1730">
                  <c:v>1.7079999999999474E-2</c:v>
                </c:pt>
                <c:pt idx="1731">
                  <c:v>1.7109999999999473E-2</c:v>
                </c:pt>
                <c:pt idx="1732">
                  <c:v>1.7163177431802797E-2</c:v>
                </c:pt>
                <c:pt idx="1733">
                  <c:v>1.7109999999999473E-2</c:v>
                </c:pt>
                <c:pt idx="1734">
                  <c:v>1.7139999999999472E-2</c:v>
                </c:pt>
                <c:pt idx="1735">
                  <c:v>1.7151034589018385E-2</c:v>
                </c:pt>
                <c:pt idx="1736">
                  <c:v>1.7139999999999472E-2</c:v>
                </c:pt>
                <c:pt idx="1737">
                  <c:v>1.716999999999947E-2</c:v>
                </c:pt>
                <c:pt idx="1738">
                  <c:v>1.7137776051659243E-2</c:v>
                </c:pt>
                <c:pt idx="1739">
                  <c:v>1.716999999999947E-2</c:v>
                </c:pt>
                <c:pt idx="1740">
                  <c:v>1.7199999999999469E-2</c:v>
                </c:pt>
                <c:pt idx="1741">
                  <c:v>1.7127775640568135E-2</c:v>
                </c:pt>
                <c:pt idx="1742">
                  <c:v>1.7199999999999469E-2</c:v>
                </c:pt>
                <c:pt idx="1743">
                  <c:v>1.7229999999999468E-2</c:v>
                </c:pt>
                <c:pt idx="1744">
                  <c:v>1.7125077751196895E-2</c:v>
                </c:pt>
                <c:pt idx="1745">
                  <c:v>1.7229999999999468E-2</c:v>
                </c:pt>
                <c:pt idx="1746">
                  <c:v>1.7259999999999467E-2</c:v>
                </c:pt>
                <c:pt idx="1747">
                  <c:v>1.7132988429444829E-2</c:v>
                </c:pt>
                <c:pt idx="1748">
                  <c:v>1.7259999999999467E-2</c:v>
                </c:pt>
                <c:pt idx="1749">
                  <c:v>1.7289999999999466E-2</c:v>
                </c:pt>
                <c:pt idx="1750">
                  <c:v>1.7153741101169108E-2</c:v>
                </c:pt>
                <c:pt idx="1751">
                  <c:v>1.7289999999999466E-2</c:v>
                </c:pt>
                <c:pt idx="1752">
                  <c:v>1.7319999999999464E-2</c:v>
                </c:pt>
                <c:pt idx="1753">
                  <c:v>1.7188270753071114E-2</c:v>
                </c:pt>
                <c:pt idx="1754">
                  <c:v>1.7319999999999464E-2</c:v>
                </c:pt>
                <c:pt idx="1755">
                  <c:v>1.7349999999999463E-2</c:v>
                </c:pt>
                <c:pt idx="1756">
                  <c:v>1.7236119397268948E-2</c:v>
                </c:pt>
                <c:pt idx="1757">
                  <c:v>1.7349999999999463E-2</c:v>
                </c:pt>
                <c:pt idx="1758">
                  <c:v>1.7379999999999462E-2</c:v>
                </c:pt>
                <c:pt idx="1759">
                  <c:v>1.7295482377924165E-2</c:v>
                </c:pt>
                <c:pt idx="1760">
                  <c:v>1.7379999999999462E-2</c:v>
                </c:pt>
                <c:pt idx="1761">
                  <c:v>1.7409999999999461E-2</c:v>
                </c:pt>
                <c:pt idx="1762">
                  <c:v>1.7363390837913179E-2</c:v>
                </c:pt>
                <c:pt idx="1763">
                  <c:v>1.7409999999999461E-2</c:v>
                </c:pt>
                <c:pt idx="1764">
                  <c:v>1.7439999999999459E-2</c:v>
                </c:pt>
                <c:pt idx="1765">
                  <c:v>1.7436011896548413E-2</c:v>
                </c:pt>
                <c:pt idx="1766">
                  <c:v>1.7439999999999459E-2</c:v>
                </c:pt>
                <c:pt idx="1767">
                  <c:v>1.7469999999999458E-2</c:v>
                </c:pt>
                <c:pt idx="1768">
                  <c:v>1.7509036187725983E-2</c:v>
                </c:pt>
                <c:pt idx="1769">
                  <c:v>1.7469999999999458E-2</c:v>
                </c:pt>
                <c:pt idx="1770">
                  <c:v>1.7499999999999457E-2</c:v>
                </c:pt>
                <c:pt idx="1771">
                  <c:v>1.7578113574964516E-2</c:v>
                </c:pt>
                <c:pt idx="1772">
                  <c:v>1.7499999999999457E-2</c:v>
                </c:pt>
                <c:pt idx="1773">
                  <c:v>1.7529999999999456E-2</c:v>
                </c:pt>
                <c:pt idx="1774">
                  <c:v>1.7639292988689815E-2</c:v>
                </c:pt>
                <c:pt idx="1775">
                  <c:v>1.7529999999999456E-2</c:v>
                </c:pt>
                <c:pt idx="1776">
                  <c:v>1.7559999999999455E-2</c:v>
                </c:pt>
                <c:pt idx="1777">
                  <c:v>1.7689421914324592E-2</c:v>
                </c:pt>
                <c:pt idx="1778">
                  <c:v>1.7559999999999455E-2</c:v>
                </c:pt>
                <c:pt idx="1779">
                  <c:v>1.7589999999999453E-2</c:v>
                </c:pt>
                <c:pt idx="1780">
                  <c:v>1.7726465139403104E-2</c:v>
                </c:pt>
                <c:pt idx="1781">
                  <c:v>1.7589999999999453E-2</c:v>
                </c:pt>
                <c:pt idx="1782">
                  <c:v>1.7619999999999452E-2</c:v>
                </c:pt>
                <c:pt idx="1783">
                  <c:v>1.7749710531557279E-2</c:v>
                </c:pt>
                <c:pt idx="1784">
                  <c:v>1.7619999999999452E-2</c:v>
                </c:pt>
                <c:pt idx="1785">
                  <c:v>1.7649999999999451E-2</c:v>
                </c:pt>
                <c:pt idx="1786">
                  <c:v>1.7759841041399514E-2</c:v>
                </c:pt>
                <c:pt idx="1787">
                  <c:v>1.7649999999999451E-2</c:v>
                </c:pt>
                <c:pt idx="1788">
                  <c:v>1.767999999999945E-2</c:v>
                </c:pt>
                <c:pt idx="1789">
                  <c:v>1.7758865650173563E-2</c:v>
                </c:pt>
                <c:pt idx="1790">
                  <c:v>1.767999999999945E-2</c:v>
                </c:pt>
                <c:pt idx="1791">
                  <c:v>1.7709999999999448E-2</c:v>
                </c:pt>
                <c:pt idx="1792">
                  <c:v>1.7749916243976999E-2</c:v>
                </c:pt>
                <c:pt idx="1793">
                  <c:v>1.7709999999999448E-2</c:v>
                </c:pt>
                <c:pt idx="1794">
                  <c:v>1.7739999999999447E-2</c:v>
                </c:pt>
                <c:pt idx="1795">
                  <c:v>1.7736930952368411E-2</c:v>
                </c:pt>
                <c:pt idx="1796">
                  <c:v>1.7739999999999447E-2</c:v>
                </c:pt>
                <c:pt idx="1797">
                  <c:v>1.7769999999999446E-2</c:v>
                </c:pt>
                <c:pt idx="1798">
                  <c:v>1.7724255968627717E-2</c:v>
                </c:pt>
                <c:pt idx="1799">
                  <c:v>1.7769999999999446E-2</c:v>
                </c:pt>
                <c:pt idx="1800">
                  <c:v>1.7799999999999445E-2</c:v>
                </c:pt>
                <c:pt idx="1801">
                  <c:v>1.7716206111164035E-2</c:v>
                </c:pt>
                <c:pt idx="1802">
                  <c:v>1.7799999999999445E-2</c:v>
                </c:pt>
                <c:pt idx="1803">
                  <c:v>1.7829999999999444E-2</c:v>
                </c:pt>
                <c:pt idx="1804">
                  <c:v>1.7716628557200603E-2</c:v>
                </c:pt>
                <c:pt idx="1805">
                  <c:v>1.7829999999999444E-2</c:v>
                </c:pt>
                <c:pt idx="1806">
                  <c:v>1.7859999999999442E-2</c:v>
                </c:pt>
                <c:pt idx="1807">
                  <c:v>1.7728513859120842E-2</c:v>
                </c:pt>
                <c:pt idx="1808">
                  <c:v>1.7859999999999442E-2</c:v>
                </c:pt>
                <c:pt idx="1809">
                  <c:v>1.7889999999999441E-2</c:v>
                </c:pt>
                <c:pt idx="1810">
                  <c:v>1.7753693573164475E-2</c:v>
                </c:pt>
                <c:pt idx="1811">
                  <c:v>1.7889999999999441E-2</c:v>
                </c:pt>
                <c:pt idx="1812">
                  <c:v>1.791999999999944E-2</c:v>
                </c:pt>
                <c:pt idx="1813">
                  <c:v>1.7792655072887589E-2</c:v>
                </c:pt>
                <c:pt idx="1814">
                  <c:v>1.791999999999944E-2</c:v>
                </c:pt>
                <c:pt idx="1815">
                  <c:v>1.7949999999999439E-2</c:v>
                </c:pt>
                <c:pt idx="1816">
                  <c:v>1.7844492271384245E-2</c:v>
                </c:pt>
                <c:pt idx="1817">
                  <c:v>1.7949999999999439E-2</c:v>
                </c:pt>
                <c:pt idx="1818">
                  <c:v>1.7979999999999437E-2</c:v>
                </c:pt>
                <c:pt idx="1819">
                  <c:v>1.7906997234688974E-2</c:v>
                </c:pt>
                <c:pt idx="1820">
                  <c:v>1.7979999999999437E-2</c:v>
                </c:pt>
                <c:pt idx="1821">
                  <c:v>1.8009999999999436E-2</c:v>
                </c:pt>
                <c:pt idx="1822">
                  <c:v>1.7976883423434644E-2</c:v>
                </c:pt>
                <c:pt idx="1823">
                  <c:v>1.8009999999999436E-2</c:v>
                </c:pt>
                <c:pt idx="1824">
                  <c:v>1.8039999999999435E-2</c:v>
                </c:pt>
                <c:pt idx="1825">
                  <c:v>1.8050117991059076E-2</c:v>
                </c:pt>
                <c:pt idx="1826">
                  <c:v>1.8039999999999435E-2</c:v>
                </c:pt>
                <c:pt idx="1827">
                  <c:v>1.8069999999999434E-2</c:v>
                </c:pt>
                <c:pt idx="1828">
                  <c:v>1.8122329540271771E-2</c:v>
                </c:pt>
                <c:pt idx="1829">
                  <c:v>1.8069999999999434E-2</c:v>
                </c:pt>
                <c:pt idx="1830">
                  <c:v>1.8099999999999433E-2</c:v>
                </c:pt>
                <c:pt idx="1831">
                  <c:v>1.8189250109994462E-2</c:v>
                </c:pt>
                <c:pt idx="1832">
                  <c:v>1.8099999999999433E-2</c:v>
                </c:pt>
                <c:pt idx="1833">
                  <c:v>1.8129999999999431E-2</c:v>
                </c:pt>
                <c:pt idx="1834">
                  <c:v>1.8247146703985539E-2</c:v>
                </c:pt>
                <c:pt idx="1835">
                  <c:v>1.8129999999999431E-2</c:v>
                </c:pt>
                <c:pt idx="1836">
                  <c:v>1.815999999999943E-2</c:v>
                </c:pt>
                <c:pt idx="1837">
                  <c:v>1.8293198729786526E-2</c:v>
                </c:pt>
                <c:pt idx="1838">
                  <c:v>1.815999999999943E-2</c:v>
                </c:pt>
                <c:pt idx="1839">
                  <c:v>1.8189999999999429E-2</c:v>
                </c:pt>
                <c:pt idx="1840">
                  <c:v>1.8325783185573902E-2</c:v>
                </c:pt>
                <c:pt idx="1841">
                  <c:v>1.8189999999999429E-2</c:v>
                </c:pt>
                <c:pt idx="1842">
                  <c:v>1.8219999999999428E-2</c:v>
                </c:pt>
                <c:pt idx="1843">
                  <c:v>1.8344638760002436E-2</c:v>
                </c:pt>
                <c:pt idx="1844">
                  <c:v>1.8219999999999428E-2</c:v>
                </c:pt>
                <c:pt idx="1845">
                  <c:v>1.8249999999999426E-2</c:v>
                </c:pt>
                <c:pt idx="1846">
                  <c:v>1.8350892253094057E-2</c:v>
                </c:pt>
                <c:pt idx="1847">
                  <c:v>1.8249999999999426E-2</c:v>
                </c:pt>
                <c:pt idx="1848">
                  <c:v>1.8279999999999425E-2</c:v>
                </c:pt>
                <c:pt idx="1849">
                  <c:v>1.8346944646786649E-2</c:v>
                </c:pt>
                <c:pt idx="1850">
                  <c:v>1.8279999999999425E-2</c:v>
                </c:pt>
                <c:pt idx="1851">
                  <c:v>1.8309999999999424E-2</c:v>
                </c:pt>
                <c:pt idx="1852">
                  <c:v>1.8336228344418216E-2</c:v>
                </c:pt>
                <c:pt idx="1853">
                  <c:v>1.8309999999999424E-2</c:v>
                </c:pt>
                <c:pt idx="1854">
                  <c:v>1.8339999999999423E-2</c:v>
                </c:pt>
                <c:pt idx="1855">
                  <c:v>1.8322860124382351E-2</c:v>
                </c:pt>
                <c:pt idx="1856">
                  <c:v>1.8339999999999423E-2</c:v>
                </c:pt>
                <c:pt idx="1857">
                  <c:v>1.8369999999999422E-2</c:v>
                </c:pt>
                <c:pt idx="1858">
                  <c:v>1.8311224897410813E-2</c:v>
                </c:pt>
                <c:pt idx="1859">
                  <c:v>1.8369999999999422E-2</c:v>
                </c:pt>
                <c:pt idx="1860">
                  <c:v>1.839999999999942E-2</c:v>
                </c:pt>
                <c:pt idx="1861">
                  <c:v>1.8305532353304454E-2</c:v>
                </c:pt>
                <c:pt idx="1862">
                  <c:v>1.839999999999942E-2</c:v>
                </c:pt>
                <c:pt idx="1863">
                  <c:v>1.8429999999999419E-2</c:v>
                </c:pt>
                <c:pt idx="1864">
                  <c:v>1.8309391324050517E-2</c:v>
                </c:pt>
                <c:pt idx="1865">
                  <c:v>1.8429999999999419E-2</c:v>
                </c:pt>
                <c:pt idx="1866">
                  <c:v>1.8459999999999418E-2</c:v>
                </c:pt>
                <c:pt idx="1867">
                  <c:v>1.8325444898980772E-2</c:v>
                </c:pt>
                <c:pt idx="1868">
                  <c:v>1.8459999999999418E-2</c:v>
                </c:pt>
                <c:pt idx="1869">
                  <c:v>1.8489999999999417E-2</c:v>
                </c:pt>
                <c:pt idx="1870">
                  <c:v>1.8355103185056201E-2</c:v>
                </c:pt>
                <c:pt idx="1871">
                  <c:v>1.8489999999999417E-2</c:v>
                </c:pt>
                <c:pt idx="1872">
                  <c:v>1.8519999999999415E-2</c:v>
                </c:pt>
                <c:pt idx="1873">
                  <c:v>1.8398400732577775E-2</c:v>
                </c:pt>
                <c:pt idx="1874">
                  <c:v>1.8519999999999415E-2</c:v>
                </c:pt>
                <c:pt idx="1875">
                  <c:v>1.8549999999999414E-2</c:v>
                </c:pt>
                <c:pt idx="1876">
                  <c:v>1.8453993041845373E-2</c:v>
                </c:pt>
                <c:pt idx="1877">
                  <c:v>1.8549999999999414E-2</c:v>
                </c:pt>
                <c:pt idx="1878">
                  <c:v>1.8579999999999413E-2</c:v>
                </c:pt>
                <c:pt idx="1879">
                  <c:v>1.8519292503972457E-2</c:v>
                </c:pt>
                <c:pt idx="1880">
                  <c:v>1.8579999999999413E-2</c:v>
                </c:pt>
                <c:pt idx="1881">
                  <c:v>1.8609999999999412E-2</c:v>
                </c:pt>
                <c:pt idx="1882">
                  <c:v>1.8590730031037558E-2</c:v>
                </c:pt>
                <c:pt idx="1883">
                  <c:v>1.8609999999999412E-2</c:v>
                </c:pt>
                <c:pt idx="1884">
                  <c:v>1.8639999999999411E-2</c:v>
                </c:pt>
                <c:pt idx="1885">
                  <c:v>1.8664115922449442E-2</c:v>
                </c:pt>
                <c:pt idx="1886">
                  <c:v>1.8639999999999411E-2</c:v>
                </c:pt>
                <c:pt idx="1887">
                  <c:v>1.8669999999999409E-2</c:v>
                </c:pt>
                <c:pt idx="1888">
                  <c:v>1.8735063480743899E-2</c:v>
                </c:pt>
                <c:pt idx="1889">
                  <c:v>1.8669999999999409E-2</c:v>
                </c:pt>
                <c:pt idx="1890">
                  <c:v>1.8699999999999408E-2</c:v>
                </c:pt>
                <c:pt idx="1891">
                  <c:v>1.8799432545507255E-2</c:v>
                </c:pt>
                <c:pt idx="1892">
                  <c:v>1.8699999999999408E-2</c:v>
                </c:pt>
                <c:pt idx="1893">
                  <c:v>1.8729999999999407E-2</c:v>
                </c:pt>
                <c:pt idx="1894">
                  <c:v>1.8853748100222886E-2</c:v>
                </c:pt>
                <c:pt idx="1895">
                  <c:v>1.8729999999999407E-2</c:v>
                </c:pt>
                <c:pt idx="1896">
                  <c:v>1.8759999999999406E-2</c:v>
                </c:pt>
                <c:pt idx="1897">
                  <c:v>1.8895551627185137E-2</c:v>
                </c:pt>
                <c:pt idx="1898">
                  <c:v>1.8759999999999406E-2</c:v>
                </c:pt>
                <c:pt idx="1899">
                  <c:v>1.8789999999999404E-2</c:v>
                </c:pt>
                <c:pt idx="1900">
                  <c:v>1.8923649685390287E-2</c:v>
                </c:pt>
                <c:pt idx="1901">
                  <c:v>1.8789999999999404E-2</c:v>
                </c:pt>
                <c:pt idx="1902">
                  <c:v>1.8819999999999403E-2</c:v>
                </c:pt>
                <c:pt idx="1903">
                  <c:v>1.8938234577980599E-2</c:v>
                </c:pt>
                <c:pt idx="1904">
                  <c:v>1.8819999999999403E-2</c:v>
                </c:pt>
                <c:pt idx="1905">
                  <c:v>1.8849999999999402E-2</c:v>
                </c:pt>
                <c:pt idx="1906">
                  <c:v>1.8940864908695308E-2</c:v>
                </c:pt>
                <c:pt idx="1907">
                  <c:v>1.8849999999999402E-2</c:v>
                </c:pt>
                <c:pt idx="1908">
                  <c:v>1.8879999999999401E-2</c:v>
                </c:pt>
                <c:pt idx="1909">
                  <c:v>1.8934307993243343E-2</c:v>
                </c:pt>
                <c:pt idx="1910">
                  <c:v>1.8879999999999401E-2</c:v>
                </c:pt>
                <c:pt idx="1911">
                  <c:v>1.89099999999994E-2</c:v>
                </c:pt>
                <c:pt idx="1912">
                  <c:v>1.892226005920223E-2</c:v>
                </c:pt>
                <c:pt idx="1913">
                  <c:v>1.89099999999994E-2</c:v>
                </c:pt>
                <c:pt idx="1914">
                  <c:v>1.8939999999999398E-2</c:v>
                </c:pt>
                <c:pt idx="1915">
                  <c:v>1.8908972524708856E-2</c:v>
                </c:pt>
                <c:pt idx="1916">
                  <c:v>1.8939999999999398E-2</c:v>
                </c:pt>
                <c:pt idx="1917">
                  <c:v>1.8969999999999397E-2</c:v>
                </c:pt>
                <c:pt idx="1918">
                  <c:v>1.8898822142472776E-2</c:v>
                </c:pt>
                <c:pt idx="1919">
                  <c:v>1.8969999999999397E-2</c:v>
                </c:pt>
                <c:pt idx="1920">
                  <c:v>1.8999999999999396E-2</c:v>
                </c:pt>
                <c:pt idx="1921">
                  <c:v>1.8895868471355423E-2</c:v>
                </c:pt>
                <c:pt idx="1922">
                  <c:v>1.8999999999999396E-2</c:v>
                </c:pt>
                <c:pt idx="1923">
                  <c:v>1.9029999999999395E-2</c:v>
                </c:pt>
                <c:pt idx="1924">
                  <c:v>1.8903443419053572E-2</c:v>
                </c:pt>
                <c:pt idx="1925">
                  <c:v>1.9029999999999395E-2</c:v>
                </c:pt>
                <c:pt idx="1926">
                  <c:v>1.9059999999999393E-2</c:v>
                </c:pt>
                <c:pt idx="1927">
                  <c:v>1.8923814356753239E-2</c:v>
                </c:pt>
                <c:pt idx="1928">
                  <c:v>1.9059999999999393E-2</c:v>
                </c:pt>
                <c:pt idx="1929">
                  <c:v>1.9089999999999392E-2</c:v>
                </c:pt>
                <c:pt idx="1930">
                  <c:v>1.895795486784297E-2</c:v>
                </c:pt>
                <c:pt idx="1931">
                  <c:v>1.9089999999999392E-2</c:v>
                </c:pt>
                <c:pt idx="1932">
                  <c:v>1.9119999999999391E-2</c:v>
                </c:pt>
                <c:pt idx="1933">
                  <c:v>1.9005446310019772E-2</c:v>
                </c:pt>
                <c:pt idx="1934">
                  <c:v>1.9119999999999391E-2</c:v>
                </c:pt>
                <c:pt idx="1935">
                  <c:v>1.914999999999939E-2</c:v>
                </c:pt>
                <c:pt idx="1936">
                  <c:v>1.9064520143729769E-2</c:v>
                </c:pt>
                <c:pt idx="1937">
                  <c:v>1.914999999999939E-2</c:v>
                </c:pt>
                <c:pt idx="1938">
                  <c:v>1.9179999999999389E-2</c:v>
                </c:pt>
                <c:pt idx="1939">
                  <c:v>1.9132236747163654E-2</c:v>
                </c:pt>
                <c:pt idx="1940">
                  <c:v>1.9179999999999389E-2</c:v>
                </c:pt>
                <c:pt idx="1941">
                  <c:v>1.9209999999999387E-2</c:v>
                </c:pt>
                <c:pt idx="1942">
                  <c:v>1.9204782638028967E-2</c:v>
                </c:pt>
                <c:pt idx="1943">
                  <c:v>1.9209999999999387E-2</c:v>
                </c:pt>
                <c:pt idx="1944">
                  <c:v>1.9239999999999386E-2</c:v>
                </c:pt>
                <c:pt idx="1945">
                  <c:v>1.9277856050348395E-2</c:v>
                </c:pt>
                <c:pt idx="1946">
                  <c:v>1.9239999999999386E-2</c:v>
                </c:pt>
                <c:pt idx="1947">
                  <c:v>1.9269999999999385E-2</c:v>
                </c:pt>
                <c:pt idx="1948">
                  <c:v>1.9347101881058527E-2</c:v>
                </c:pt>
                <c:pt idx="1949">
                  <c:v>1.9269999999999385E-2</c:v>
                </c:pt>
                <c:pt idx="1950">
                  <c:v>1.9299999999999384E-2</c:v>
                </c:pt>
                <c:pt idx="1951">
                  <c:v>1.940855202945994E-2</c:v>
                </c:pt>
                <c:pt idx="1952">
                  <c:v>1.9299999999999384E-2</c:v>
                </c:pt>
                <c:pt idx="1953">
                  <c:v>1.9329999999999382E-2</c:v>
                </c:pt>
                <c:pt idx="1954">
                  <c:v>1.9459026607304367E-2</c:v>
                </c:pt>
                <c:pt idx="1955">
                  <c:v>1.9329999999999382E-2</c:v>
                </c:pt>
                <c:pt idx="1956">
                  <c:v>1.9359999999999381E-2</c:v>
                </c:pt>
                <c:pt idx="1957">
                  <c:v>1.9496455453629609E-2</c:v>
                </c:pt>
                <c:pt idx="1958">
                  <c:v>1.9359999999999381E-2</c:v>
                </c:pt>
                <c:pt idx="1959">
                  <c:v>1.938999999999938E-2</c:v>
                </c:pt>
                <c:pt idx="1960">
                  <c:v>1.9520087446347902E-2</c:v>
                </c:pt>
                <c:pt idx="1961">
                  <c:v>1.938999999999938E-2</c:v>
                </c:pt>
                <c:pt idx="1962">
                  <c:v>1.9419999999999379E-2</c:v>
                </c:pt>
                <c:pt idx="1963">
                  <c:v>1.9530566447334283E-2</c:v>
                </c:pt>
                <c:pt idx="1964">
                  <c:v>1.9419999999999379E-2</c:v>
                </c:pt>
                <c:pt idx="1965">
                  <c:v>1.9449999999999378E-2</c:v>
                </c:pt>
                <c:pt idx="1966">
                  <c:v>1.9529866202294674E-2</c:v>
                </c:pt>
                <c:pt idx="1967">
                  <c:v>1.9449999999999378E-2</c:v>
                </c:pt>
                <c:pt idx="1968">
                  <c:v>1.9479999999999376E-2</c:v>
                </c:pt>
                <c:pt idx="1969">
                  <c:v>1.9521090777612948E-2</c:v>
                </c:pt>
                <c:pt idx="1970">
                  <c:v>1.9479999999999376E-2</c:v>
                </c:pt>
                <c:pt idx="1971">
                  <c:v>1.9509999999999375E-2</c:v>
                </c:pt>
                <c:pt idx="1972">
                  <c:v>1.950816071177729E-2</c:v>
                </c:pt>
                <c:pt idx="1973">
                  <c:v>1.9509999999999375E-2</c:v>
                </c:pt>
                <c:pt idx="1974">
                  <c:v>1.9539999999999374E-2</c:v>
                </c:pt>
                <c:pt idx="1975">
                  <c:v>1.9495416614253386E-2</c:v>
                </c:pt>
                <c:pt idx="1976">
                  <c:v>1.9539999999999374E-2</c:v>
                </c:pt>
                <c:pt idx="1977">
                  <c:v>1.9569999999999373E-2</c:v>
                </c:pt>
                <c:pt idx="1978">
                  <c:v>1.9487180291465307E-2</c:v>
                </c:pt>
                <c:pt idx="1979">
                  <c:v>1.9569999999999373E-2</c:v>
                </c:pt>
                <c:pt idx="1980">
                  <c:v>1.9599999999999371E-2</c:v>
                </c:pt>
                <c:pt idx="1981">
                  <c:v>1.9487317773930261E-2</c:v>
                </c:pt>
                <c:pt idx="1982">
                  <c:v>1.9599999999999371E-2</c:v>
                </c:pt>
                <c:pt idx="1983">
                  <c:v>1.962999999999937E-2</c:v>
                </c:pt>
                <c:pt idx="1984">
                  <c:v>1.9498848426369897E-2</c:v>
                </c:pt>
                <c:pt idx="1985">
                  <c:v>1.962999999999937E-2</c:v>
                </c:pt>
                <c:pt idx="1986">
                  <c:v>1.9659999999999369E-2</c:v>
                </c:pt>
                <c:pt idx="1987">
                  <c:v>1.9523639663224065E-2</c:v>
                </c:pt>
                <c:pt idx="1988">
                  <c:v>1.9659999999999369E-2</c:v>
                </c:pt>
                <c:pt idx="1989">
                  <c:v>1.9689999999999368E-2</c:v>
                </c:pt>
                <c:pt idx="1990">
                  <c:v>1.9562218136529634E-2</c:v>
                </c:pt>
                <c:pt idx="1991">
                  <c:v>1.9689999999999368E-2</c:v>
                </c:pt>
                <c:pt idx="1992">
                  <c:v>1.9719999999999367E-2</c:v>
                </c:pt>
                <c:pt idx="1993">
                  <c:v>1.9613716486740176E-2</c:v>
                </c:pt>
                <c:pt idx="1994">
                  <c:v>1.9719999999999367E-2</c:v>
                </c:pt>
                <c:pt idx="1995">
                  <c:v>1.9749999999999365E-2</c:v>
                </c:pt>
                <c:pt idx="1996">
                  <c:v>1.9675961040449799E-2</c:v>
                </c:pt>
                <c:pt idx="1997">
                  <c:v>1.9749999999999365E-2</c:v>
                </c:pt>
                <c:pt idx="1998">
                  <c:v>1.9779999999999364E-2</c:v>
                </c:pt>
                <c:pt idx="1999">
                  <c:v>1.9745691588005328E-2</c:v>
                </c:pt>
                <c:pt idx="2000">
                  <c:v>1.9779999999999364E-2</c:v>
                </c:pt>
                <c:pt idx="2001">
                  <c:v>1.9809999999999363E-2</c:v>
                </c:pt>
                <c:pt idx="2002">
                  <c:v>1.9818891019545891E-2</c:v>
                </c:pt>
                <c:pt idx="2003">
                  <c:v>1.9809999999999363E-2</c:v>
                </c:pt>
                <c:pt idx="2004">
                  <c:v>1.9839999999999362E-2</c:v>
                </c:pt>
                <c:pt idx="2005">
                  <c:v>1.9891191490349916E-2</c:v>
                </c:pt>
                <c:pt idx="2006">
                  <c:v>1.9839999999999362E-2</c:v>
                </c:pt>
                <c:pt idx="2007">
                  <c:v>1.986999999999936E-2</c:v>
                </c:pt>
                <c:pt idx="2008">
                  <c:v>1.9958316048579557E-2</c:v>
                </c:pt>
                <c:pt idx="2009">
                  <c:v>1.986999999999936E-2</c:v>
                </c:pt>
                <c:pt idx="2010">
                  <c:v>1.9899999999999359E-2</c:v>
                </c:pt>
                <c:pt idx="2011">
                  <c:v>2.0016511072950424E-2</c:v>
                </c:pt>
                <c:pt idx="2012">
                  <c:v>1.9899999999999359E-2</c:v>
                </c:pt>
                <c:pt idx="2013">
                  <c:v>1.9929999999999358E-2</c:v>
                </c:pt>
                <c:pt idx="2014">
                  <c:v>2.0062925797052381E-2</c:v>
                </c:pt>
                <c:pt idx="2015">
                  <c:v>1.9929999999999358E-2</c:v>
                </c:pt>
                <c:pt idx="2016">
                  <c:v>1.9959999999999357E-2</c:v>
                </c:pt>
                <c:pt idx="2017">
                  <c:v>2.0095900547054825E-2</c:v>
                </c:pt>
                <c:pt idx="2018">
                  <c:v>1.9959999999999357E-2</c:v>
                </c:pt>
                <c:pt idx="2019">
                  <c:v>1.9989999999999356E-2</c:v>
                </c:pt>
                <c:pt idx="2020">
                  <c:v>2.0115134549414382E-2</c:v>
                </c:pt>
                <c:pt idx="2021">
                  <c:v>1.9989999999999356E-2</c:v>
                </c:pt>
              </c:numCache>
            </c:numRef>
          </c:xVal>
          <c:yVal>
            <c:numRef>
              <c:f>Sheet3!$M$2:$M$2023</c:f>
              <c:numCache>
                <c:formatCode>General</c:formatCode>
                <c:ptCount val="2022"/>
                <c:pt idx="0">
                  <c:v>0</c:v>
                </c:pt>
                <c:pt idx="1">
                  <c:v>0.31981415623106352</c:v>
                </c:pt>
                <c:pt idx="2">
                  <c:v>0</c:v>
                </c:pt>
                <c:pt idx="3">
                  <c:v>0</c:v>
                </c:pt>
                <c:pt idx="4">
                  <c:v>0.42295055368919704</c:v>
                </c:pt>
                <c:pt idx="5">
                  <c:v>0</c:v>
                </c:pt>
                <c:pt idx="6">
                  <c:v>0</c:v>
                </c:pt>
                <c:pt idx="7">
                  <c:v>0.48332290825285262</c:v>
                </c:pt>
                <c:pt idx="8">
                  <c:v>0</c:v>
                </c:pt>
                <c:pt idx="9">
                  <c:v>0</c:v>
                </c:pt>
                <c:pt idx="10">
                  <c:v>0.49482704075100875</c:v>
                </c:pt>
                <c:pt idx="11">
                  <c:v>0</c:v>
                </c:pt>
                <c:pt idx="12">
                  <c:v>0</c:v>
                </c:pt>
                <c:pt idx="13">
                  <c:v>0.45629978160905793</c:v>
                </c:pt>
                <c:pt idx="14">
                  <c:v>0</c:v>
                </c:pt>
                <c:pt idx="15">
                  <c:v>0</c:v>
                </c:pt>
                <c:pt idx="16">
                  <c:v>0.37163657758355878</c:v>
                </c:pt>
                <c:pt idx="17">
                  <c:v>0</c:v>
                </c:pt>
                <c:pt idx="18">
                  <c:v>0</c:v>
                </c:pt>
                <c:pt idx="19">
                  <c:v>0.24939762763145859</c:v>
                </c:pt>
                <c:pt idx="20">
                  <c:v>0</c:v>
                </c:pt>
                <c:pt idx="21">
                  <c:v>0</c:v>
                </c:pt>
                <c:pt idx="22">
                  <c:v>0.10194237106198764</c:v>
                </c:pt>
                <c:pt idx="23">
                  <c:v>0</c:v>
                </c:pt>
                <c:pt idx="24">
                  <c:v>0</c:v>
                </c:pt>
                <c:pt idx="25">
                  <c:v>-5.5820161123589798E-2</c:v>
                </c:pt>
                <c:pt idx="26">
                  <c:v>0</c:v>
                </c:pt>
                <c:pt idx="27">
                  <c:v>0</c:v>
                </c:pt>
                <c:pt idx="28">
                  <c:v>-0.20793878116897985</c:v>
                </c:pt>
                <c:pt idx="29">
                  <c:v>0</c:v>
                </c:pt>
                <c:pt idx="30">
                  <c:v>0</c:v>
                </c:pt>
                <c:pt idx="31">
                  <c:v>-0.33903295076792078</c:v>
                </c:pt>
                <c:pt idx="32">
                  <c:v>0</c:v>
                </c:pt>
                <c:pt idx="33">
                  <c:v>0</c:v>
                </c:pt>
                <c:pt idx="34">
                  <c:v>-0.43584788956123244</c:v>
                </c:pt>
                <c:pt idx="35">
                  <c:v>0</c:v>
                </c:pt>
                <c:pt idx="36">
                  <c:v>0</c:v>
                </c:pt>
                <c:pt idx="37">
                  <c:v>-0.48859475069844732</c:v>
                </c:pt>
                <c:pt idx="38">
                  <c:v>0</c:v>
                </c:pt>
                <c:pt idx="39">
                  <c:v>0</c:v>
                </c:pt>
                <c:pt idx="40">
                  <c:v>-0.4919403598580126</c:v>
                </c:pt>
                <c:pt idx="41">
                  <c:v>0</c:v>
                </c:pt>
                <c:pt idx="42">
                  <c:v>0</c:v>
                </c:pt>
                <c:pt idx="43">
                  <c:v>-0.44554644635471891</c:v>
                </c:pt>
                <c:pt idx="44">
                  <c:v>0</c:v>
                </c:pt>
                <c:pt idx="45">
                  <c:v>0</c:v>
                </c:pt>
                <c:pt idx="46">
                  <c:v>-0.35410384529870176</c:v>
                </c:pt>
                <c:pt idx="47">
                  <c:v>0</c:v>
                </c:pt>
                <c:pt idx="48">
                  <c:v>0</c:v>
                </c:pt>
                <c:pt idx="49">
                  <c:v>-0.22685821266518677</c:v>
                </c:pt>
                <c:pt idx="50">
                  <c:v>0</c:v>
                </c:pt>
                <c:pt idx="51">
                  <c:v>0</c:v>
                </c:pt>
                <c:pt idx="52">
                  <c:v>-7.6675207677486285E-2</c:v>
                </c:pt>
                <c:pt idx="53">
                  <c:v>0</c:v>
                </c:pt>
                <c:pt idx="54">
                  <c:v>0</c:v>
                </c:pt>
                <c:pt idx="55">
                  <c:v>8.1260339165196441E-2</c:v>
                </c:pt>
                <c:pt idx="56">
                  <c:v>0</c:v>
                </c:pt>
                <c:pt idx="57">
                  <c:v>0</c:v>
                </c:pt>
                <c:pt idx="58">
                  <c:v>0.23097974679404074</c:v>
                </c:pt>
                <c:pt idx="59">
                  <c:v>0</c:v>
                </c:pt>
                <c:pt idx="60">
                  <c:v>0</c:v>
                </c:pt>
                <c:pt idx="61">
                  <c:v>0.35734505850434856</c:v>
                </c:pt>
                <c:pt idx="62">
                  <c:v>0</c:v>
                </c:pt>
                <c:pt idx="63">
                  <c:v>0</c:v>
                </c:pt>
                <c:pt idx="64">
                  <c:v>0.44757962330649503</c:v>
                </c:pt>
                <c:pt idx="65">
                  <c:v>0</c:v>
                </c:pt>
                <c:pt idx="66">
                  <c:v>0</c:v>
                </c:pt>
                <c:pt idx="67">
                  <c:v>0.49255992837822882</c:v>
                </c:pt>
                <c:pt idx="68">
                  <c:v>0</c:v>
                </c:pt>
                <c:pt idx="69">
                  <c:v>0</c:v>
                </c:pt>
                <c:pt idx="70">
                  <c:v>0.4877380669282747</c:v>
                </c:pt>
                <c:pt idx="71">
                  <c:v>0</c:v>
                </c:pt>
                <c:pt idx="72">
                  <c:v>0</c:v>
                </c:pt>
                <c:pt idx="73">
                  <c:v>0.43360157180906833</c:v>
                </c:pt>
                <c:pt idx="74">
                  <c:v>0</c:v>
                </c:pt>
                <c:pt idx="75">
                  <c:v>0</c:v>
                </c:pt>
                <c:pt idx="76">
                  <c:v>0.33562412163206806</c:v>
                </c:pt>
                <c:pt idx="77">
                  <c:v>0</c:v>
                </c:pt>
                <c:pt idx="78">
                  <c:v>0</c:v>
                </c:pt>
                <c:pt idx="79">
                  <c:v>0.20371210343357157</c:v>
                </c:pt>
                <c:pt idx="80">
                  <c:v>0</c:v>
                </c:pt>
                <c:pt idx="81">
                  <c:v>0</c:v>
                </c:pt>
                <c:pt idx="82">
                  <c:v>5.1202989301824896E-2</c:v>
                </c:pt>
                <c:pt idx="83">
                  <c:v>0</c:v>
                </c:pt>
                <c:pt idx="84">
                  <c:v>0</c:v>
                </c:pt>
                <c:pt idx="85">
                  <c:v>-0.1064832000500143</c:v>
                </c:pt>
                <c:pt idx="86">
                  <c:v>0</c:v>
                </c:pt>
                <c:pt idx="87">
                  <c:v>0</c:v>
                </c:pt>
                <c:pt idx="88">
                  <c:v>-0.25340299580156034</c:v>
                </c:pt>
                <c:pt idx="89">
                  <c:v>0</c:v>
                </c:pt>
                <c:pt idx="90">
                  <c:v>0</c:v>
                </c:pt>
                <c:pt idx="91">
                  <c:v>-0.3747015067775557</c:v>
                </c:pt>
                <c:pt idx="92">
                  <c:v>0</c:v>
                </c:pt>
                <c:pt idx="93">
                  <c:v>0</c:v>
                </c:pt>
                <c:pt idx="94">
                  <c:v>-0.45811438036947916</c:v>
                </c:pt>
                <c:pt idx="95">
                  <c:v>0</c:v>
                </c:pt>
                <c:pt idx="96">
                  <c:v>0</c:v>
                </c:pt>
                <c:pt idx="97">
                  <c:v>-0.49520783708910676</c:v>
                </c:pt>
                <c:pt idx="98">
                  <c:v>0</c:v>
                </c:pt>
                <c:pt idx="99">
                  <c:v>0</c:v>
                </c:pt>
                <c:pt idx="100">
                  <c:v>-0.48223140028987449</c:v>
                </c:pt>
                <c:pt idx="101">
                  <c:v>0</c:v>
                </c:pt>
                <c:pt idx="102">
                  <c:v>0</c:v>
                </c:pt>
                <c:pt idx="103">
                  <c:v>-0.42049710253696071</c:v>
                </c:pt>
                <c:pt idx="104">
                  <c:v>0</c:v>
                </c:pt>
                <c:pt idx="105">
                  <c:v>0</c:v>
                </c:pt>
                <c:pt idx="106">
                  <c:v>-0.31624682750716376</c:v>
                </c:pt>
                <c:pt idx="107">
                  <c:v>0</c:v>
                </c:pt>
                <c:pt idx="108">
                  <c:v>0</c:v>
                </c:pt>
                <c:pt idx="109">
                  <c:v>-0.18002120032616051</c:v>
                </c:pt>
                <c:pt idx="110">
                  <c:v>0</c:v>
                </c:pt>
                <c:pt idx="111">
                  <c:v>0</c:v>
                </c:pt>
                <c:pt idx="112">
                  <c:v>-2.5593837113572875E-2</c:v>
                </c:pt>
                <c:pt idx="113">
                  <c:v>0</c:v>
                </c:pt>
                <c:pt idx="114">
                  <c:v>0</c:v>
                </c:pt>
                <c:pt idx="115">
                  <c:v>0.13142128946428866</c:v>
                </c:pt>
                <c:pt idx="116">
                  <c:v>0</c:v>
                </c:pt>
                <c:pt idx="117">
                  <c:v>0</c:v>
                </c:pt>
                <c:pt idx="118">
                  <c:v>0.27514856097049406</c:v>
                </c:pt>
                <c:pt idx="119">
                  <c:v>0</c:v>
                </c:pt>
                <c:pt idx="120">
                  <c:v>0</c:v>
                </c:pt>
                <c:pt idx="121">
                  <c:v>0.39105587867580305</c:v>
                </c:pt>
                <c:pt idx="122">
                  <c:v>0</c:v>
                </c:pt>
                <c:pt idx="123">
                  <c:v>0</c:v>
                </c:pt>
                <c:pt idx="124">
                  <c:v>0.46742398730818019</c:v>
                </c:pt>
                <c:pt idx="125">
                  <c:v>0</c:v>
                </c:pt>
                <c:pt idx="126">
                  <c:v>0</c:v>
                </c:pt>
                <c:pt idx="127">
                  <c:v>0.49653139544306096</c:v>
                </c:pt>
                <c:pt idx="128">
                  <c:v>0</c:v>
                </c:pt>
                <c:pt idx="129">
                  <c:v>0</c:v>
                </c:pt>
                <c:pt idx="130">
                  <c:v>0.47543508659974643</c:v>
                </c:pt>
                <c:pt idx="131">
                  <c:v>0</c:v>
                </c:pt>
                <c:pt idx="132">
                  <c:v>0</c:v>
                </c:pt>
                <c:pt idx="133">
                  <c:v>0.40626808424498162</c:v>
                </c:pt>
                <c:pt idx="134">
                  <c:v>0</c:v>
                </c:pt>
                <c:pt idx="135">
                  <c:v>0</c:v>
                </c:pt>
                <c:pt idx="136">
                  <c:v>0.29602378424923126</c:v>
                </c:pt>
                <c:pt idx="137">
                  <c:v>0</c:v>
                </c:pt>
                <c:pt idx="138">
                  <c:v>0</c:v>
                </c:pt>
                <c:pt idx="139">
                  <c:v>0.15584886069240633</c:v>
                </c:pt>
                <c:pt idx="140">
                  <c:v>0</c:v>
                </c:pt>
                <c:pt idx="141">
                  <c:v>0</c:v>
                </c:pt>
                <c:pt idx="142">
                  <c:v>-8.3761502174436515E-5</c:v>
                </c:pt>
                <c:pt idx="143">
                  <c:v>0</c:v>
                </c:pt>
                <c:pt idx="144">
                  <c:v>0</c:v>
                </c:pt>
                <c:pt idx="145">
                  <c:v>-0.15600791466783304</c:v>
                </c:pt>
                <c:pt idx="146">
                  <c:v>0</c:v>
                </c:pt>
                <c:pt idx="147">
                  <c:v>0</c:v>
                </c:pt>
                <c:pt idx="148">
                  <c:v>-0.29615828743164163</c:v>
                </c:pt>
                <c:pt idx="149">
                  <c:v>0</c:v>
                </c:pt>
                <c:pt idx="150">
                  <c:v>0</c:v>
                </c:pt>
                <c:pt idx="151">
                  <c:v>-0.40636443717266174</c:v>
                </c:pt>
                <c:pt idx="152">
                  <c:v>0</c:v>
                </c:pt>
                <c:pt idx="153">
                  <c:v>0</c:v>
                </c:pt>
                <c:pt idx="154">
                  <c:v>-0.475483547139257</c:v>
                </c:pt>
                <c:pt idx="155">
                  <c:v>0</c:v>
                </c:pt>
                <c:pt idx="156">
                  <c:v>0</c:v>
                </c:pt>
                <c:pt idx="157">
                  <c:v>-0.49652706380511774</c:v>
                </c:pt>
                <c:pt idx="158">
                  <c:v>0</c:v>
                </c:pt>
                <c:pt idx="159">
                  <c:v>0</c:v>
                </c:pt>
                <c:pt idx="160">
                  <c:v>-0.46736730145970429</c:v>
                </c:pt>
                <c:pt idx="161">
                  <c:v>0</c:v>
                </c:pt>
                <c:pt idx="162">
                  <c:v>0</c:v>
                </c:pt>
                <c:pt idx="163">
                  <c:v>-0.39095257005758449</c:v>
                </c:pt>
                <c:pt idx="164">
                  <c:v>0</c:v>
                </c:pt>
                <c:pt idx="165">
                  <c:v>0</c:v>
                </c:pt>
                <c:pt idx="166">
                  <c:v>-0.27500907499782129</c:v>
                </c:pt>
                <c:pt idx="167">
                  <c:v>0</c:v>
                </c:pt>
                <c:pt idx="168">
                  <c:v>0</c:v>
                </c:pt>
                <c:pt idx="169">
                  <c:v>-0.13125972940305641</c:v>
                </c:pt>
                <c:pt idx="170">
                  <c:v>0</c:v>
                </c:pt>
                <c:pt idx="171">
                  <c:v>0</c:v>
                </c:pt>
                <c:pt idx="172">
                  <c:v>2.5761136111822756E-2</c:v>
                </c:pt>
                <c:pt idx="173">
                  <c:v>0</c:v>
                </c:pt>
                <c:pt idx="174">
                  <c:v>0</c:v>
                </c:pt>
                <c:pt idx="175">
                  <c:v>0.18017732285258292</c:v>
                </c:pt>
                <c:pt idx="176">
                  <c:v>0</c:v>
                </c:pt>
                <c:pt idx="177">
                  <c:v>0</c:v>
                </c:pt>
                <c:pt idx="178">
                  <c:v>0.31637598819309404</c:v>
                </c:pt>
                <c:pt idx="179">
                  <c:v>0</c:v>
                </c:pt>
                <c:pt idx="180">
                  <c:v>0</c:v>
                </c:pt>
                <c:pt idx="181">
                  <c:v>0.42058624209434409</c:v>
                </c:pt>
                <c:pt idx="182">
                  <c:v>0</c:v>
                </c:pt>
                <c:pt idx="183">
                  <c:v>0</c:v>
                </c:pt>
                <c:pt idx="184">
                  <c:v>0.48227150592082713</c:v>
                </c:pt>
                <c:pt idx="185">
                  <c:v>0</c:v>
                </c:pt>
                <c:pt idx="186">
                  <c:v>0</c:v>
                </c:pt>
                <c:pt idx="187">
                  <c:v>0.49519485375951722</c:v>
                </c:pt>
                <c:pt idx="188">
                  <c:v>0</c:v>
                </c:pt>
                <c:pt idx="189">
                  <c:v>0</c:v>
                </c:pt>
                <c:pt idx="190">
                  <c:v>0.45804962080883593</c:v>
                </c:pt>
                <c:pt idx="191">
                  <c:v>0</c:v>
                </c:pt>
                <c:pt idx="192">
                  <c:v>0</c:v>
                </c:pt>
                <c:pt idx="193">
                  <c:v>0.37459151875037655</c:v>
                </c:pt>
                <c:pt idx="194">
                  <c:v>0</c:v>
                </c:pt>
                <c:pt idx="195">
                  <c:v>0</c:v>
                </c:pt>
                <c:pt idx="196">
                  <c:v>0.25325890007047769</c:v>
                </c:pt>
                <c:pt idx="197">
                  <c:v>0</c:v>
                </c:pt>
                <c:pt idx="198">
                  <c:v>0</c:v>
                </c:pt>
                <c:pt idx="199">
                  <c:v>0.1063195659682817</c:v>
                </c:pt>
                <c:pt idx="200">
                  <c:v>0</c:v>
                </c:pt>
                <c:pt idx="201">
                  <c:v>0</c:v>
                </c:pt>
                <c:pt idx="202">
                  <c:v>-5.1369616880847652E-2</c:v>
                </c:pt>
                <c:pt idx="203">
                  <c:v>0</c:v>
                </c:pt>
                <c:pt idx="204">
                  <c:v>0</c:v>
                </c:pt>
                <c:pt idx="205">
                  <c:v>-0.20386487698746292</c:v>
                </c:pt>
                <c:pt idx="206">
                  <c:v>0</c:v>
                </c:pt>
                <c:pt idx="207">
                  <c:v>0</c:v>
                </c:pt>
                <c:pt idx="208">
                  <c:v>-0.33574759440291402</c:v>
                </c:pt>
                <c:pt idx="209">
                  <c:v>0</c:v>
                </c:pt>
                <c:pt idx="210">
                  <c:v>0</c:v>
                </c:pt>
                <c:pt idx="211">
                  <c:v>-0.43368325960735171</c:v>
                </c:pt>
                <c:pt idx="212">
                  <c:v>0</c:v>
                </c:pt>
                <c:pt idx="213">
                  <c:v>0</c:v>
                </c:pt>
                <c:pt idx="214">
                  <c:v>-0.48776971039488404</c:v>
                </c:pt>
                <c:pt idx="215">
                  <c:v>0</c:v>
                </c:pt>
                <c:pt idx="216">
                  <c:v>0</c:v>
                </c:pt>
                <c:pt idx="217">
                  <c:v>-0.49253832807873216</c:v>
                </c:pt>
                <c:pt idx="218">
                  <c:v>0</c:v>
                </c:pt>
                <c:pt idx="219">
                  <c:v>0</c:v>
                </c:pt>
                <c:pt idx="220">
                  <c:v>-0.4475069632222764</c:v>
                </c:pt>
                <c:pt idx="221">
                  <c:v>0</c:v>
                </c:pt>
                <c:pt idx="222">
                  <c:v>0</c:v>
                </c:pt>
                <c:pt idx="223">
                  <c:v>-0.35722868521275758</c:v>
                </c:pt>
                <c:pt idx="224">
                  <c:v>0</c:v>
                </c:pt>
                <c:pt idx="225">
                  <c:v>0</c:v>
                </c:pt>
                <c:pt idx="226">
                  <c:v>-0.2308314266644326</c:v>
                </c:pt>
                <c:pt idx="227">
                  <c:v>0</c:v>
                </c:pt>
                <c:pt idx="228">
                  <c:v>0</c:v>
                </c:pt>
                <c:pt idx="229">
                  <c:v>-8.1095068674887832E-2</c:v>
                </c:pt>
                <c:pt idx="230">
                  <c:v>0</c:v>
                </c:pt>
                <c:pt idx="231">
                  <c:v>0</c:v>
                </c:pt>
                <c:pt idx="232">
                  <c:v>7.6840718219749374E-2</c:v>
                </c:pt>
                <c:pt idx="233">
                  <c:v>0</c:v>
                </c:pt>
                <c:pt idx="234">
                  <c:v>0</c:v>
                </c:pt>
                <c:pt idx="235">
                  <c:v>0.22700722867928</c:v>
                </c:pt>
                <c:pt idx="236">
                  <c:v>0</c:v>
                </c:pt>
                <c:pt idx="237">
                  <c:v>0</c:v>
                </c:pt>
                <c:pt idx="238">
                  <c:v>0.35422129994723034</c:v>
                </c:pt>
                <c:pt idx="239">
                  <c:v>0</c:v>
                </c:pt>
                <c:pt idx="240">
                  <c:v>0</c:v>
                </c:pt>
                <c:pt idx="241">
                  <c:v>0.44562046393357568</c:v>
                </c:pt>
                <c:pt idx="242">
                  <c:v>0</c:v>
                </c:pt>
                <c:pt idx="243">
                  <c:v>0</c:v>
                </c:pt>
                <c:pt idx="244">
                  <c:v>0.49196345653512863</c:v>
                </c:pt>
                <c:pt idx="245">
                  <c:v>0</c:v>
                </c:pt>
                <c:pt idx="246">
                  <c:v>0</c:v>
                </c:pt>
                <c:pt idx="247">
                  <c:v>0.48856459119542361</c:v>
                </c:pt>
                <c:pt idx="248">
                  <c:v>0</c:v>
                </c:pt>
                <c:pt idx="249">
                  <c:v>0</c:v>
                </c:pt>
                <c:pt idx="250">
                  <c:v>0.43576752327065205</c:v>
                </c:pt>
                <c:pt idx="251">
                  <c:v>0</c:v>
                </c:pt>
                <c:pt idx="252">
                  <c:v>0</c:v>
                </c:pt>
                <c:pt idx="253">
                  <c:v>0.33891050343277601</c:v>
                </c:pt>
                <c:pt idx="254">
                  <c:v>0</c:v>
                </c:pt>
                <c:pt idx="255">
                  <c:v>0</c:v>
                </c:pt>
                <c:pt idx="256">
                  <c:v>0.20778663329816544</c:v>
                </c:pt>
                <c:pt idx="257">
                  <c:v>0</c:v>
                </c:pt>
                <c:pt idx="258">
                  <c:v>0</c:v>
                </c:pt>
                <c:pt idx="259">
                  <c:v>5.5653696212924673E-2</c:v>
                </c:pt>
                <c:pt idx="260">
                  <c:v>0</c:v>
                </c:pt>
                <c:pt idx="261">
                  <c:v>0</c:v>
                </c:pt>
                <c:pt idx="262">
                  <c:v>-0.10210632193729099</c:v>
                </c:pt>
                <c:pt idx="263">
                  <c:v>0</c:v>
                </c:pt>
                <c:pt idx="264">
                  <c:v>0</c:v>
                </c:pt>
                <c:pt idx="265">
                  <c:v>-0.24954248758740594</c:v>
                </c:pt>
                <c:pt idx="266">
                  <c:v>0</c:v>
                </c:pt>
                <c:pt idx="267">
                  <c:v>0</c:v>
                </c:pt>
                <c:pt idx="268">
                  <c:v>-0.37174769999700408</c:v>
                </c:pt>
                <c:pt idx="269">
                  <c:v>0</c:v>
                </c:pt>
                <c:pt idx="270">
                  <c:v>0</c:v>
                </c:pt>
                <c:pt idx="271">
                  <c:v>-0.45636593102088141</c:v>
                </c:pt>
                <c:pt idx="272">
                  <c:v>0</c:v>
                </c:pt>
                <c:pt idx="273">
                  <c:v>0</c:v>
                </c:pt>
                <c:pt idx="274">
                  <c:v>-0.4948415288704397</c:v>
                </c:pt>
                <c:pt idx="275">
                  <c:v>0</c:v>
                </c:pt>
                <c:pt idx="276">
                  <c:v>0</c:v>
                </c:pt>
                <c:pt idx="277">
                  <c:v>-0.4832842702028376</c:v>
                </c:pt>
                <c:pt idx="278">
                  <c:v>0</c:v>
                </c:pt>
                <c:pt idx="279">
                  <c:v>0</c:v>
                </c:pt>
                <c:pt idx="280">
                  <c:v>-0.42286269611843008</c:v>
                </c:pt>
                <c:pt idx="281">
                  <c:v>0</c:v>
                </c:pt>
                <c:pt idx="282">
                  <c:v>0</c:v>
                </c:pt>
                <c:pt idx="283">
                  <c:v>-0.3196859623172385</c:v>
                </c:pt>
                <c:pt idx="284">
                  <c:v>0</c:v>
                </c:pt>
                <c:pt idx="285">
                  <c:v>0</c:v>
                </c:pt>
                <c:pt idx="286">
                  <c:v>-0.18418614940892464</c:v>
                </c:pt>
                <c:pt idx="287">
                  <c:v>0</c:v>
                </c:pt>
                <c:pt idx="288">
                  <c:v>0</c:v>
                </c:pt>
                <c:pt idx="289">
                  <c:v>-3.0063487268736297E-2</c:v>
                </c:pt>
                <c:pt idx="290">
                  <c:v>0</c:v>
                </c:pt>
                <c:pt idx="291">
                  <c:v>0</c:v>
                </c:pt>
                <c:pt idx="292">
                  <c:v>0.12709885941118038</c:v>
                </c:pt>
                <c:pt idx="293">
                  <c:v>0</c:v>
                </c:pt>
                <c:pt idx="294">
                  <c:v>0</c:v>
                </c:pt>
                <c:pt idx="295">
                  <c:v>0.2714103869390927</c:v>
                </c:pt>
                <c:pt idx="296">
                  <c:v>0</c:v>
                </c:pt>
                <c:pt idx="297">
                  <c:v>0</c:v>
                </c:pt>
                <c:pt idx="298">
                  <c:v>0.38827992313295628</c:v>
                </c:pt>
                <c:pt idx="299">
                  <c:v>0</c:v>
                </c:pt>
                <c:pt idx="300">
                  <c:v>0</c:v>
                </c:pt>
                <c:pt idx="301">
                  <c:v>0.46589092391862708</c:v>
                </c:pt>
                <c:pt idx="302">
                  <c:v>0</c:v>
                </c:pt>
                <c:pt idx="303">
                  <c:v>0</c:v>
                </c:pt>
                <c:pt idx="304">
                  <c:v>0.49639623047875908</c:v>
                </c:pt>
                <c:pt idx="305">
                  <c:v>0</c:v>
                </c:pt>
                <c:pt idx="306">
                  <c:v>0</c:v>
                </c:pt>
                <c:pt idx="307">
                  <c:v>0.47671148643441524</c:v>
                </c:pt>
                <c:pt idx="308">
                  <c:v>0</c:v>
                </c:pt>
                <c:pt idx="309">
                  <c:v>0</c:v>
                </c:pt>
                <c:pt idx="310">
                  <c:v>0.40882699356280749</c:v>
                </c:pt>
                <c:pt idx="311">
                  <c:v>0</c:v>
                </c:pt>
                <c:pt idx="312">
                  <c:v>0</c:v>
                </c:pt>
                <c:pt idx="313">
                  <c:v>0.2996064746790702</c:v>
                </c:pt>
                <c:pt idx="314">
                  <c:v>0</c:v>
                </c:pt>
                <c:pt idx="315">
                  <c:v>0</c:v>
                </c:pt>
                <c:pt idx="316">
                  <c:v>0.1600930905351208</c:v>
                </c:pt>
                <c:pt idx="317">
                  <c:v>0</c:v>
                </c:pt>
                <c:pt idx="318">
                  <c:v>0</c:v>
                </c:pt>
                <c:pt idx="319">
                  <c:v>4.3928785668834337E-3</c:v>
                </c:pt>
                <c:pt idx="320">
                  <c:v>0</c:v>
                </c:pt>
                <c:pt idx="321">
                  <c:v>0</c:v>
                </c:pt>
                <c:pt idx="322">
                  <c:v>-0.15175149228902093</c:v>
                </c:pt>
                <c:pt idx="323">
                  <c:v>0</c:v>
                </c:pt>
                <c:pt idx="324">
                  <c:v>0</c:v>
                </c:pt>
                <c:pt idx="325">
                  <c:v>-0.292552444702876</c:v>
                </c:pt>
                <c:pt idx="326">
                  <c:v>0</c:v>
                </c:pt>
                <c:pt idx="327">
                  <c:v>0</c:v>
                </c:pt>
                <c:pt idx="328">
                  <c:v>-0.40377375669533033</c:v>
                </c:pt>
                <c:pt idx="329">
                  <c:v>0</c:v>
                </c:pt>
                <c:pt idx="330">
                  <c:v>0</c:v>
                </c:pt>
                <c:pt idx="331">
                  <c:v>-0.47416996962982</c:v>
                </c:pt>
                <c:pt idx="332">
                  <c:v>0</c:v>
                </c:pt>
                <c:pt idx="333">
                  <c:v>0</c:v>
                </c:pt>
                <c:pt idx="334">
                  <c:v>-0.49662340357122192</c:v>
                </c:pt>
                <c:pt idx="335">
                  <c:v>0</c:v>
                </c:pt>
                <c:pt idx="336">
                  <c:v>0</c:v>
                </c:pt>
                <c:pt idx="337">
                  <c:v>-0.46886381769866436</c:v>
                </c:pt>
                <c:pt idx="338">
                  <c:v>0</c:v>
                </c:pt>
                <c:pt idx="339">
                  <c:v>0</c:v>
                </c:pt>
                <c:pt idx="340">
                  <c:v>-0.39369795173770256</c:v>
                </c:pt>
                <c:pt idx="341">
                  <c:v>0</c:v>
                </c:pt>
                <c:pt idx="342">
                  <c:v>0</c:v>
                </c:pt>
                <c:pt idx="343">
                  <c:v>-0.27872573974237169</c:v>
                </c:pt>
                <c:pt idx="344">
                  <c:v>0</c:v>
                </c:pt>
                <c:pt idx="345">
                  <c:v>0</c:v>
                </c:pt>
                <c:pt idx="346">
                  <c:v>-0.13557188952439414</c:v>
                </c:pt>
                <c:pt idx="347">
                  <c:v>0</c:v>
                </c:pt>
                <c:pt idx="348">
                  <c:v>0</c:v>
                </c:pt>
                <c:pt idx="349">
                  <c:v>2.1289478152390649E-2</c:v>
                </c:pt>
                <c:pt idx="350">
                  <c:v>0</c:v>
                </c:pt>
                <c:pt idx="351">
                  <c:v>0</c:v>
                </c:pt>
                <c:pt idx="352">
                  <c:v>0.17599829123628424</c:v>
                </c:pt>
                <c:pt idx="353">
                  <c:v>0</c:v>
                </c:pt>
                <c:pt idx="354">
                  <c:v>0</c:v>
                </c:pt>
                <c:pt idx="355">
                  <c:v>0.31291211998895191</c:v>
                </c:pt>
                <c:pt idx="356">
                  <c:v>0</c:v>
                </c:pt>
                <c:pt idx="357">
                  <c:v>0</c:v>
                </c:pt>
                <c:pt idx="358">
                  <c:v>0.41818776502323513</c:v>
                </c:pt>
                <c:pt idx="359">
                  <c:v>0</c:v>
                </c:pt>
                <c:pt idx="360">
                  <c:v>0</c:v>
                </c:pt>
                <c:pt idx="361">
                  <c:v>0.48118092723438194</c:v>
                </c:pt>
                <c:pt idx="362">
                  <c:v>0</c:v>
                </c:pt>
                <c:pt idx="363">
                  <c:v>0</c:v>
                </c:pt>
                <c:pt idx="364">
                  <c:v>0.49552244061147099</c:v>
                </c:pt>
                <c:pt idx="365">
                  <c:v>0</c:v>
                </c:pt>
                <c:pt idx="366">
                  <c:v>0</c:v>
                </c:pt>
                <c:pt idx="367">
                  <c:v>0.45976225127023951</c:v>
                </c:pt>
                <c:pt idx="368">
                  <c:v>0</c:v>
                </c:pt>
                <c:pt idx="369">
                  <c:v>0</c:v>
                </c:pt>
                <c:pt idx="370">
                  <c:v>0.37751603072964729</c:v>
                </c:pt>
                <c:pt idx="371">
                  <c:v>0</c:v>
                </c:pt>
                <c:pt idx="372">
                  <c:v>0</c:v>
                </c:pt>
                <c:pt idx="373">
                  <c:v>0.25709959953284861</c:v>
                </c:pt>
                <c:pt idx="374">
                  <c:v>0</c:v>
                </c:pt>
                <c:pt idx="375">
                  <c:v>0</c:v>
                </c:pt>
                <c:pt idx="376">
                  <c:v>0.11068812421877232</c:v>
                </c:pt>
                <c:pt idx="377">
                  <c:v>0</c:v>
                </c:pt>
                <c:pt idx="378">
                  <c:v>0</c:v>
                </c:pt>
                <c:pt idx="379">
                  <c:v>-4.6914899730746001E-2</c:v>
                </c:pt>
                <c:pt idx="380">
                  <c:v>0</c:v>
                </c:pt>
                <c:pt idx="381">
                  <c:v>0</c:v>
                </c:pt>
                <c:pt idx="382">
                  <c:v>-0.19977441225327627</c:v>
                </c:pt>
                <c:pt idx="383">
                  <c:v>0</c:v>
                </c:pt>
                <c:pt idx="384">
                  <c:v>0</c:v>
                </c:pt>
                <c:pt idx="385">
                  <c:v>-0.33243496425831681</c:v>
                </c:pt>
                <c:pt idx="386">
                  <c:v>0</c:v>
                </c:pt>
                <c:pt idx="387">
                  <c:v>0</c:v>
                </c:pt>
                <c:pt idx="388">
                  <c:v>-0.43148340026737275</c:v>
                </c:pt>
                <c:pt idx="389">
                  <c:v>0</c:v>
                </c:pt>
                <c:pt idx="390">
                  <c:v>0</c:v>
                </c:pt>
                <c:pt idx="391">
                  <c:v>-0.48690504710133137</c:v>
                </c:pt>
                <c:pt idx="392">
                  <c:v>0</c:v>
                </c:pt>
                <c:pt idx="393">
                  <c:v>0</c:v>
                </c:pt>
                <c:pt idx="394">
                  <c:v>-0.49309628594040877</c:v>
                </c:pt>
                <c:pt idx="395">
                  <c:v>0</c:v>
                </c:pt>
                <c:pt idx="396">
                  <c:v>0</c:v>
                </c:pt>
                <c:pt idx="397">
                  <c:v>-0.44943112776301525</c:v>
                </c:pt>
                <c:pt idx="398">
                  <c:v>0</c:v>
                </c:pt>
                <c:pt idx="399">
                  <c:v>0</c:v>
                </c:pt>
                <c:pt idx="400">
                  <c:v>-0.36032450637407548</c:v>
                </c:pt>
                <c:pt idx="401">
                  <c:v>0</c:v>
                </c:pt>
                <c:pt idx="402">
                  <c:v>0</c:v>
                </c:pt>
                <c:pt idx="403">
                  <c:v>-0.23478588953765905</c:v>
                </c:pt>
                <c:pt idx="404">
                  <c:v>0</c:v>
                </c:pt>
                <c:pt idx="405">
                  <c:v>0</c:v>
                </c:pt>
                <c:pt idx="406">
                  <c:v>-8.5508342077721414E-2</c:v>
                </c:pt>
                <c:pt idx="407">
                  <c:v>0</c:v>
                </c:pt>
                <c:pt idx="408">
                  <c:v>0</c:v>
                </c:pt>
                <c:pt idx="409">
                  <c:v>7.2414855273326972E-2</c:v>
                </c:pt>
                <c:pt idx="410">
                  <c:v>0</c:v>
                </c:pt>
                <c:pt idx="411">
                  <c:v>0</c:v>
                </c:pt>
                <c:pt idx="412">
                  <c:v>0.22301627008952099</c:v>
                </c:pt>
                <c:pt idx="413">
                  <c:v>0</c:v>
                </c:pt>
                <c:pt idx="414">
                  <c:v>0</c:v>
                </c:pt>
                <c:pt idx="415">
                  <c:v>0.35106876693625605</c:v>
                </c:pt>
                <c:pt idx="416">
                  <c:v>0</c:v>
                </c:pt>
                <c:pt idx="417">
                  <c:v>0</c:v>
                </c:pt>
                <c:pt idx="418">
                  <c:v>0.4436251054798015</c:v>
                </c:pt>
                <c:pt idx="419">
                  <c:v>0</c:v>
                </c:pt>
                <c:pt idx="420">
                  <c:v>0</c:v>
                </c:pt>
                <c:pt idx="421">
                  <c:v>0.49132702103151593</c:v>
                </c:pt>
                <c:pt idx="422">
                  <c:v>0</c:v>
                </c:pt>
                <c:pt idx="423">
                  <c:v>0</c:v>
                </c:pt>
                <c:pt idx="424">
                  <c:v>0.48935142790204722</c:v>
                </c:pt>
                <c:pt idx="425">
                  <c:v>0</c:v>
                </c:pt>
                <c:pt idx="426">
                  <c:v>0</c:v>
                </c:pt>
                <c:pt idx="427">
                  <c:v>0.43789807603519615</c:v>
                </c:pt>
                <c:pt idx="428">
                  <c:v>0</c:v>
                </c:pt>
                <c:pt idx="429">
                  <c:v>0</c:v>
                </c:pt>
                <c:pt idx="430">
                  <c:v>0.34216935452138164</c:v>
                </c:pt>
                <c:pt idx="431">
                  <c:v>0</c:v>
                </c:pt>
                <c:pt idx="432">
                  <c:v>0</c:v>
                </c:pt>
                <c:pt idx="433">
                  <c:v>0.21184428403415731</c:v>
                </c:pt>
                <c:pt idx="434">
                  <c:v>0</c:v>
                </c:pt>
                <c:pt idx="435">
                  <c:v>0</c:v>
                </c:pt>
                <c:pt idx="436">
                  <c:v>6.0099882208163577E-2</c:v>
                </c:pt>
                <c:pt idx="437">
                  <c:v>0</c:v>
                </c:pt>
                <c:pt idx="438">
                  <c:v>0</c:v>
                </c:pt>
                <c:pt idx="439">
                  <c:v>-9.7721149423100187E-2</c:v>
                </c:pt>
                <c:pt idx="440">
                  <c:v>0</c:v>
                </c:pt>
                <c:pt idx="441">
                  <c:v>0</c:v>
                </c:pt>
                <c:pt idx="442">
                  <c:v>-0.24566170829182638</c:v>
                </c:pt>
                <c:pt idx="443">
                  <c:v>0</c:v>
                </c:pt>
                <c:pt idx="444">
                  <c:v>0</c:v>
                </c:pt>
                <c:pt idx="445">
                  <c:v>-0.36876369504074358</c:v>
                </c:pt>
                <c:pt idx="446">
                  <c:v>0</c:v>
                </c:pt>
                <c:pt idx="447">
                  <c:v>0</c:v>
                </c:pt>
                <c:pt idx="448">
                  <c:v>-0.45458040970502789</c:v>
                </c:pt>
                <c:pt idx="449">
                  <c:v>0</c:v>
                </c:pt>
                <c:pt idx="450">
                  <c:v>0</c:v>
                </c:pt>
                <c:pt idx="451">
                  <c:v>-0.4944350231968444</c:v>
                </c:pt>
                <c:pt idx="452">
                  <c:v>0</c:v>
                </c:pt>
                <c:pt idx="453">
                  <c:v>0</c:v>
                </c:pt>
                <c:pt idx="454">
                  <c:v>-0.48429788149153263</c:v>
                </c:pt>
                <c:pt idx="455">
                  <c:v>0</c:v>
                </c:pt>
                <c:pt idx="456">
                  <c:v>0</c:v>
                </c:pt>
                <c:pt idx="457">
                  <c:v>-0.425193939300539</c:v>
                </c:pt>
                <c:pt idx="458">
                  <c:v>0</c:v>
                </c:pt>
                <c:pt idx="459">
                  <c:v>0</c:v>
                </c:pt>
                <c:pt idx="460">
                  <c:v>-0.32309912808214125</c:v>
                </c:pt>
                <c:pt idx="461">
                  <c:v>0</c:v>
                </c:pt>
                <c:pt idx="462">
                  <c:v>0</c:v>
                </c:pt>
                <c:pt idx="463">
                  <c:v>-0.18833613650092654</c:v>
                </c:pt>
                <c:pt idx="464">
                  <c:v>0</c:v>
                </c:pt>
                <c:pt idx="465">
                  <c:v>0</c:v>
                </c:pt>
                <c:pt idx="466">
                  <c:v>-3.4530695277187891E-2</c:v>
                </c:pt>
                <c:pt idx="467">
                  <c:v>0</c:v>
                </c:pt>
                <c:pt idx="468">
                  <c:v>0</c:v>
                </c:pt>
                <c:pt idx="469">
                  <c:v>0.12276610473809597</c:v>
                </c:pt>
                <c:pt idx="470">
                  <c:v>0</c:v>
                </c:pt>
                <c:pt idx="471">
                  <c:v>0</c:v>
                </c:pt>
                <c:pt idx="472">
                  <c:v>0.26765016543145209</c:v>
                </c:pt>
                <c:pt idx="473">
                  <c:v>0</c:v>
                </c:pt>
                <c:pt idx="474">
                  <c:v>0</c:v>
                </c:pt>
                <c:pt idx="475">
                  <c:v>0.38547242645251267</c:v>
                </c:pt>
                <c:pt idx="476">
                  <c:v>0</c:v>
                </c:pt>
                <c:pt idx="477">
                  <c:v>0</c:v>
                </c:pt>
                <c:pt idx="478">
                  <c:v>0.46432001481818147</c:v>
                </c:pt>
                <c:pt idx="479">
                  <c:v>0</c:v>
                </c:pt>
                <c:pt idx="480">
                  <c:v>0</c:v>
                </c:pt>
                <c:pt idx="481">
                  <c:v>0.4962207417664769</c:v>
                </c:pt>
                <c:pt idx="482">
                  <c:v>0</c:v>
                </c:pt>
                <c:pt idx="483">
                  <c:v>0</c:v>
                </c:pt>
                <c:pt idx="484">
                  <c:v>0.47794916157169337</c:v>
                </c:pt>
                <c:pt idx="485">
                  <c:v>0</c:v>
                </c:pt>
                <c:pt idx="486">
                  <c:v>0</c:v>
                </c:pt>
                <c:pt idx="487">
                  <c:v>0.4113526926433439</c:v>
                </c:pt>
                <c:pt idx="488">
                  <c:v>0</c:v>
                </c:pt>
                <c:pt idx="489">
                  <c:v>0</c:v>
                </c:pt>
                <c:pt idx="490">
                  <c:v>0.30316482718052989</c:v>
                </c:pt>
                <c:pt idx="491">
                  <c:v>0</c:v>
                </c:pt>
                <c:pt idx="492">
                  <c:v>0</c:v>
                </c:pt>
                <c:pt idx="493">
                  <c:v>0.16432431553825094</c:v>
                </c:pt>
                <c:pt idx="494">
                  <c:v>0</c:v>
                </c:pt>
                <c:pt idx="495">
                  <c:v>0</c:v>
                </c:pt>
                <c:pt idx="496">
                  <c:v>8.869161789493759E-3</c:v>
                </c:pt>
                <c:pt idx="497">
                  <c:v>0</c:v>
                </c:pt>
                <c:pt idx="498">
                  <c:v>0</c:v>
                </c:pt>
                <c:pt idx="499">
                  <c:v>-0.14748274268318842</c:v>
                </c:pt>
                <c:pt idx="500">
                  <c:v>0</c:v>
                </c:pt>
                <c:pt idx="501">
                  <c:v>0</c:v>
                </c:pt>
                <c:pt idx="502">
                  <c:v>-0.28892283706533545</c:v>
                </c:pt>
                <c:pt idx="503">
                  <c:v>0</c:v>
                </c:pt>
                <c:pt idx="504">
                  <c:v>0</c:v>
                </c:pt>
                <c:pt idx="505">
                  <c:v>-0.40115027647000534</c:v>
                </c:pt>
                <c:pt idx="506">
                  <c:v>0</c:v>
                </c:pt>
                <c:pt idx="507">
                  <c:v>0</c:v>
                </c:pt>
                <c:pt idx="508">
                  <c:v>-0.47281787387787455</c:v>
                </c:pt>
                <c:pt idx="509">
                  <c:v>0</c:v>
                </c:pt>
                <c:pt idx="510">
                  <c:v>0</c:v>
                </c:pt>
                <c:pt idx="511">
                  <c:v>-0.49667940113540687</c:v>
                </c:pt>
                <c:pt idx="512">
                  <c:v>0</c:v>
                </c:pt>
                <c:pt idx="513">
                  <c:v>0</c:v>
                </c:pt>
                <c:pt idx="514">
                  <c:v>-0.47032224672982553</c:v>
                </c:pt>
                <c:pt idx="515">
                  <c:v>0</c:v>
                </c:pt>
                <c:pt idx="516">
                  <c:v>0</c:v>
                </c:pt>
                <c:pt idx="517">
                  <c:v>-0.39641135215781953</c:v>
                </c:pt>
                <c:pt idx="518">
                  <c:v>0</c:v>
                </c:pt>
                <c:pt idx="519">
                  <c:v>0</c:v>
                </c:pt>
                <c:pt idx="520">
                  <c:v>-0.28241976276305553</c:v>
                </c:pt>
                <c:pt idx="521">
                  <c:v>0</c:v>
                </c:pt>
                <c:pt idx="522">
                  <c:v>0</c:v>
                </c:pt>
                <c:pt idx="523">
                  <c:v>-0.13987303673659368</c:v>
                </c:pt>
                <c:pt idx="524">
                  <c:v>0</c:v>
                </c:pt>
                <c:pt idx="525">
                  <c:v>0</c:v>
                </c:pt>
                <c:pt idx="526">
                  <c:v>1.6816090784820905E-2</c:v>
                </c:pt>
                <c:pt idx="527">
                  <c:v>0</c:v>
                </c:pt>
                <c:pt idx="528">
                  <c:v>0</c:v>
                </c:pt>
                <c:pt idx="529">
                  <c:v>0.17180496275303081</c:v>
                </c:pt>
                <c:pt idx="530">
                  <c:v>0</c:v>
                </c:pt>
                <c:pt idx="531">
                  <c:v>0</c:v>
                </c:pt>
                <c:pt idx="532">
                  <c:v>0.30942283299877288</c:v>
                </c:pt>
                <c:pt idx="533">
                  <c:v>0</c:v>
                </c:pt>
                <c:pt idx="534">
                  <c:v>0</c:v>
                </c:pt>
                <c:pt idx="535">
                  <c:v>0.4157553173111681</c:v>
                </c:pt>
                <c:pt idx="536">
                  <c:v>0</c:v>
                </c:pt>
                <c:pt idx="537">
                  <c:v>0</c:v>
                </c:pt>
                <c:pt idx="538">
                  <c:v>0.4800512607844028</c:v>
                </c:pt>
                <c:pt idx="539">
                  <c:v>0</c:v>
                </c:pt>
                <c:pt idx="540">
                  <c:v>0</c:v>
                </c:pt>
                <c:pt idx="541">
                  <c:v>0.49580977469603121</c:v>
                </c:pt>
                <c:pt idx="542">
                  <c:v>0</c:v>
                </c:pt>
                <c:pt idx="543">
                  <c:v>0</c:v>
                </c:pt>
                <c:pt idx="544">
                  <c:v>0.46143753387129927</c:v>
                </c:pt>
                <c:pt idx="545">
                  <c:v>0</c:v>
                </c:pt>
                <c:pt idx="546">
                  <c:v>0</c:v>
                </c:pt>
                <c:pt idx="547">
                  <c:v>0.38040987595473064</c:v>
                </c:pt>
                <c:pt idx="548">
                  <c:v>0</c:v>
                </c:pt>
                <c:pt idx="549">
                  <c:v>0</c:v>
                </c:pt>
                <c:pt idx="550">
                  <c:v>0.26091941402735369</c:v>
                </c:pt>
                <c:pt idx="551">
                  <c:v>0</c:v>
                </c:pt>
                <c:pt idx="552">
                  <c:v>0</c:v>
                </c:pt>
                <c:pt idx="553">
                  <c:v>0.11504769094275091</c:v>
                </c:pt>
                <c:pt idx="554">
                  <c:v>0</c:v>
                </c:pt>
                <c:pt idx="555">
                  <c:v>0</c:v>
                </c:pt>
                <c:pt idx="556">
                  <c:v>-4.245637154292696E-2</c:v>
                </c:pt>
                <c:pt idx="557">
                  <c:v>0</c:v>
                </c:pt>
                <c:pt idx="558">
                  <c:v>0</c:v>
                </c:pt>
                <c:pt idx="559">
                  <c:v>-0.19566771924677251</c:v>
                </c:pt>
                <c:pt idx="560">
                  <c:v>0</c:v>
                </c:pt>
                <c:pt idx="561">
                  <c:v>0</c:v>
                </c:pt>
                <c:pt idx="562">
                  <c:v>-0.32909532942871189</c:v>
                </c:pt>
                <c:pt idx="563">
                  <c:v>0</c:v>
                </c:pt>
                <c:pt idx="564">
                  <c:v>0</c:v>
                </c:pt>
                <c:pt idx="565">
                  <c:v>-0.4292484902422658</c:v>
                </c:pt>
                <c:pt idx="566">
                  <c:v>0</c:v>
                </c:pt>
                <c:pt idx="567">
                  <c:v>0</c:v>
                </c:pt>
                <c:pt idx="568">
                  <c:v>-0.48600083105689601</c:v>
                </c:pt>
                <c:pt idx="569">
                  <c:v>0</c:v>
                </c:pt>
                <c:pt idx="570">
                  <c:v>0</c:v>
                </c:pt>
                <c:pt idx="571">
                  <c:v>-0.49361418811850122</c:v>
                </c:pt>
                <c:pt idx="572">
                  <c:v>0</c:v>
                </c:pt>
                <c:pt idx="573">
                  <c:v>0</c:v>
                </c:pt>
                <c:pt idx="574">
                  <c:v>-0.45131878367146555</c:v>
                </c:pt>
                <c:pt idx="575">
                  <c:v>0</c:v>
                </c:pt>
                <c:pt idx="576">
                  <c:v>0</c:v>
                </c:pt>
                <c:pt idx="577">
                  <c:v>-0.3633910573001235</c:v>
                </c:pt>
                <c:pt idx="578">
                  <c:v>0</c:v>
                </c:pt>
                <c:pt idx="579">
                  <c:v>0</c:v>
                </c:pt>
                <c:pt idx="580">
                  <c:v>-0.23872128005237608</c:v>
                </c:pt>
                <c:pt idx="581">
                  <c:v>0</c:v>
                </c:pt>
                <c:pt idx="582">
                  <c:v>0</c:v>
                </c:pt>
                <c:pt idx="583">
                  <c:v>-8.9914669382996776E-2</c:v>
                </c:pt>
                <c:pt idx="584">
                  <c:v>0</c:v>
                </c:pt>
                <c:pt idx="585">
                  <c:v>0</c:v>
                </c:pt>
                <c:pt idx="586">
                  <c:v>6.7983109851589868E-2</c:v>
                </c:pt>
                <c:pt idx="587">
                  <c:v>0</c:v>
                </c:pt>
                <c:pt idx="588">
                  <c:v>0</c:v>
                </c:pt>
                <c:pt idx="589">
                  <c:v>0.21900719522188636</c:v>
                </c:pt>
                <c:pt idx="590">
                  <c:v>0</c:v>
                </c:pt>
                <c:pt idx="591">
                  <c:v>0</c:v>
                </c:pt>
                <c:pt idx="592">
                  <c:v>0.34788771556081782</c:v>
                </c:pt>
                <c:pt idx="593">
                  <c:v>0</c:v>
                </c:pt>
                <c:pt idx="594">
                  <c:v>0</c:v>
                </c:pt>
                <c:pt idx="595">
                  <c:v>0.44159371003392811</c:v>
                </c:pt>
                <c:pt idx="596">
                  <c:v>0</c:v>
                </c:pt>
                <c:pt idx="597">
                  <c:v>0</c:v>
                </c:pt>
                <c:pt idx="598">
                  <c:v>0.49065067356689179</c:v>
                </c:pt>
                <c:pt idx="599">
                  <c:v>0</c:v>
                </c:pt>
                <c:pt idx="600">
                  <c:v>0</c:v>
                </c:pt>
                <c:pt idx="601">
                  <c:v>0.49009851313110736</c:v>
                </c:pt>
                <c:pt idx="602">
                  <c:v>0</c:v>
                </c:pt>
                <c:pt idx="603">
                  <c:v>0</c:v>
                </c:pt>
                <c:pt idx="604">
                  <c:v>0.43999305703169284</c:v>
                </c:pt>
                <c:pt idx="605">
                  <c:v>0</c:v>
                </c:pt>
                <c:pt idx="606">
                  <c:v>0</c:v>
                </c:pt>
                <c:pt idx="607">
                  <c:v>0.34540041017190565</c:v>
                </c:pt>
                <c:pt idx="608">
                  <c:v>0</c:v>
                </c:pt>
                <c:pt idx="609">
                  <c:v>0</c:v>
                </c:pt>
                <c:pt idx="610">
                  <c:v>0.21588472602673997</c:v>
                </c:pt>
                <c:pt idx="611">
                  <c:v>0</c:v>
                </c:pt>
                <c:pt idx="612">
                  <c:v>0</c:v>
                </c:pt>
                <c:pt idx="613">
                  <c:v>6.454118611086615E-2</c:v>
                </c:pt>
                <c:pt idx="614">
                  <c:v>0</c:v>
                </c:pt>
                <c:pt idx="615">
                  <c:v>0</c:v>
                </c:pt>
                <c:pt idx="616">
                  <c:v>-9.3328038727826204E-2</c:v>
                </c:pt>
                <c:pt idx="617">
                  <c:v>0</c:v>
                </c:pt>
                <c:pt idx="618">
                  <c:v>0</c:v>
                </c:pt>
                <c:pt idx="619">
                  <c:v>-0.24176097316187531</c:v>
                </c:pt>
                <c:pt idx="620">
                  <c:v>0</c:v>
                </c:pt>
                <c:pt idx="621">
                  <c:v>0</c:v>
                </c:pt>
                <c:pt idx="622">
                  <c:v>-0.36574973430823277</c:v>
                </c:pt>
                <c:pt idx="623">
                  <c:v>0</c:v>
                </c:pt>
                <c:pt idx="624">
                  <c:v>0</c:v>
                </c:pt>
                <c:pt idx="625">
                  <c:v>-0.45275796146504482</c:v>
                </c:pt>
                <c:pt idx="626">
                  <c:v>0</c:v>
                </c:pt>
                <c:pt idx="627">
                  <c:v>0</c:v>
                </c:pt>
                <c:pt idx="628">
                  <c:v>-0.49398835308996675</c:v>
                </c:pt>
                <c:pt idx="629">
                  <c:v>0</c:v>
                </c:pt>
                <c:pt idx="630">
                  <c:v>0</c:v>
                </c:pt>
                <c:pt idx="631">
                  <c:v>-0.48527215181733019</c:v>
                </c:pt>
                <c:pt idx="632">
                  <c:v>0</c:v>
                </c:pt>
                <c:pt idx="633">
                  <c:v>0</c:v>
                </c:pt>
                <c:pt idx="634">
                  <c:v>-0.42749064270953774</c:v>
                </c:pt>
                <c:pt idx="635">
                  <c:v>0</c:v>
                </c:pt>
                <c:pt idx="636">
                  <c:v>0</c:v>
                </c:pt>
                <c:pt idx="637">
                  <c:v>-0.3264860475403592</c:v>
                </c:pt>
                <c:pt idx="638">
                  <c:v>0</c:v>
                </c:pt>
                <c:pt idx="639">
                  <c:v>0</c:v>
                </c:pt>
                <c:pt idx="640">
                  <c:v>-0.19247082448647784</c:v>
                </c:pt>
                <c:pt idx="641">
                  <c:v>0</c:v>
                </c:pt>
                <c:pt idx="642">
                  <c:v>0</c:v>
                </c:pt>
                <c:pt idx="643">
                  <c:v>-3.8995098254436873E-2</c:v>
                </c:pt>
                <c:pt idx="644">
                  <c:v>0</c:v>
                </c:pt>
                <c:pt idx="645">
                  <c:v>0</c:v>
                </c:pt>
                <c:pt idx="646">
                  <c:v>0.1184233774074939</c:v>
                </c:pt>
                <c:pt idx="647">
                  <c:v>0</c:v>
                </c:pt>
                <c:pt idx="648">
                  <c:v>0</c:v>
                </c:pt>
                <c:pt idx="649">
                  <c:v>0.26386820190148186</c:v>
                </c:pt>
                <c:pt idx="650">
                  <c:v>0</c:v>
                </c:pt>
                <c:pt idx="651">
                  <c:v>0</c:v>
                </c:pt>
                <c:pt idx="652">
                  <c:v>0.38263361669573032</c:v>
                </c:pt>
                <c:pt idx="653">
                  <c:v>0</c:v>
                </c:pt>
                <c:pt idx="654">
                  <c:v>0</c:v>
                </c:pt>
                <c:pt idx="655">
                  <c:v>0.46271138761644381</c:v>
                </c:pt>
                <c:pt idx="656">
                  <c:v>0</c:v>
                </c:pt>
                <c:pt idx="657">
                  <c:v>0</c:v>
                </c:pt>
                <c:pt idx="658">
                  <c:v>0.49600494356168046</c:v>
                </c:pt>
                <c:pt idx="659">
                  <c:v>0</c:v>
                </c:pt>
                <c:pt idx="660">
                  <c:v>0</c:v>
                </c:pt>
                <c:pt idx="661">
                  <c:v>0.47914801147154401</c:v>
                </c:pt>
                <c:pt idx="662">
                  <c:v>0</c:v>
                </c:pt>
                <c:pt idx="663">
                  <c:v>0</c:v>
                </c:pt>
                <c:pt idx="664">
                  <c:v>0.41384497631653633</c:v>
                </c:pt>
                <c:pt idx="665">
                  <c:v>0</c:v>
                </c:pt>
                <c:pt idx="666">
                  <c:v>0</c:v>
                </c:pt>
                <c:pt idx="667">
                  <c:v>0.30669855269804047</c:v>
                </c:pt>
                <c:pt idx="668">
                  <c:v>0</c:v>
                </c:pt>
                <c:pt idx="669">
                  <c:v>0</c:v>
                </c:pt>
                <c:pt idx="670">
                  <c:v>0.16854219198678491</c:v>
                </c:pt>
                <c:pt idx="671">
                  <c:v>0</c:v>
                </c:pt>
                <c:pt idx="672">
                  <c:v>0</c:v>
                </c:pt>
                <c:pt idx="673">
                  <c:v>1.3344724543816484E-2</c:v>
                </c:pt>
                <c:pt idx="674">
                  <c:v>0</c:v>
                </c:pt>
                <c:pt idx="675">
                  <c:v>0</c:v>
                </c:pt>
                <c:pt idx="676">
                  <c:v>-0.14320201261361146</c:v>
                </c:pt>
                <c:pt idx="677">
                  <c:v>0</c:v>
                </c:pt>
                <c:pt idx="678">
                  <c:v>0</c:v>
                </c:pt>
                <c:pt idx="679">
                  <c:v>-0.28526975936289178</c:v>
                </c:pt>
                <c:pt idx="680">
                  <c:v>0</c:v>
                </c:pt>
                <c:pt idx="681">
                  <c:v>0</c:v>
                </c:pt>
                <c:pt idx="682">
                  <c:v>-0.39849420960982618</c:v>
                </c:pt>
                <c:pt idx="683">
                  <c:v>0</c:v>
                </c:pt>
                <c:pt idx="684">
                  <c:v>0</c:v>
                </c:pt>
                <c:pt idx="685">
                  <c:v>-0.47142736971820454</c:v>
                </c:pt>
                <c:pt idx="686">
                  <c:v>0</c:v>
                </c:pt>
                <c:pt idx="687">
                  <c:v>0</c:v>
                </c:pt>
                <c:pt idx="688">
                  <c:v>-0.49669505194881852</c:v>
                </c:pt>
                <c:pt idx="689">
                  <c:v>0</c:v>
                </c:pt>
                <c:pt idx="690">
                  <c:v>0</c:v>
                </c:pt>
                <c:pt idx="691">
                  <c:v>-0.47174247008061465</c:v>
                </c:pt>
                <c:pt idx="692">
                  <c:v>0</c:v>
                </c:pt>
                <c:pt idx="693">
                  <c:v>0</c:v>
                </c:pt>
                <c:pt idx="694">
                  <c:v>-0.39909255090026163</c:v>
                </c:pt>
                <c:pt idx="695">
                  <c:v>0</c:v>
                </c:pt>
                <c:pt idx="696">
                  <c:v>0</c:v>
                </c:pt>
                <c:pt idx="697">
                  <c:v>-0.28609084398326667</c:v>
                </c:pt>
                <c:pt idx="698">
                  <c:v>0</c:v>
                </c:pt>
                <c:pt idx="699">
                  <c:v>0</c:v>
                </c:pt>
                <c:pt idx="700">
                  <c:v>-0.14416282164451533</c:v>
                </c:pt>
                <c:pt idx="701">
                  <c:v>0</c:v>
                </c:pt>
                <c:pt idx="702">
                  <c:v>0</c:v>
                </c:pt>
                <c:pt idx="703">
                  <c:v>1.2341337395836989E-2</c:v>
                </c:pt>
                <c:pt idx="704">
                  <c:v>0</c:v>
                </c:pt>
                <c:pt idx="705">
                  <c:v>0</c:v>
                </c:pt>
                <c:pt idx="706">
                  <c:v>0.16759767803953654</c:v>
                </c:pt>
                <c:pt idx="707">
                  <c:v>0</c:v>
                </c:pt>
                <c:pt idx="708">
                  <c:v>0</c:v>
                </c:pt>
                <c:pt idx="709">
                  <c:v>0.3059084106678745</c:v>
                </c:pt>
                <c:pt idx="710">
                  <c:v>0</c:v>
                </c:pt>
                <c:pt idx="711">
                  <c:v>0</c:v>
                </c:pt>
                <c:pt idx="712">
                  <c:v>0.41328909655321244</c:v>
                </c:pt>
                <c:pt idx="713">
                  <c:v>0</c:v>
                </c:pt>
                <c:pt idx="714">
                  <c:v>0</c:v>
                </c:pt>
                <c:pt idx="715">
                  <c:v>0.47888259833710634</c:v>
                </c:pt>
                <c:pt idx="716">
                  <c:v>0</c:v>
                </c:pt>
                <c:pt idx="717">
                  <c:v>0</c:v>
                </c:pt>
                <c:pt idx="718">
                  <c:v>0.49605683267217265</c:v>
                </c:pt>
                <c:pt idx="719">
                  <c:v>0</c:v>
                </c:pt>
                <c:pt idx="720">
                  <c:v>0</c:v>
                </c:pt>
                <c:pt idx="721">
                  <c:v>0.46307533252372662</c:v>
                </c:pt>
                <c:pt idx="722">
                  <c:v>0</c:v>
                </c:pt>
                <c:pt idx="723">
                  <c:v>0</c:v>
                </c:pt>
                <c:pt idx="724">
                  <c:v>0.38327281934979512</c:v>
                </c:pt>
                <c:pt idx="725">
                  <c:v>0</c:v>
                </c:pt>
                <c:pt idx="726">
                  <c:v>0</c:v>
                </c:pt>
                <c:pt idx="727">
                  <c:v>0.26471803325885757</c:v>
                </c:pt>
                <c:pt idx="728">
                  <c:v>0</c:v>
                </c:pt>
                <c:pt idx="729">
                  <c:v>0</c:v>
                </c:pt>
                <c:pt idx="730">
                  <c:v>0.11939791199935787</c:v>
                </c:pt>
                <c:pt idx="731">
                  <c:v>0</c:v>
                </c:pt>
                <c:pt idx="732">
                  <c:v>0</c:v>
                </c:pt>
                <c:pt idx="733">
                  <c:v>-3.7994394497203786E-2</c:v>
                </c:pt>
                <c:pt idx="734">
                  <c:v>0</c:v>
                </c:pt>
                <c:pt idx="735">
                  <c:v>0</c:v>
                </c:pt>
                <c:pt idx="736">
                  <c:v>-0.19154513156713615</c:v>
                </c:pt>
                <c:pt idx="737">
                  <c:v>0</c:v>
                </c:pt>
                <c:pt idx="738">
                  <c:v>0</c:v>
                </c:pt>
                <c:pt idx="739">
                  <c:v>-0.32572896120280925</c:v>
                </c:pt>
                <c:pt idx="740">
                  <c:v>0</c:v>
                </c:pt>
                <c:pt idx="741">
                  <c:v>0</c:v>
                </c:pt>
                <c:pt idx="742">
                  <c:v>-0.42697871108058472</c:v>
                </c:pt>
                <c:pt idx="743">
                  <c:v>0</c:v>
                </c:pt>
                <c:pt idx="744">
                  <c:v>0</c:v>
                </c:pt>
                <c:pt idx="745">
                  <c:v>-0.48505713571380971</c:v>
                </c:pt>
                <c:pt idx="746">
                  <c:v>0</c:v>
                </c:pt>
                <c:pt idx="747">
                  <c:v>0</c:v>
                </c:pt>
                <c:pt idx="748">
                  <c:v>-0.49409199254222658</c:v>
                </c:pt>
                <c:pt idx="749">
                  <c:v>0</c:v>
                </c:pt>
                <c:pt idx="750">
                  <c:v>0</c:v>
                </c:pt>
                <c:pt idx="751">
                  <c:v>-0.45316977760754773</c:v>
                </c:pt>
                <c:pt idx="752">
                  <c:v>0</c:v>
                </c:pt>
                <c:pt idx="753">
                  <c:v>0</c:v>
                </c:pt>
                <c:pt idx="754">
                  <c:v>-0.36642808888556017</c:v>
                </c:pt>
                <c:pt idx="755">
                  <c:v>0</c:v>
                </c:pt>
                <c:pt idx="756">
                  <c:v>0</c:v>
                </c:pt>
                <c:pt idx="757">
                  <c:v>-0.2426372785247444</c:v>
                </c:pt>
                <c:pt idx="758">
                  <c:v>0</c:v>
                </c:pt>
                <c:pt idx="759">
                  <c:v>0</c:v>
                </c:pt>
                <c:pt idx="760">
                  <c:v>-9.4313692651219569E-2</c:v>
                </c:pt>
                <c:pt idx="761">
                  <c:v>0</c:v>
                </c:pt>
                <c:pt idx="762">
                  <c:v>0</c:v>
                </c:pt>
                <c:pt idx="763">
                  <c:v>6.3545841958850657E-2</c:v>
                </c:pt>
                <c:pt idx="764">
                  <c:v>0</c:v>
                </c:pt>
                <c:pt idx="765">
                  <c:v>0</c:v>
                </c:pt>
                <c:pt idx="766">
                  <c:v>0.21498032974585021</c:v>
                </c:pt>
                <c:pt idx="767">
                  <c:v>0</c:v>
                </c:pt>
                <c:pt idx="768">
                  <c:v>0</c:v>
                </c:pt>
                <c:pt idx="769">
                  <c:v>0.34467840422749341</c:v>
                </c:pt>
                <c:pt idx="770">
                  <c:v>0</c:v>
                </c:pt>
                <c:pt idx="771">
                  <c:v>0</c:v>
                </c:pt>
                <c:pt idx="772">
                  <c:v>0.43952644261244422</c:v>
                </c:pt>
                <c:pt idx="773">
                  <c:v>0</c:v>
                </c:pt>
                <c:pt idx="774">
                  <c:v>0</c:v>
                </c:pt>
                <c:pt idx="775">
                  <c:v>0.48993446908303079</c:v>
                </c:pt>
                <c:pt idx="776">
                  <c:v>0</c:v>
                </c:pt>
                <c:pt idx="777">
                  <c:v>0</c:v>
                </c:pt>
                <c:pt idx="778">
                  <c:v>0.49080578619457194</c:v>
                </c:pt>
                <c:pt idx="779">
                  <c:v>0</c:v>
                </c:pt>
                <c:pt idx="780">
                  <c:v>0</c:v>
                </c:pt>
                <c:pt idx="781">
                  <c:v>0.44205229607839774</c:v>
                </c:pt>
                <c:pt idx="782">
                  <c:v>0</c:v>
                </c:pt>
                <c:pt idx="783">
                  <c:v>0</c:v>
                </c:pt>
                <c:pt idx="784">
                  <c:v>0.34860340791579442</c:v>
                </c:pt>
                <c:pt idx="785">
                  <c:v>0</c:v>
                </c:pt>
                <c:pt idx="786">
                  <c:v>0</c:v>
                </c:pt>
                <c:pt idx="787">
                  <c:v>0.21990763105842556</c:v>
                </c:pt>
                <c:pt idx="788">
                  <c:v>0</c:v>
                </c:pt>
                <c:pt idx="789">
                  <c:v>0</c:v>
                </c:pt>
                <c:pt idx="790">
                  <c:v>6.8977247140305675E-2</c:v>
                </c:pt>
                <c:pt idx="791">
                  <c:v>0</c:v>
                </c:pt>
                <c:pt idx="792">
                  <c:v>0</c:v>
                </c:pt>
                <c:pt idx="793">
                  <c:v>-8.8927346717293992E-2</c:v>
                </c:pt>
                <c:pt idx="794">
                  <c:v>0</c:v>
                </c:pt>
                <c:pt idx="795">
                  <c:v>0</c:v>
                </c:pt>
                <c:pt idx="796">
                  <c:v>-0.23784059906620653</c:v>
                </c:pt>
                <c:pt idx="797">
                  <c:v>0</c:v>
                </c:pt>
                <c:pt idx="798">
                  <c:v>0</c:v>
                </c:pt>
                <c:pt idx="799">
                  <c:v>-0.36270606263272459</c:v>
                </c:pt>
                <c:pt idx="800">
                  <c:v>0</c:v>
                </c:pt>
                <c:pt idx="801">
                  <c:v>0</c:v>
                </c:pt>
                <c:pt idx="802">
                  <c:v>-0.45089873434397515</c:v>
                </c:pt>
                <c:pt idx="803">
                  <c:v>0</c:v>
                </c:pt>
                <c:pt idx="804">
                  <c:v>0</c:v>
                </c:pt>
                <c:pt idx="805">
                  <c:v>-0.49350155483417996</c:v>
                </c:pt>
                <c:pt idx="806">
                  <c:v>0</c:v>
                </c:pt>
                <c:pt idx="807">
                  <c:v>0</c:v>
                </c:pt>
                <c:pt idx="808">
                  <c:v>-0.48620700203727479</c:v>
                </c:pt>
                <c:pt idx="809">
                  <c:v>0</c:v>
                </c:pt>
                <c:pt idx="810">
                  <c:v>0</c:v>
                </c:pt>
                <c:pt idx="811">
                  <c:v>-0.42975261977719692</c:v>
                </c:pt>
                <c:pt idx="812">
                  <c:v>0</c:v>
                </c:pt>
                <c:pt idx="813">
                  <c:v>0</c:v>
                </c:pt>
                <c:pt idx="814">
                  <c:v>-0.32984644556209275</c:v>
                </c:pt>
                <c:pt idx="815">
                  <c:v>0</c:v>
                </c:pt>
                <c:pt idx="816">
                  <c:v>0</c:v>
                </c:pt>
                <c:pt idx="817">
                  <c:v>-0.19658987749226353</c:v>
                </c:pt>
                <c:pt idx="818">
                  <c:v>0</c:v>
                </c:pt>
                <c:pt idx="819">
                  <c:v>0</c:v>
                </c:pt>
                <c:pt idx="820">
                  <c:v>-4.3456333543420489E-2</c:v>
                </c:pt>
                <c:pt idx="821">
                  <c:v>0</c:v>
                </c:pt>
                <c:pt idx="822">
                  <c:v>0</c:v>
                </c:pt>
                <c:pt idx="823">
                  <c:v>0.11407103019234692</c:v>
                </c:pt>
                <c:pt idx="824">
                  <c:v>0</c:v>
                </c:pt>
                <c:pt idx="825">
                  <c:v>0</c:v>
                </c:pt>
                <c:pt idx="826">
                  <c:v>0.26006480356958933</c:v>
                </c:pt>
                <c:pt idx="827">
                  <c:v>0</c:v>
                </c:pt>
                <c:pt idx="828">
                  <c:v>0</c:v>
                </c:pt>
                <c:pt idx="829">
                  <c:v>0.37976372446776724</c:v>
                </c:pt>
                <c:pt idx="830">
                  <c:v>0</c:v>
                </c:pt>
                <c:pt idx="831">
                  <c:v>0</c:v>
                </c:pt>
                <c:pt idx="832">
                  <c:v>0.46106517298708938</c:v>
                </c:pt>
                <c:pt idx="833">
                  <c:v>0</c:v>
                </c:pt>
                <c:pt idx="834">
                  <c:v>0</c:v>
                </c:pt>
                <c:pt idx="835">
                  <c:v>0.49574885339430602</c:v>
                </c:pt>
                <c:pt idx="836">
                  <c:v>0</c:v>
                </c:pt>
                <c:pt idx="837">
                  <c:v>0</c:v>
                </c:pt>
                <c:pt idx="838">
                  <c:v>0.48030793874774885</c:v>
                </c:pt>
                <c:pt idx="839">
                  <c:v>0</c:v>
                </c:pt>
                <c:pt idx="840">
                  <c:v>0</c:v>
                </c:pt>
                <c:pt idx="841">
                  <c:v>0.4163036421266153</c:v>
                </c:pt>
                <c:pt idx="842">
                  <c:v>0</c:v>
                </c:pt>
                <c:pt idx="843">
                  <c:v>0</c:v>
                </c:pt>
                <c:pt idx="844">
                  <c:v>0.31020736417635569</c:v>
                </c:pt>
                <c:pt idx="845">
                  <c:v>0</c:v>
                </c:pt>
                <c:pt idx="846">
                  <c:v>0</c:v>
                </c:pt>
                <c:pt idx="847">
                  <c:v>0.17274637724981723</c:v>
                </c:pt>
                <c:pt idx="848">
                  <c:v>0</c:v>
                </c:pt>
                <c:pt idx="849">
                  <c:v>0</c:v>
                </c:pt>
                <c:pt idx="850">
                  <c:v>1.7819203266322574E-2</c:v>
                </c:pt>
                <c:pt idx="851">
                  <c:v>0</c:v>
                </c:pt>
                <c:pt idx="852">
                  <c:v>0</c:v>
                </c:pt>
                <c:pt idx="853">
                  <c:v>-0.13890964981696258</c:v>
                </c:pt>
                <c:pt idx="854">
                  <c:v>0</c:v>
                </c:pt>
                <c:pt idx="855">
                  <c:v>0</c:v>
                </c:pt>
                <c:pt idx="856">
                  <c:v>-0.28159350834611541</c:v>
                </c:pt>
                <c:pt idx="857">
                  <c:v>0</c:v>
                </c:pt>
                <c:pt idx="858">
                  <c:v>0</c:v>
                </c:pt>
                <c:pt idx="859">
                  <c:v>-0.39580577187514676</c:v>
                </c:pt>
                <c:pt idx="860">
                  <c:v>0</c:v>
                </c:pt>
                <c:pt idx="861">
                  <c:v>0</c:v>
                </c:pt>
                <c:pt idx="862">
                  <c:v>-0.46999857010566659</c:v>
                </c:pt>
                <c:pt idx="863">
                  <c:v>0</c:v>
                </c:pt>
                <c:pt idx="864">
                  <c:v>0</c:v>
                </c:pt>
                <c:pt idx="865">
                  <c:v>-0.49667035474008808</c:v>
                </c:pt>
                <c:pt idx="866">
                  <c:v>0</c:v>
                </c:pt>
                <c:pt idx="867">
                  <c:v>0</c:v>
                </c:pt>
                <c:pt idx="868">
                  <c:v>-0.47312437238199551</c:v>
                </c:pt>
                <c:pt idx="869">
                  <c:v>0</c:v>
                </c:pt>
                <c:pt idx="870">
                  <c:v>0</c:v>
                </c:pt>
                <c:pt idx="871">
                  <c:v>-0.40174133016315633</c:v>
                </c:pt>
                <c:pt idx="872">
                  <c:v>0</c:v>
                </c:pt>
                <c:pt idx="873">
                  <c:v>0</c:v>
                </c:pt>
                <c:pt idx="874">
                  <c:v>-0.28973868518998802</c:v>
                </c:pt>
                <c:pt idx="875">
                  <c:v>0</c:v>
                </c:pt>
                <c:pt idx="876">
                  <c:v>0</c:v>
                </c:pt>
                <c:pt idx="877">
                  <c:v>-0.1484408957759851</c:v>
                </c:pt>
                <c:pt idx="878">
                  <c:v>0</c:v>
                </c:pt>
                <c:pt idx="879">
                  <c:v>0</c:v>
                </c:pt>
                <c:pt idx="880">
                  <c:v>7.8655814831777391E-3</c:v>
                </c:pt>
                <c:pt idx="881">
                  <c:v>0</c:v>
                </c:pt>
                <c:pt idx="882">
                  <c:v>0</c:v>
                </c:pt>
                <c:pt idx="883">
                  <c:v>0.16337677886622939</c:v>
                </c:pt>
                <c:pt idx="884">
                  <c:v>0</c:v>
                </c:pt>
                <c:pt idx="885">
                  <c:v>0</c:v>
                </c:pt>
                <c:pt idx="886">
                  <c:v>0.30236913848336988</c:v>
                </c:pt>
                <c:pt idx="887">
                  <c:v>0</c:v>
                </c:pt>
                <c:pt idx="888">
                  <c:v>0</c:v>
                </c:pt>
                <c:pt idx="889">
                  <c:v>0.41078930308792039</c:v>
                </c:pt>
                <c:pt idx="890">
                  <c:v>0</c:v>
                </c:pt>
                <c:pt idx="891">
                  <c:v>0</c:v>
                </c:pt>
                <c:pt idx="892">
                  <c:v>0.47767503482646378</c:v>
                </c:pt>
                <c:pt idx="893">
                  <c:v>0</c:v>
                </c:pt>
                <c:pt idx="894">
                  <c:v>0</c:v>
                </c:pt>
                <c:pt idx="895">
                  <c:v>0.49626359447063179</c:v>
                </c:pt>
                <c:pt idx="896">
                  <c:v>0</c:v>
                </c:pt>
                <c:pt idx="897">
                  <c:v>0</c:v>
                </c:pt>
                <c:pt idx="898">
                  <c:v>0.46467551418420427</c:v>
                </c:pt>
                <c:pt idx="899">
                  <c:v>0</c:v>
                </c:pt>
                <c:pt idx="900">
                  <c:v>0</c:v>
                </c:pt>
                <c:pt idx="901">
                  <c:v>0.38610462834933551</c:v>
                </c:pt>
                <c:pt idx="902">
                  <c:v>0</c:v>
                </c:pt>
                <c:pt idx="903">
                  <c:v>0</c:v>
                </c:pt>
                <c:pt idx="904">
                  <c:v>0.26849514865410612</c:v>
                </c:pt>
                <c:pt idx="905">
                  <c:v>0</c:v>
                </c:pt>
                <c:pt idx="906">
                  <c:v>0</c:v>
                </c:pt>
                <c:pt idx="907">
                  <c:v>0.12373843400705577</c:v>
                </c:pt>
                <c:pt idx="908">
                  <c:v>0</c:v>
                </c:pt>
                <c:pt idx="909">
                  <c:v>0</c:v>
                </c:pt>
                <c:pt idx="910">
                  <c:v>-3.352933105336961E-2</c:v>
                </c:pt>
                <c:pt idx="911">
                  <c:v>0</c:v>
                </c:pt>
                <c:pt idx="912">
                  <c:v>0</c:v>
                </c:pt>
                <c:pt idx="913">
                  <c:v>-0.18740698410453138</c:v>
                </c:pt>
                <c:pt idx="914">
                  <c:v>0</c:v>
                </c:pt>
                <c:pt idx="915">
                  <c:v>0</c:v>
                </c:pt>
                <c:pt idx="916">
                  <c:v>-0.3223361330408116</c:v>
                </c:pt>
                <c:pt idx="917">
                  <c:v>0</c:v>
                </c:pt>
                <c:pt idx="918">
                  <c:v>0</c:v>
                </c:pt>
                <c:pt idx="919">
                  <c:v>-0.42467424716329716</c:v>
                </c:pt>
                <c:pt idx="920">
                  <c:v>0</c:v>
                </c:pt>
                <c:pt idx="921">
                  <c:v>0</c:v>
                </c:pt>
                <c:pt idx="922">
                  <c:v>-0.48407403773126617</c:v>
                </c:pt>
                <c:pt idx="923">
                  <c:v>0</c:v>
                </c:pt>
                <c:pt idx="924">
                  <c:v>0</c:v>
                </c:pt>
                <c:pt idx="925">
                  <c:v>-0.49452966039809965</c:v>
                </c:pt>
                <c:pt idx="926">
                  <c:v>0</c:v>
                </c:pt>
                <c:pt idx="927">
                  <c:v>0</c:v>
                </c:pt>
                <c:pt idx="928">
                  <c:v>-0.45498395920948537</c:v>
                </c:pt>
                <c:pt idx="929">
                  <c:v>0</c:v>
                </c:pt>
                <c:pt idx="930">
                  <c:v>0</c:v>
                </c:pt>
                <c:pt idx="931">
                  <c:v>-0.36943535442322872</c:v>
                </c:pt>
                <c:pt idx="932">
                  <c:v>0</c:v>
                </c:pt>
                <c:pt idx="933">
                  <c:v>0</c:v>
                </c:pt>
                <c:pt idx="934">
                  <c:v>-0.2465335668464845</c:v>
                </c:pt>
                <c:pt idx="935">
                  <c:v>0</c:v>
                </c:pt>
                <c:pt idx="936">
                  <c:v>0</c:v>
                </c:pt>
                <c:pt idx="937">
                  <c:v>-9.870505453657745E-2</c:v>
                </c:pt>
                <c:pt idx="938">
                  <c:v>0</c:v>
                </c:pt>
                <c:pt idx="939">
                  <c:v>0</c:v>
                </c:pt>
                <c:pt idx="940">
                  <c:v>5.9103412047624808E-2</c:v>
                </c:pt>
                <c:pt idx="941">
                  <c:v>0</c:v>
                </c:pt>
                <c:pt idx="942">
                  <c:v>0</c:v>
                </c:pt>
                <c:pt idx="943">
                  <c:v>0.21093600077573083</c:v>
                </c:pt>
                <c:pt idx="944">
                  <c:v>0</c:v>
                </c:pt>
                <c:pt idx="945">
                  <c:v>0</c:v>
                </c:pt>
                <c:pt idx="946">
                  <c:v>0.34144109363822667</c:v>
                </c:pt>
                <c:pt idx="947">
                  <c:v>0</c:v>
                </c:pt>
                <c:pt idx="948">
                  <c:v>0</c:v>
                </c:pt>
                <c:pt idx="949">
                  <c:v>0.43742347114565577</c:v>
                </c:pt>
                <c:pt idx="950">
                  <c:v>0</c:v>
                </c:pt>
                <c:pt idx="951">
                  <c:v>0</c:v>
                </c:pt>
                <c:pt idx="952">
                  <c:v>0.48917846575936269</c:v>
                </c:pt>
                <c:pt idx="953">
                  <c:v>0</c:v>
                </c:pt>
                <c:pt idx="954">
                  <c:v>0</c:v>
                </c:pt>
                <c:pt idx="955">
                  <c:v>0.49147318963853742</c:v>
                </c:pt>
                <c:pt idx="956">
                  <c:v>0</c:v>
                </c:pt>
                <c:pt idx="957">
                  <c:v>0</c:v>
                </c:pt>
                <c:pt idx="958">
                  <c:v>0.44407562589718119</c:v>
                </c:pt>
                <c:pt idx="959">
                  <c:v>0</c:v>
                </c:pt>
                <c:pt idx="960">
                  <c:v>0</c:v>
                </c:pt>
                <c:pt idx="961">
                  <c:v>0.35177808756396284</c:v>
                </c:pt>
                <c:pt idx="962">
                  <c:v>0</c:v>
                </c:pt>
                <c:pt idx="963">
                  <c:v>0</c:v>
                </c:pt>
                <c:pt idx="964">
                  <c:v>0.22391267233662032</c:v>
                </c:pt>
                <c:pt idx="965">
                  <c:v>0</c:v>
                </c:pt>
                <c:pt idx="966">
                  <c:v>0</c:v>
                </c:pt>
                <c:pt idx="967">
                  <c:v>7.3407704942005922E-2</c:v>
                </c:pt>
                <c:pt idx="968">
                  <c:v>0</c:v>
                </c:pt>
                <c:pt idx="969">
                  <c:v>0</c:v>
                </c:pt>
                <c:pt idx="970">
                  <c:v>-8.451943087287124E-2</c:v>
                </c:pt>
                <c:pt idx="971">
                  <c:v>0</c:v>
                </c:pt>
                <c:pt idx="972">
                  <c:v>0</c:v>
                </c:pt>
                <c:pt idx="973">
                  <c:v>-0.23390090446851364</c:v>
                </c:pt>
                <c:pt idx="974">
                  <c:v>0</c:v>
                </c:pt>
                <c:pt idx="975">
                  <c:v>0</c:v>
                </c:pt>
                <c:pt idx="976">
                  <c:v>-0.35963292726075002</c:v>
                </c:pt>
                <c:pt idx="977">
                  <c:v>0</c:v>
                </c:pt>
                <c:pt idx="978">
                  <c:v>0</c:v>
                </c:pt>
                <c:pt idx="979">
                  <c:v>-0.44900287937238659</c:v>
                </c:pt>
                <c:pt idx="980">
                  <c:v>0</c:v>
                </c:pt>
                <c:pt idx="981">
                  <c:v>0</c:v>
                </c:pt>
                <c:pt idx="982">
                  <c:v>-0.49297466797355816</c:v>
                </c:pt>
                <c:pt idx="983">
                  <c:v>0</c:v>
                </c:pt>
                <c:pt idx="984">
                  <c:v>0</c:v>
                </c:pt>
                <c:pt idx="985">
                  <c:v>-0.48710235621068781</c:v>
                </c:pt>
                <c:pt idx="986">
                  <c:v>0</c:v>
                </c:pt>
                <c:pt idx="987">
                  <c:v>0</c:v>
                </c:pt>
                <c:pt idx="988">
                  <c:v>-0.43197968675635884</c:v>
                </c:pt>
                <c:pt idx="989">
                  <c:v>0</c:v>
                </c:pt>
                <c:pt idx="990">
                  <c:v>0</c:v>
                </c:pt>
                <c:pt idx="991">
                  <c:v>-0.33318004917216826</c:v>
                </c:pt>
                <c:pt idx="992">
                  <c:v>0</c:v>
                </c:pt>
                <c:pt idx="993">
                  <c:v>0</c:v>
                </c:pt>
                <c:pt idx="994">
                  <c:v>-0.20069296091530819</c:v>
                </c:pt>
                <c:pt idx="995">
                  <c:v>0</c:v>
                </c:pt>
                <c:pt idx="996">
                  <c:v>0</c:v>
                </c:pt>
                <c:pt idx="997">
                  <c:v>-4.7914038744675265E-2</c:v>
                </c:pt>
                <c:pt idx="998">
                  <c:v>0</c:v>
                </c:pt>
                <c:pt idx="999">
                  <c:v>0</c:v>
                </c:pt>
                <c:pt idx="1000">
                  <c:v>0.10970941664681559</c:v>
                </c:pt>
                <c:pt idx="1001">
                  <c:v>0</c:v>
                </c:pt>
                <c:pt idx="1002">
                  <c:v>0</c:v>
                </c:pt>
                <c:pt idx="1003">
                  <c:v>0.25624027939718147</c:v>
                </c:pt>
                <c:pt idx="1004">
                  <c:v>0</c:v>
                </c:pt>
                <c:pt idx="1005">
                  <c:v>0</c:v>
                </c:pt>
                <c:pt idx="1006">
                  <c:v>0.37686298289853981</c:v>
                </c:pt>
                <c:pt idx="1007">
                  <c:v>0</c:v>
                </c:pt>
                <c:pt idx="1008">
                  <c:v>0</c:v>
                </c:pt>
                <c:pt idx="1009">
                  <c:v>0.45938150465704997</c:v>
                </c:pt>
                <c:pt idx="1010">
                  <c:v>0</c:v>
                </c:pt>
                <c:pt idx="1011">
                  <c:v>0</c:v>
                </c:pt>
                <c:pt idx="1012">
                  <c:v>0.49545249206732778</c:v>
                </c:pt>
                <c:pt idx="1013">
                  <c:v>0</c:v>
                </c:pt>
                <c:pt idx="1014">
                  <c:v>0</c:v>
                </c:pt>
                <c:pt idx="1015">
                  <c:v>0.48142884917594625</c:v>
                </c:pt>
                <c:pt idx="1016">
                  <c:v>0</c:v>
                </c:pt>
                <c:pt idx="1017">
                  <c:v>0</c:v>
                </c:pt>
                <c:pt idx="1018">
                  <c:v>0.41872849034881204</c:v>
                </c:pt>
                <c:pt idx="1019">
                  <c:v>0</c:v>
                </c:pt>
                <c:pt idx="1020">
                  <c:v>0</c:v>
                </c:pt>
                <c:pt idx="1021">
                  <c:v>0.31369097658423695</c:v>
                </c:pt>
                <c:pt idx="1022">
                  <c:v>0</c:v>
                </c:pt>
                <c:pt idx="1023">
                  <c:v>0</c:v>
                </c:pt>
                <c:pt idx="1024">
                  <c:v>0.17693652980882607</c:v>
                </c:pt>
                <c:pt idx="1025">
                  <c:v>0</c:v>
                </c:pt>
                <c:pt idx="1026">
                  <c:v>0</c:v>
                </c:pt>
                <c:pt idx="1027">
                  <c:v>2.2292234481740985E-2</c:v>
                </c:pt>
                <c:pt idx="1028">
                  <c:v>0</c:v>
                </c:pt>
                <c:pt idx="1029">
                  <c:v>0</c:v>
                </c:pt>
                <c:pt idx="1030">
                  <c:v>-0.13460600297469194</c:v>
                </c:pt>
                <c:pt idx="1031">
                  <c:v>0</c:v>
                </c:pt>
                <c:pt idx="1032">
                  <c:v>0</c:v>
                </c:pt>
                <c:pt idx="1033">
                  <c:v>-0.27789438264785205</c:v>
                </c:pt>
                <c:pt idx="1034">
                  <c:v>0</c:v>
                </c:pt>
                <c:pt idx="1035">
                  <c:v>0</c:v>
                </c:pt>
                <c:pt idx="1036">
                  <c:v>-0.39308518165578721</c:v>
                </c:pt>
                <c:pt idx="1037">
                  <c:v>0</c:v>
                </c:pt>
                <c:pt idx="1038">
                  <c:v>0</c:v>
                </c:pt>
                <c:pt idx="1039">
                  <c:v>-0.46853159110592113</c:v>
                </c:pt>
                <c:pt idx="1040">
                  <c:v>0</c:v>
                </c:pt>
                <c:pt idx="1041">
                  <c:v>0</c:v>
                </c:pt>
                <c:pt idx="1042">
                  <c:v>-0.49660531151544629</c:v>
                </c:pt>
                <c:pt idx="1043">
                  <c:v>0</c:v>
                </c:pt>
                <c:pt idx="1044">
                  <c:v>0</c:v>
                </c:pt>
                <c:pt idx="1045">
                  <c:v>-0.47446784137791803</c:v>
                </c:pt>
                <c:pt idx="1046">
                  <c:v>0</c:v>
                </c:pt>
                <c:pt idx="1047">
                  <c:v>0</c:v>
                </c:pt>
                <c:pt idx="1048">
                  <c:v>-0.40435747477825151</c:v>
                </c:pt>
                <c:pt idx="1049">
                  <c:v>0</c:v>
                </c:pt>
                <c:pt idx="1050">
                  <c:v>0</c:v>
                </c:pt>
                <c:pt idx="1051">
                  <c:v>-0.29336299005818806</c:v>
                </c:pt>
                <c:pt idx="1052">
                  <c:v>0</c:v>
                </c:pt>
                <c:pt idx="1053">
                  <c:v>0</c:v>
                </c:pt>
                <c:pt idx="1054">
                  <c:v>-0.15270691161026476</c:v>
                </c:pt>
                <c:pt idx="1055">
                  <c:v>0</c:v>
                </c:pt>
                <c:pt idx="1056">
                  <c:v>0</c:v>
                </c:pt>
                <c:pt idx="1057">
                  <c:v>3.3891866258419501E-3</c:v>
                </c:pt>
                <c:pt idx="1058">
                  <c:v>0</c:v>
                </c:pt>
                <c:pt idx="1059">
                  <c:v>0</c:v>
                </c:pt>
                <c:pt idx="1060">
                  <c:v>0.15914260810935033</c:v>
                </c:pt>
                <c:pt idx="1061">
                  <c:v>0</c:v>
                </c:pt>
                <c:pt idx="1062">
                  <c:v>0</c:v>
                </c:pt>
                <c:pt idx="1063">
                  <c:v>0.29880530395090904</c:v>
                </c:pt>
                <c:pt idx="1064">
                  <c:v>0</c:v>
                </c:pt>
                <c:pt idx="1065">
                  <c:v>0</c:v>
                </c:pt>
                <c:pt idx="1066">
                  <c:v>0.40825613998096855</c:v>
                </c:pt>
                <c:pt idx="1067">
                  <c:v>0</c:v>
                </c:pt>
                <c:pt idx="1068">
                  <c:v>0</c:v>
                </c:pt>
                <c:pt idx="1069">
                  <c:v>0.47642866834646147</c:v>
                </c:pt>
                <c:pt idx="1070">
                  <c:v>0</c:v>
                </c:pt>
                <c:pt idx="1071">
                  <c:v>0</c:v>
                </c:pt>
                <c:pt idx="1072">
                  <c:v>0.49643004329552948</c:v>
                </c:pt>
                <c:pt idx="1073">
                  <c:v>0</c:v>
                </c:pt>
                <c:pt idx="1074">
                  <c:v>0</c:v>
                </c:pt>
                <c:pt idx="1075">
                  <c:v>0.46623794886520359</c:v>
                </c:pt>
                <c:pt idx="1076">
                  <c:v>0</c:v>
                </c:pt>
                <c:pt idx="1077">
                  <c:v>0</c:v>
                </c:pt>
                <c:pt idx="1078">
                  <c:v>0.38890507291705767</c:v>
                </c:pt>
                <c:pt idx="1079">
                  <c:v>0</c:v>
                </c:pt>
                <c:pt idx="1080">
                  <c:v>0</c:v>
                </c:pt>
                <c:pt idx="1081">
                  <c:v>0.27225045338673692</c:v>
                </c:pt>
                <c:pt idx="1082">
                  <c:v>0</c:v>
                </c:pt>
                <c:pt idx="1083">
                  <c:v>0</c:v>
                </c:pt>
                <c:pt idx="1084">
                  <c:v>0.12806890437229815</c:v>
                </c:pt>
                <c:pt idx="1085">
                  <c:v>0</c:v>
                </c:pt>
                <c:pt idx="1086">
                  <c:v>0</c:v>
                </c:pt>
                <c:pt idx="1087">
                  <c:v>-2.9061543921859015E-2</c:v>
                </c:pt>
                <c:pt idx="1088">
                  <c:v>0</c:v>
                </c:pt>
                <c:pt idx="1089">
                  <c:v>0</c:v>
                </c:pt>
                <c:pt idx="1090">
                  <c:v>-0.18325361301303209</c:v>
                </c:pt>
                <c:pt idx="1091">
                  <c:v>0</c:v>
                </c:pt>
                <c:pt idx="1092">
                  <c:v>0</c:v>
                </c:pt>
                <c:pt idx="1093">
                  <c:v>-0.31891712055226423</c:v>
                </c:pt>
                <c:pt idx="1094">
                  <c:v>0</c:v>
                </c:pt>
                <c:pt idx="1095">
                  <c:v>0</c:v>
                </c:pt>
                <c:pt idx="1096">
                  <c:v>-0.42233528568888834</c:v>
                </c:pt>
                <c:pt idx="1097">
                  <c:v>0</c:v>
                </c:pt>
                <c:pt idx="1098">
                  <c:v>0</c:v>
                </c:pt>
                <c:pt idx="1099">
                  <c:v>-0.48305161696925347</c:v>
                </c:pt>
                <c:pt idx="1100">
                  <c:v>0</c:v>
                </c:pt>
                <c:pt idx="1101">
                  <c:v>0</c:v>
                </c:pt>
                <c:pt idx="1102">
                  <c:v>-0.49492715613305482</c:v>
                </c:pt>
                <c:pt idx="1103">
                  <c:v>0</c:v>
                </c:pt>
                <c:pt idx="1104">
                  <c:v>0</c:v>
                </c:pt>
                <c:pt idx="1105">
                  <c:v>-0.45676118110589015</c:v>
                </c:pt>
                <c:pt idx="1106">
                  <c:v>0</c:v>
                </c:pt>
                <c:pt idx="1107">
                  <c:v>0</c:v>
                </c:pt>
                <c:pt idx="1108">
                  <c:v>-0.3724126096239706</c:v>
                </c:pt>
                <c:pt idx="1109">
                  <c:v>0</c:v>
                </c:pt>
                <c:pt idx="1110">
                  <c:v>0</c:v>
                </c:pt>
                <c:pt idx="1111">
                  <c:v>-0.250409828510475</c:v>
                </c:pt>
                <c:pt idx="1112">
                  <c:v>0</c:v>
                </c:pt>
                <c:pt idx="1113">
                  <c:v>0</c:v>
                </c:pt>
                <c:pt idx="1114">
                  <c:v>-0.1030883983156351</c:v>
                </c:pt>
                <c:pt idx="1115">
                  <c:v>0</c:v>
                </c:pt>
                <c:pt idx="1116">
                  <c:v>0</c:v>
                </c:pt>
                <c:pt idx="1117">
                  <c:v>5.4656180989763166E-2</c:v>
                </c:pt>
                <c:pt idx="1118">
                  <c:v>0</c:v>
                </c:pt>
                <c:pt idx="1119">
                  <c:v>0</c:v>
                </c:pt>
                <c:pt idx="1120">
                  <c:v>0.20687453684443496</c:v>
                </c:pt>
                <c:pt idx="1121">
                  <c:v>0</c:v>
                </c:pt>
                <c:pt idx="1122">
                  <c:v>0</c:v>
                </c:pt>
                <c:pt idx="1123">
                  <c:v>0.33817604676942131</c:v>
                </c:pt>
                <c:pt idx="1124">
                  <c:v>0</c:v>
                </c:pt>
                <c:pt idx="1125">
                  <c:v>0</c:v>
                </c:pt>
                <c:pt idx="1126">
                  <c:v>0.43528496646421028</c:v>
                </c:pt>
                <c:pt idx="1127">
                  <c:v>0</c:v>
                </c:pt>
                <c:pt idx="1128">
                  <c:v>0</c:v>
                </c:pt>
                <c:pt idx="1129">
                  <c:v>0.48838272500829288</c:v>
                </c:pt>
                <c:pt idx="1130">
                  <c:v>0</c:v>
                </c:pt>
                <c:pt idx="1131">
                  <c:v>0</c:v>
                </c:pt>
                <c:pt idx="1132">
                  <c:v>0.49210066924783136</c:v>
                </c:pt>
                <c:pt idx="1133">
                  <c:v>0</c:v>
                </c:pt>
                <c:pt idx="1134">
                  <c:v>0</c:v>
                </c:pt>
                <c:pt idx="1135">
                  <c:v>0.44606288212691825</c:v>
                </c:pt>
                <c:pt idx="1136">
                  <c:v>0</c:v>
                </c:pt>
                <c:pt idx="1137">
                  <c:v>0</c:v>
                </c:pt>
                <c:pt idx="1138">
                  <c:v>0.35492419122771895</c:v>
                </c:pt>
                <c:pt idx="1139">
                  <c:v>0</c:v>
                </c:pt>
                <c:pt idx="1140">
                  <c:v>0</c:v>
                </c:pt>
                <c:pt idx="1141">
                  <c:v>0.22789952451986517</c:v>
                </c:pt>
                <c:pt idx="1142">
                  <c:v>0</c:v>
                </c:pt>
                <c:pt idx="1143">
                  <c:v>0</c:v>
                </c:pt>
                <c:pt idx="1144">
                  <c:v>7.7832199616647529E-2</c:v>
                </c:pt>
                <c:pt idx="1145">
                  <c:v>0</c:v>
                </c:pt>
                <c:pt idx="1146">
                  <c:v>0</c:v>
                </c:pt>
                <c:pt idx="1147">
                  <c:v>-8.0104649262708064E-2</c:v>
                </c:pt>
                <c:pt idx="1148">
                  <c:v>0</c:v>
                </c:pt>
                <c:pt idx="1149">
                  <c:v>0</c:v>
                </c:pt>
                <c:pt idx="1150">
                  <c:v>-0.22994220940195012</c:v>
                </c:pt>
                <c:pt idx="1151">
                  <c:v>0</c:v>
                </c:pt>
                <c:pt idx="1152">
                  <c:v>0</c:v>
                </c:pt>
                <c:pt idx="1153">
                  <c:v>-0.35653057783227265</c:v>
                </c:pt>
                <c:pt idx="1154">
                  <c:v>0</c:v>
                </c:pt>
                <c:pt idx="1155">
                  <c:v>0</c:v>
                </c:pt>
                <c:pt idx="1156">
                  <c:v>-0.4470705505562389</c:v>
                </c:pt>
                <c:pt idx="1157">
                  <c:v>0</c:v>
                </c:pt>
                <c:pt idx="1158">
                  <c:v>0</c:v>
                </c:pt>
                <c:pt idx="1159">
                  <c:v>-0.49240773530869436</c:v>
                </c:pt>
                <c:pt idx="1160">
                  <c:v>0</c:v>
                </c:pt>
                <c:pt idx="1161">
                  <c:v>0</c:v>
                </c:pt>
                <c:pt idx="1162">
                  <c:v>-0.48795814160528045</c:v>
                </c:pt>
                <c:pt idx="1163">
                  <c:v>0</c:v>
                </c:pt>
                <c:pt idx="1164">
                  <c:v>0</c:v>
                </c:pt>
                <c:pt idx="1165">
                  <c:v>-0.43417166273573088</c:v>
                </c:pt>
                <c:pt idx="1166">
                  <c:v>0</c:v>
                </c:pt>
                <c:pt idx="1167">
                  <c:v>0</c:v>
                </c:pt>
                <c:pt idx="1168">
                  <c:v>-0.33648658757201644</c:v>
                </c:pt>
                <c:pt idx="1169">
                  <c:v>0</c:v>
                </c:pt>
                <c:pt idx="1170">
                  <c:v>0</c:v>
                </c:pt>
                <c:pt idx="1171">
                  <c:v>-0.20477974144989189</c:v>
                </c:pt>
                <c:pt idx="1172">
                  <c:v>0</c:v>
                </c:pt>
                <c:pt idx="1173">
                  <c:v>0</c:v>
                </c:pt>
                <c:pt idx="1174">
                  <c:v>-5.2367851745490301E-2</c:v>
                </c:pt>
                <c:pt idx="1175">
                  <c:v>0</c:v>
                </c:pt>
                <c:pt idx="1176">
                  <c:v>0</c:v>
                </c:pt>
                <c:pt idx="1177">
                  <c:v>0.10533889107779067</c:v>
                </c:pt>
                <c:pt idx="1178">
                  <c:v>0</c:v>
                </c:pt>
                <c:pt idx="1179">
                  <c:v>0</c:v>
                </c:pt>
                <c:pt idx="1180">
                  <c:v>0.25239494006177621</c:v>
                </c:pt>
                <c:pt idx="1181">
                  <c:v>0</c:v>
                </c:pt>
                <c:pt idx="1182">
                  <c:v>0</c:v>
                </c:pt>
                <c:pt idx="1183">
                  <c:v>0.3739316276239486</c:v>
                </c:pt>
                <c:pt idx="1184">
                  <c:v>0</c:v>
                </c:pt>
                <c:pt idx="1185">
                  <c:v>0</c:v>
                </c:pt>
                <c:pt idx="1186">
                  <c:v>0.45766051939572983</c:v>
                </c:pt>
                <c:pt idx="1187">
                  <c:v>0</c:v>
                </c:pt>
                <c:pt idx="1188">
                  <c:v>0</c:v>
                </c:pt>
                <c:pt idx="1189">
                  <c:v>0.49511588365505715</c:v>
                </c:pt>
                <c:pt idx="1190">
                  <c:v>0</c:v>
                </c:pt>
                <c:pt idx="1191">
                  <c:v>0</c:v>
                </c:pt>
                <c:pt idx="1192">
                  <c:v>0.48251065170123625</c:v>
                </c:pt>
                <c:pt idx="1193">
                  <c:v>0</c:v>
                </c:pt>
                <c:pt idx="1194">
                  <c:v>0</c:v>
                </c:pt>
                <c:pt idx="1195">
                  <c:v>0.42111932400546576</c:v>
                </c:pt>
                <c:pt idx="1196">
                  <c:v>0</c:v>
                </c:pt>
                <c:pt idx="1197">
                  <c:v>0</c:v>
                </c:pt>
                <c:pt idx="1198">
                  <c:v>0.31714910693744824</c:v>
                </c:pt>
                <c:pt idx="1199">
                  <c:v>0</c:v>
                </c:pt>
                <c:pt idx="1200">
                  <c:v>0</c:v>
                </c:pt>
                <c:pt idx="1201">
                  <c:v>0.18111230928520164</c:v>
                </c:pt>
                <c:pt idx="1202">
                  <c:v>0</c:v>
                </c:pt>
                <c:pt idx="1203">
                  <c:v>0</c:v>
                </c:pt>
                <c:pt idx="1204">
                  <c:v>2.6763454832390707E-2</c:v>
                </c:pt>
                <c:pt idx="1205">
                  <c:v>0</c:v>
                </c:pt>
                <c:pt idx="1206">
                  <c:v>0</c:v>
                </c:pt>
                <c:pt idx="1207">
                  <c:v>-0.13029142168488314</c:v>
                </c:pt>
                <c:pt idx="1208">
                  <c:v>0</c:v>
                </c:pt>
                <c:pt idx="1209">
                  <c:v>0</c:v>
                </c:pt>
                <c:pt idx="1210">
                  <c:v>-0.2741726827591347</c:v>
                </c:pt>
                <c:pt idx="1211">
                  <c:v>0</c:v>
                </c:pt>
                <c:pt idx="1212">
                  <c:v>0</c:v>
                </c:pt>
                <c:pt idx="1213">
                  <c:v>-0.39033265995341915</c:v>
                </c:pt>
                <c:pt idx="1214">
                  <c:v>0</c:v>
                </c:pt>
                <c:pt idx="1215">
                  <c:v>0</c:v>
                </c:pt>
                <c:pt idx="1216">
                  <c:v>-0.4670265518860523</c:v>
                </c:pt>
                <c:pt idx="1217">
                  <c:v>0</c:v>
                </c:pt>
                <c:pt idx="1218">
                  <c:v>0</c:v>
                </c:pt>
                <c:pt idx="1219">
                  <c:v>-0.49649992755854733</c:v>
                </c:pt>
                <c:pt idx="1220">
                  <c:v>0</c:v>
                </c:pt>
                <c:pt idx="1221">
                  <c:v>0</c:v>
                </c:pt>
                <c:pt idx="1222">
                  <c:v>-0.47577276793438128</c:v>
                </c:pt>
                <c:pt idx="1223">
                  <c:v>0</c:v>
                </c:pt>
                <c:pt idx="1224">
                  <c:v>0</c:v>
                </c:pt>
                <c:pt idx="1225">
                  <c:v>-0.40694077222831332</c:v>
                </c:pt>
                <c:pt idx="1226">
                  <c:v>0</c:v>
                </c:pt>
                <c:pt idx="1227">
                  <c:v>0</c:v>
                </c:pt>
                <c:pt idx="1228">
                  <c:v>-0.29696346417475411</c:v>
                </c:pt>
                <c:pt idx="1229">
                  <c:v>0</c:v>
                </c:pt>
                <c:pt idx="1230">
                  <c:v>0</c:v>
                </c:pt>
                <c:pt idx="1231">
                  <c:v>-0.15696052260615084</c:v>
                </c:pt>
                <c:pt idx="1232">
                  <c:v>0</c:v>
                </c:pt>
                <c:pt idx="1233">
                  <c:v>0</c:v>
                </c:pt>
                <c:pt idx="1234">
                  <c:v>-1.0874835452500671E-3</c:v>
                </c:pt>
                <c:pt idx="1235">
                  <c:v>0</c:v>
                </c:pt>
                <c:pt idx="1236">
                  <c:v>0</c:v>
                </c:pt>
                <c:pt idx="1237">
                  <c:v>0.15489550972324237</c:v>
                </c:pt>
                <c:pt idx="1238">
                  <c:v>0</c:v>
                </c:pt>
                <c:pt idx="1239">
                  <c:v>0</c:v>
                </c:pt>
                <c:pt idx="1240">
                  <c:v>0.29521719657141204</c:v>
                </c:pt>
                <c:pt idx="1241">
                  <c:v>0</c:v>
                </c:pt>
                <c:pt idx="1242">
                  <c:v>0</c:v>
                </c:pt>
                <c:pt idx="1243">
                  <c:v>0.40568981300875678</c:v>
                </c:pt>
                <c:pt idx="1244">
                  <c:v>0</c:v>
                </c:pt>
                <c:pt idx="1245">
                  <c:v>0</c:v>
                </c:pt>
                <c:pt idx="1246">
                  <c:v>0.47514360014317658</c:v>
                </c:pt>
                <c:pt idx="1247">
                  <c:v>0</c:v>
                </c:pt>
                <c:pt idx="1248">
                  <c:v>0</c:v>
                </c:pt>
                <c:pt idx="1249">
                  <c:v>0.49655616562573196</c:v>
                </c:pt>
                <c:pt idx="1250">
                  <c:v>0</c:v>
                </c:pt>
                <c:pt idx="1251">
                  <c:v>0</c:v>
                </c:pt>
                <c:pt idx="1252">
                  <c:v>0.46776250964548882</c:v>
                </c:pt>
                <c:pt idx="1253">
                  <c:v>0</c:v>
                </c:pt>
                <c:pt idx="1254">
                  <c:v>0</c:v>
                </c:pt>
                <c:pt idx="1255">
                  <c:v>0.39167392556447911</c:v>
                </c:pt>
                <c:pt idx="1256">
                  <c:v>0</c:v>
                </c:pt>
                <c:pt idx="1257">
                  <c:v>0</c:v>
                </c:pt>
                <c:pt idx="1258">
                  <c:v>0.27598364240213308</c:v>
                </c:pt>
                <c:pt idx="1259">
                  <c:v>0</c:v>
                </c:pt>
                <c:pt idx="1260">
                  <c:v>0</c:v>
                </c:pt>
                <c:pt idx="1261">
                  <c:v>0.13238897131804733</c:v>
                </c:pt>
                <c:pt idx="1262">
                  <c:v>0</c:v>
                </c:pt>
                <c:pt idx="1263">
                  <c:v>0</c:v>
                </c:pt>
                <c:pt idx="1264">
                  <c:v>-2.459139603436921E-2</c:v>
                </c:pt>
                <c:pt idx="1265">
                  <c:v>0</c:v>
                </c:pt>
                <c:pt idx="1266">
                  <c:v>0</c:v>
                </c:pt>
                <c:pt idx="1267">
                  <c:v>-0.17908535568337472</c:v>
                </c:pt>
                <c:pt idx="1268">
                  <c:v>0</c:v>
                </c:pt>
                <c:pt idx="1269">
                  <c:v>0</c:v>
                </c:pt>
                <c:pt idx="1270">
                  <c:v>-0.31547220147376315</c:v>
                </c:pt>
                <c:pt idx="1271">
                  <c:v>0</c:v>
                </c:pt>
                <c:pt idx="1272">
                  <c:v>0</c:v>
                </c:pt>
                <c:pt idx="1273">
                  <c:v>-0.41996201665818356</c:v>
                </c:pt>
                <c:pt idx="1274">
                  <c:v>0</c:v>
                </c:pt>
                <c:pt idx="1275">
                  <c:v>0</c:v>
                </c:pt>
                <c:pt idx="1276">
                  <c:v>-0.48198995648205983</c:v>
                </c:pt>
                <c:pt idx="1277">
                  <c:v>0</c:v>
                </c:pt>
                <c:pt idx="1278">
                  <c:v>0</c:v>
                </c:pt>
                <c:pt idx="1279">
                  <c:v>-0.49528444745732481</c:v>
                </c:pt>
                <c:pt idx="1280">
                  <c:v>0</c:v>
                </c:pt>
                <c:pt idx="1281">
                  <c:v>0</c:v>
                </c:pt>
                <c:pt idx="1282">
                  <c:v>-0.45850129892771957</c:v>
                </c:pt>
                <c:pt idx="1283">
                  <c:v>0</c:v>
                </c:pt>
                <c:pt idx="1284">
                  <c:v>0</c:v>
                </c:pt>
                <c:pt idx="1285">
                  <c:v>-0.37535961263645357</c:v>
                </c:pt>
                <c:pt idx="1286">
                  <c:v>0</c:v>
                </c:pt>
                <c:pt idx="1287">
                  <c:v>0</c:v>
                </c:pt>
                <c:pt idx="1288">
                  <c:v>-0.25426574863641105</c:v>
                </c:pt>
                <c:pt idx="1289">
                  <c:v>0</c:v>
                </c:pt>
                <c:pt idx="1290">
                  <c:v>0</c:v>
                </c:pt>
                <c:pt idx="1291">
                  <c:v>-0.10746336791628085</c:v>
                </c:pt>
                <c:pt idx="1292">
                  <c:v>0</c:v>
                </c:pt>
                <c:pt idx="1293">
                  <c:v>0</c:v>
                </c:pt>
                <c:pt idx="1294">
                  <c:v>5.0204510047123119E-2</c:v>
                </c:pt>
                <c:pt idx="1295">
                  <c:v>0</c:v>
                </c:pt>
                <c:pt idx="1296">
                  <c:v>0</c:v>
                </c:pt>
                <c:pt idx="1297">
                  <c:v>0.20279626787680391</c:v>
                </c:pt>
                <c:pt idx="1298">
                  <c:v>0</c:v>
                </c:pt>
                <c:pt idx="1299">
                  <c:v>0</c:v>
                </c:pt>
                <c:pt idx="1300">
                  <c:v>0.33488352885059081</c:v>
                </c:pt>
                <c:pt idx="1301">
                  <c:v>0</c:v>
                </c:pt>
                <c:pt idx="1302">
                  <c:v>0</c:v>
                </c:pt>
                <c:pt idx="1303">
                  <c:v>0.43311110228523508</c:v>
                </c:pt>
                <c:pt idx="1304">
                  <c:v>0</c:v>
                </c:pt>
                <c:pt idx="1305">
                  <c:v>0</c:v>
                </c:pt>
                <c:pt idx="1306">
                  <c:v>0.48754731147021818</c:v>
                </c:pt>
                <c:pt idx="1307">
                  <c:v>0</c:v>
                </c:pt>
                <c:pt idx="1308">
                  <c:v>0</c:v>
                </c:pt>
                <c:pt idx="1309">
                  <c:v>0.4926881740504086</c:v>
                </c:pt>
                <c:pt idx="1310">
                  <c:v>0</c:v>
                </c:pt>
                <c:pt idx="1311">
                  <c:v>0</c:v>
                </c:pt>
                <c:pt idx="1312">
                  <c:v>0.44801390333685226</c:v>
                </c:pt>
                <c:pt idx="1313">
                  <c:v>0</c:v>
                </c:pt>
                <c:pt idx="1314">
                  <c:v>0</c:v>
                </c:pt>
                <c:pt idx="1315">
                  <c:v>0.35804146333966486</c:v>
                </c:pt>
                <c:pt idx="1316">
                  <c:v>0</c:v>
                </c:pt>
                <c:pt idx="1317">
                  <c:v>0</c:v>
                </c:pt>
                <c:pt idx="1318">
                  <c:v>0.23186786374424811</c:v>
                </c:pt>
                <c:pt idx="1319">
                  <c:v>0</c:v>
                </c:pt>
                <c:pt idx="1320">
                  <c:v>0</c:v>
                </c:pt>
                <c:pt idx="1321">
                  <c:v>8.2250371749316362E-2</c:v>
                </c:pt>
                <c:pt idx="1322">
                  <c:v>0</c:v>
                </c:pt>
                <c:pt idx="1323">
                  <c:v>0</c:v>
                </c:pt>
                <c:pt idx="1324">
                  <c:v>-7.5683360512695433E-2</c:v>
                </c:pt>
                <c:pt idx="1325">
                  <c:v>0</c:v>
                </c:pt>
                <c:pt idx="1326">
                  <c:v>0</c:v>
                </c:pt>
                <c:pt idx="1327">
                  <c:v>-0.22596483544314369</c:v>
                </c:pt>
                <c:pt idx="1328">
                  <c:v>0</c:v>
                </c:pt>
                <c:pt idx="1329">
                  <c:v>0</c:v>
                </c:pt>
                <c:pt idx="1330">
                  <c:v>-0.35339926636040397</c:v>
                </c:pt>
                <c:pt idx="1331">
                  <c:v>0</c:v>
                </c:pt>
                <c:pt idx="1332">
                  <c:v>0</c:v>
                </c:pt>
                <c:pt idx="1333">
                  <c:v>-0.44510190486436713</c:v>
                </c:pt>
                <c:pt idx="1334">
                  <c:v>0</c:v>
                </c:pt>
                <c:pt idx="1335">
                  <c:v>0</c:v>
                </c:pt>
                <c:pt idx="1336">
                  <c:v>-0.49180080289322547</c:v>
                </c:pt>
                <c:pt idx="1337">
                  <c:v>0</c:v>
                </c:pt>
                <c:pt idx="1338">
                  <c:v>0</c:v>
                </c:pt>
                <c:pt idx="1339">
                  <c:v>-0.48877428870304551</c:v>
                </c:pt>
                <c:pt idx="1340">
                  <c:v>0</c:v>
                </c:pt>
                <c:pt idx="1341">
                  <c:v>0</c:v>
                </c:pt>
                <c:pt idx="1342">
                  <c:v>-0.43632836965455918</c:v>
                </c:pt>
                <c:pt idx="1343">
                  <c:v>0</c:v>
                </c:pt>
                <c:pt idx="1344">
                  <c:v>0</c:v>
                </c:pt>
                <c:pt idx="1345">
                  <c:v>-0.33976579216164393</c:v>
                </c:pt>
                <c:pt idx="1346">
                  <c:v>0</c:v>
                </c:pt>
                <c:pt idx="1347">
                  <c:v>0</c:v>
                </c:pt>
                <c:pt idx="1348">
                  <c:v>-0.20884988711463101</c:v>
                </c:pt>
                <c:pt idx="1349">
                  <c:v>0</c:v>
                </c:pt>
                <c:pt idx="1350">
                  <c:v>0</c:v>
                </c:pt>
                <c:pt idx="1351">
                  <c:v>-5.6817410749358005E-2</c:v>
                </c:pt>
                <c:pt idx="1352">
                  <c:v>0</c:v>
                </c:pt>
                <c:pt idx="1353">
                  <c:v>0</c:v>
                </c:pt>
                <c:pt idx="1354">
                  <c:v>0.1009598085161225</c:v>
                </c:pt>
                <c:pt idx="1355">
                  <c:v>0</c:v>
                </c:pt>
                <c:pt idx="1356">
                  <c:v>0</c:v>
                </c:pt>
                <c:pt idx="1357">
                  <c:v>0.24852909793177055</c:v>
                </c:pt>
                <c:pt idx="1358">
                  <c:v>0</c:v>
                </c:pt>
                <c:pt idx="1359">
                  <c:v>0</c:v>
                </c:pt>
                <c:pt idx="1360">
                  <c:v>0.37096989676672198</c:v>
                </c:pt>
                <c:pt idx="1361">
                  <c:v>0</c:v>
                </c:pt>
                <c:pt idx="1362">
                  <c:v>0</c:v>
                </c:pt>
                <c:pt idx="1363">
                  <c:v>0.45590235700390458</c:v>
                </c:pt>
                <c:pt idx="1364">
                  <c:v>0</c:v>
                </c:pt>
                <c:pt idx="1365">
                  <c:v>0</c:v>
                </c:pt>
                <c:pt idx="1366">
                  <c:v>0.49473905550120156</c:v>
                </c:pt>
                <c:pt idx="1367">
                  <c:v>0</c:v>
                </c:pt>
                <c:pt idx="1368">
                  <c:v>0</c:v>
                </c:pt>
                <c:pt idx="1369">
                  <c:v>0.48355325844557689</c:v>
                </c:pt>
                <c:pt idx="1370">
                  <c:v>0</c:v>
                </c:pt>
                <c:pt idx="1371">
                  <c:v>0</c:v>
                </c:pt>
                <c:pt idx="1372">
                  <c:v>0.42347594888201678</c:v>
                </c:pt>
                <c:pt idx="1373">
                  <c:v>0</c:v>
                </c:pt>
                <c:pt idx="1374">
                  <c:v>0</c:v>
                </c:pt>
                <c:pt idx="1375">
                  <c:v>0.32058147432173428</c:v>
                </c:pt>
                <c:pt idx="1376">
                  <c:v>0</c:v>
                </c:pt>
                <c:pt idx="1377">
                  <c:v>0</c:v>
                </c:pt>
                <c:pt idx="1378">
                  <c:v>0.18527337646792791</c:v>
                </c:pt>
                <c:pt idx="1379">
                  <c:v>0</c:v>
                </c:pt>
                <c:pt idx="1380">
                  <c:v>0</c:v>
                </c:pt>
                <c:pt idx="1381">
                  <c:v>3.1232501107684378E-2</c:v>
                </c:pt>
                <c:pt idx="1382">
                  <c:v>0</c:v>
                </c:pt>
                <c:pt idx="1383">
                  <c:v>0</c:v>
                </c:pt>
                <c:pt idx="1384">
                  <c:v>-0.12596625643385598</c:v>
                </c:pt>
                <c:pt idx="1385">
                  <c:v>0</c:v>
                </c:pt>
                <c:pt idx="1386">
                  <c:v>0</c:v>
                </c:pt>
                <c:pt idx="1387">
                  <c:v>-0.27042871100473814</c:v>
                </c:pt>
                <c:pt idx="1388">
                  <c:v>0</c:v>
                </c:pt>
                <c:pt idx="1389">
                  <c:v>0</c:v>
                </c:pt>
                <c:pt idx="1390">
                  <c:v>-0.38754843036360187</c:v>
                </c:pt>
                <c:pt idx="1391">
                  <c:v>0</c:v>
                </c:pt>
                <c:pt idx="1392">
                  <c:v>0</c:v>
                </c:pt>
                <c:pt idx="1393">
                  <c:v>-0.4654835747048911</c:v>
                </c:pt>
                <c:pt idx="1394">
                  <c:v>0</c:v>
                </c:pt>
                <c:pt idx="1395">
                  <c:v>0</c:v>
                </c:pt>
                <c:pt idx="1396">
                  <c:v>-0.49635421143004588</c:v>
                </c:pt>
                <c:pt idx="1397">
                  <c:v>0</c:v>
                </c:pt>
                <c:pt idx="1398">
                  <c:v>0</c:v>
                </c:pt>
                <c:pt idx="1399">
                  <c:v>-0.47703904604830477</c:v>
                </c:pt>
                <c:pt idx="1400">
                  <c:v>0</c:v>
                </c:pt>
                <c:pt idx="1401">
                  <c:v>0</c:v>
                </c:pt>
                <c:pt idx="1402">
                  <c:v>-0.40949101266436316</c:v>
                </c:pt>
                <c:pt idx="1403">
                  <c:v>0</c:v>
                </c:pt>
                <c:pt idx="1404">
                  <c:v>0</c:v>
                </c:pt>
                <c:pt idx="1405">
                  <c:v>-0.30053981506244132</c:v>
                </c:pt>
                <c:pt idx="1406">
                  <c:v>0</c:v>
                </c:pt>
                <c:pt idx="1407">
                  <c:v>0</c:v>
                </c:pt>
                <c:pt idx="1408">
                  <c:v>-0.16120138323011365</c:v>
                </c:pt>
                <c:pt idx="1409">
                  <c:v>0</c:v>
                </c:pt>
                <c:pt idx="1410">
                  <c:v>0</c:v>
                </c:pt>
                <c:pt idx="1411">
                  <c:v>-5.5640653767933361E-3</c:v>
                </c:pt>
                <c:pt idx="1412">
                  <c:v>0</c:v>
                </c:pt>
                <c:pt idx="1413">
                  <c:v>0</c:v>
                </c:pt>
                <c:pt idx="1414">
                  <c:v>0.15063582871236711</c:v>
                </c:pt>
                <c:pt idx="1415">
                  <c:v>0</c:v>
                </c:pt>
                <c:pt idx="1416">
                  <c:v>0</c:v>
                </c:pt>
                <c:pt idx="1417">
                  <c:v>0.29160510781756177</c:v>
                </c:pt>
                <c:pt idx="1418">
                  <c:v>0</c:v>
                </c:pt>
                <c:pt idx="1419">
                  <c:v>0</c:v>
                </c:pt>
                <c:pt idx="1420">
                  <c:v>0.40309053064170386</c:v>
                </c:pt>
                <c:pt idx="1421">
                  <c:v>0</c:v>
                </c:pt>
                <c:pt idx="1422">
                  <c:v>0</c:v>
                </c:pt>
                <c:pt idx="1423">
                  <c:v>0.47381993460652488</c:v>
                </c:pt>
                <c:pt idx="1424">
                  <c:v>0</c:v>
                </c:pt>
                <c:pt idx="1425">
                  <c:v>0</c:v>
                </c:pt>
                <c:pt idx="1426">
                  <c:v>0.49664195121594346</c:v>
                </c:pt>
                <c:pt idx="1427">
                  <c:v>0</c:v>
                </c:pt>
                <c:pt idx="1428">
                  <c:v>0</c:v>
                </c:pt>
                <c:pt idx="1429">
                  <c:v>0.46924907268042937</c:v>
                </c:pt>
                <c:pt idx="1430">
                  <c:v>0</c:v>
                </c:pt>
                <c:pt idx="1431">
                  <c:v>0</c:v>
                </c:pt>
                <c:pt idx="1432">
                  <c:v>0.3944109613694432</c:v>
                </c:pt>
                <c:pt idx="1433">
                  <c:v>0</c:v>
                </c:pt>
                <c:pt idx="1434">
                  <c:v>0</c:v>
                </c:pt>
                <c:pt idx="1435">
                  <c:v>0.27969441244219617</c:v>
                </c:pt>
                <c:pt idx="1436">
                  <c:v>0</c:v>
                </c:pt>
                <c:pt idx="1437">
                  <c:v>0</c:v>
                </c:pt>
                <c:pt idx="1438">
                  <c:v>0.1366982839123452</c:v>
                </c:pt>
                <c:pt idx="1439">
                  <c:v>0</c:v>
                </c:pt>
                <c:pt idx="1440">
                  <c:v>0</c:v>
                </c:pt>
                <c:pt idx="1441">
                  <c:v>-2.0119250514338011E-2</c:v>
                </c:pt>
                <c:pt idx="1442">
                  <c:v>0</c:v>
                </c:pt>
                <c:pt idx="1443">
                  <c:v>0</c:v>
                </c:pt>
                <c:pt idx="1444">
                  <c:v>-0.17490255071555538</c:v>
                </c:pt>
                <c:pt idx="1445">
                  <c:v>0</c:v>
                </c:pt>
                <c:pt idx="1446">
                  <c:v>0</c:v>
                </c:pt>
                <c:pt idx="1447">
                  <c:v>-0.31200165564638332</c:v>
                </c:pt>
                <c:pt idx="1448">
                  <c:v>0</c:v>
                </c:pt>
                <c:pt idx="1449">
                  <c:v>0</c:v>
                </c:pt>
                <c:pt idx="1450">
                  <c:v>-0.41755463285890548</c:v>
                </c:pt>
                <c:pt idx="1451">
                  <c:v>0</c:v>
                </c:pt>
                <c:pt idx="1452">
                  <c:v>0</c:v>
                </c:pt>
                <c:pt idx="1453">
                  <c:v>-0.48088914251154113</c:v>
                </c:pt>
                <c:pt idx="1454">
                  <c:v>0</c:v>
                </c:pt>
                <c:pt idx="1455">
                  <c:v>0</c:v>
                </c:pt>
                <c:pt idx="1456">
                  <c:v>-0.49560150534707009</c:v>
                </c:pt>
                <c:pt idx="1457">
                  <c:v>0</c:v>
                </c:pt>
                <c:pt idx="1458">
                  <c:v>0</c:v>
                </c:pt>
                <c:pt idx="1459">
                  <c:v>-0.4602041713200144</c:v>
                </c:pt>
                <c:pt idx="1460">
                  <c:v>0</c:v>
                </c:pt>
                <c:pt idx="1461">
                  <c:v>0</c:v>
                </c:pt>
                <c:pt idx="1462">
                  <c:v>-0.37827612406682004</c:v>
                </c:pt>
                <c:pt idx="1463">
                  <c:v>0</c:v>
                </c:pt>
                <c:pt idx="1464">
                  <c:v>0</c:v>
                </c:pt>
                <c:pt idx="1465">
                  <c:v>-0.25810101399636537</c:v>
                </c:pt>
                <c:pt idx="1466">
                  <c:v>0</c:v>
                </c:pt>
                <c:pt idx="1467">
                  <c:v>0</c:v>
                </c:pt>
                <c:pt idx="1468">
                  <c:v>-0.11182960794669224</c:v>
                </c:pt>
                <c:pt idx="1469">
                  <c:v>0</c:v>
                </c:pt>
                <c:pt idx="1470">
                  <c:v>0</c:v>
                </c:pt>
                <c:pt idx="1471">
                  <c:v>4.5748760842234303E-2</c:v>
                </c:pt>
                <c:pt idx="1472">
                  <c:v>0</c:v>
                </c:pt>
                <c:pt idx="1473">
                  <c:v>0</c:v>
                </c:pt>
                <c:pt idx="1474">
                  <c:v>0.19870152516282083</c:v>
                </c:pt>
                <c:pt idx="1475">
                  <c:v>0</c:v>
                </c:pt>
                <c:pt idx="1476">
                  <c:v>0</c:v>
                </c:pt>
                <c:pt idx="1477">
                  <c:v>0.33156380734278229</c:v>
                </c:pt>
                <c:pt idx="1478">
                  <c:v>0</c:v>
                </c:pt>
                <c:pt idx="1479">
                  <c:v>0</c:v>
                </c:pt>
                <c:pt idx="1480">
                  <c:v>0.43090205519820479</c:v>
                </c:pt>
                <c:pt idx="1481">
                  <c:v>0</c:v>
                </c:pt>
                <c:pt idx="1482">
                  <c:v>0</c:v>
                </c:pt>
                <c:pt idx="1483">
                  <c:v>0.48667229300828069</c:v>
                </c:pt>
                <c:pt idx="1484">
                  <c:v>0</c:v>
                </c:pt>
                <c:pt idx="1485">
                  <c:v>0</c:v>
                </c:pt>
                <c:pt idx="1486">
                  <c:v>0.49323565632150473</c:v>
                </c:pt>
                <c:pt idx="1487">
                  <c:v>0</c:v>
                </c:pt>
                <c:pt idx="1488">
                  <c:v>0</c:v>
                </c:pt>
                <c:pt idx="1489">
                  <c:v>0.4499285310396981</c:v>
                </c:pt>
                <c:pt idx="1490">
                  <c:v>0</c:v>
                </c:pt>
                <c:pt idx="1491">
                  <c:v>0</c:v>
                </c:pt>
                <c:pt idx="1492">
                  <c:v>0.36112965067446612</c:v>
                </c:pt>
                <c:pt idx="1493">
                  <c:v>0</c:v>
                </c:pt>
                <c:pt idx="1494">
                  <c:v>0</c:v>
                </c:pt>
                <c:pt idx="1495">
                  <c:v>0.23581736764974234</c:v>
                </c:pt>
                <c:pt idx="1496">
                  <c:v>0</c:v>
                </c:pt>
                <c:pt idx="1497">
                  <c:v>0</c:v>
                </c:pt>
                <c:pt idx="1498">
                  <c:v>8.6661862438691575E-2</c:v>
                </c:pt>
                <c:pt idx="1499">
                  <c:v>0</c:v>
                </c:pt>
                <c:pt idx="1500">
                  <c:v>0</c:v>
                </c:pt>
                <c:pt idx="1501">
                  <c:v>-7.1255923777341676E-2</c:v>
                </c:pt>
                <c:pt idx="1502">
                  <c:v>0</c:v>
                </c:pt>
                <c:pt idx="1503">
                  <c:v>0</c:v>
                </c:pt>
                <c:pt idx="1504">
                  <c:v>-0.22196910568603778</c:v>
                </c:pt>
                <c:pt idx="1505">
                  <c:v>0</c:v>
                </c:pt>
                <c:pt idx="1506">
                  <c:v>0</c:v>
                </c:pt>
                <c:pt idx="1507">
                  <c:v>-0.35023924721092559</c:v>
                </c:pt>
                <c:pt idx="1508">
                  <c:v>0</c:v>
                </c:pt>
                <c:pt idx="1509">
                  <c:v>0</c:v>
                </c:pt>
                <c:pt idx="1510">
                  <c:v>-0.44309710221575022</c:v>
                </c:pt>
                <c:pt idx="1511">
                  <c:v>0</c:v>
                </c:pt>
                <c:pt idx="1512">
                  <c:v>0</c:v>
                </c:pt>
                <c:pt idx="1513">
                  <c:v>-0.49115392003007513</c:v>
                </c:pt>
                <c:pt idx="1514">
                  <c:v>0</c:v>
                </c:pt>
                <c:pt idx="1515">
                  <c:v>0</c:v>
                </c:pt>
                <c:pt idx="1516">
                  <c:v>-0.48955073120591941</c:v>
                </c:pt>
                <c:pt idx="1517">
                  <c:v>0</c:v>
                </c:pt>
                <c:pt idx="1518">
                  <c:v>0</c:v>
                </c:pt>
                <c:pt idx="1519">
                  <c:v>-0.43844963231708911</c:v>
                </c:pt>
                <c:pt idx="1520">
                  <c:v>0</c:v>
                </c:pt>
                <c:pt idx="1521">
                  <c:v>0</c:v>
                </c:pt>
                <c:pt idx="1522">
                  <c:v>-0.34301739656148478</c:v>
                </c:pt>
                <c:pt idx="1523">
                  <c:v>0</c:v>
                </c:pt>
                <c:pt idx="1524">
                  <c:v>0</c:v>
                </c:pt>
                <c:pt idx="1525">
                  <c:v>-0.21290306727943367</c:v>
                </c:pt>
                <c:pt idx="1526">
                  <c:v>0</c:v>
                </c:pt>
                <c:pt idx="1527">
                  <c:v>0</c:v>
                </c:pt>
                <c:pt idx="1528">
                  <c:v>-6.1262354305287009E-2</c:v>
                </c:pt>
                <c:pt idx="1529">
                  <c:v>0</c:v>
                </c:pt>
                <c:pt idx="1530">
                  <c:v>0</c:v>
                </c:pt>
                <c:pt idx="1531">
                  <c:v>9.6572524687740413E-2</c:v>
                </c:pt>
                <c:pt idx="1532">
                  <c:v>0</c:v>
                </c:pt>
                <c:pt idx="1533">
                  <c:v>0</c:v>
                </c:pt>
                <c:pt idx="1534">
                  <c:v>0.24464306704106695</c:v>
                </c:pt>
                <c:pt idx="1535">
                  <c:v>0</c:v>
                </c:pt>
                <c:pt idx="1536">
                  <c:v>0</c:v>
                </c:pt>
                <c:pt idx="1537">
                  <c:v>0.3679780309171195</c:v>
                </c:pt>
                <c:pt idx="1538">
                  <c:v>0</c:v>
                </c:pt>
                <c:pt idx="1539">
                  <c:v>0</c:v>
                </c:pt>
                <c:pt idx="1540">
                  <c:v>0.45410716030234727</c:v>
                </c:pt>
                <c:pt idx="1541">
                  <c:v>0</c:v>
                </c:pt>
                <c:pt idx="1542">
                  <c:v>0</c:v>
                </c:pt>
                <c:pt idx="1543">
                  <c:v>0.49432203821664056</c:v>
                </c:pt>
                <c:pt idx="1544">
                  <c:v>0</c:v>
                </c:pt>
                <c:pt idx="1545">
                  <c:v>0</c:v>
                </c:pt>
                <c:pt idx="1546">
                  <c:v>0.48455658471489677</c:v>
                </c:pt>
                <c:pt idx="1547">
                  <c:v>0</c:v>
                </c:pt>
                <c:pt idx="1548">
                  <c:v>0</c:v>
                </c:pt>
                <c:pt idx="1549">
                  <c:v>0.42579817354280164</c:v>
                </c:pt>
                <c:pt idx="1550">
                  <c:v>0</c:v>
                </c:pt>
                <c:pt idx="1551">
                  <c:v>0</c:v>
                </c:pt>
                <c:pt idx="1552">
                  <c:v>0.3239877999156377</c:v>
                </c:pt>
                <c:pt idx="1553">
                  <c:v>0</c:v>
                </c:pt>
                <c:pt idx="1554">
                  <c:v>0</c:v>
                </c:pt>
                <c:pt idx="1555">
                  <c:v>0.18941939334106736</c:v>
                </c:pt>
                <c:pt idx="1556">
                  <c:v>0</c:v>
                </c:pt>
                <c:pt idx="1557">
                  <c:v>0</c:v>
                </c:pt>
                <c:pt idx="1558">
                  <c:v>3.5699010273671436E-2</c:v>
                </c:pt>
                <c:pt idx="1559">
                  <c:v>0</c:v>
                </c:pt>
                <c:pt idx="1560">
                  <c:v>0</c:v>
                </c:pt>
                <c:pt idx="1561">
                  <c:v>-0.12163085856770629</c:v>
                </c:pt>
                <c:pt idx="1562">
                  <c:v>0</c:v>
                </c:pt>
                <c:pt idx="1563">
                  <c:v>0</c:v>
                </c:pt>
                <c:pt idx="1564">
                  <c:v>-0.26666277151869233</c:v>
                </c:pt>
                <c:pt idx="1565">
                  <c:v>0</c:v>
                </c:pt>
                <c:pt idx="1566">
                  <c:v>0</c:v>
                </c:pt>
                <c:pt idx="1567">
                  <c:v>-0.38473271905760686</c:v>
                </c:pt>
                <c:pt idx="1568">
                  <c:v>0</c:v>
                </c:pt>
                <c:pt idx="1569">
                  <c:v>0</c:v>
                </c:pt>
                <c:pt idx="1570">
                  <c:v>-0.46390278490308084</c:v>
                </c:pt>
                <c:pt idx="1571">
                  <c:v>0</c:v>
                </c:pt>
                <c:pt idx="1572">
                  <c:v>0</c:v>
                </c:pt>
                <c:pt idx="1573">
                  <c:v>-0.49616817496689708</c:v>
                </c:pt>
                <c:pt idx="1574">
                  <c:v>0</c:v>
                </c:pt>
                <c:pt idx="1575">
                  <c:v>0</c:v>
                </c:pt>
                <c:pt idx="1576">
                  <c:v>-0.47826657285614177</c:v>
                </c:pt>
                <c:pt idx="1577">
                  <c:v>0</c:v>
                </c:pt>
                <c:pt idx="1578">
                  <c:v>0</c:v>
                </c:pt>
                <c:pt idx="1579">
                  <c:v>-0.41200798892276463</c:v>
                </c:pt>
                <c:pt idx="1580">
                  <c:v>0</c:v>
                </c:pt>
                <c:pt idx="1581">
                  <c:v>0</c:v>
                </c:pt>
                <c:pt idx="1582">
                  <c:v>-0.30409175220356421</c:v>
                </c:pt>
                <c:pt idx="1583">
                  <c:v>0</c:v>
                </c:pt>
                <c:pt idx="1584">
                  <c:v>0</c:v>
                </c:pt>
                <c:pt idx="1585">
                  <c:v>-0.16542914898438929</c:v>
                </c:pt>
                <c:pt idx="1586">
                  <c:v>0</c:v>
                </c:pt>
                <c:pt idx="1587">
                  <c:v>0</c:v>
                </c:pt>
                <c:pt idx="1588">
                  <c:v>-1.0040195222691509E-2</c:v>
                </c:pt>
                <c:pt idx="1589">
                  <c:v>0</c:v>
                </c:pt>
                <c:pt idx="1590">
                  <c:v>0</c:v>
                </c:pt>
                <c:pt idx="1591">
                  <c:v>0.1463639111033718</c:v>
                </c:pt>
                <c:pt idx="1592">
                  <c:v>0</c:v>
                </c:pt>
                <c:pt idx="1593">
                  <c:v>0</c:v>
                </c:pt>
                <c:pt idx="1594">
                  <c:v>0.28796933111010631</c:v>
                </c:pt>
                <c:pt idx="1595">
                  <c:v>0</c:v>
                </c:pt>
                <c:pt idx="1596">
                  <c:v>0</c:v>
                </c:pt>
                <c:pt idx="1597">
                  <c:v>0.40045850402726962</c:v>
                </c:pt>
                <c:pt idx="1598">
                  <c:v>0</c:v>
                </c:pt>
                <c:pt idx="1599">
                  <c:v>0</c:v>
                </c:pt>
                <c:pt idx="1600">
                  <c:v>0.47245777926182891</c:v>
                </c:pt>
                <c:pt idx="1601">
                  <c:v>0</c:v>
                </c:pt>
                <c:pt idx="1602">
                  <c:v>0</c:v>
                </c:pt>
                <c:pt idx="1603">
                  <c:v>0.496687393097547</c:v>
                </c:pt>
                <c:pt idx="1604">
                  <c:v>0</c:v>
                </c:pt>
                <c:pt idx="1605">
                  <c:v>0</c:v>
                </c:pt>
                <c:pt idx="1606">
                  <c:v>0.47069751721207542</c:v>
                </c:pt>
                <c:pt idx="1607">
                  <c:v>0</c:v>
                </c:pt>
                <c:pt idx="1608">
                  <c:v>0</c:v>
                </c:pt>
                <c:pt idx="1609">
                  <c:v>0.39711595799433769</c:v>
                </c:pt>
                <c:pt idx="1610">
                  <c:v>0</c:v>
                </c:pt>
                <c:pt idx="1611">
                  <c:v>0</c:v>
                </c:pt>
                <c:pt idx="1612">
                  <c:v>0.28338246207000517</c:v>
                </c:pt>
                <c:pt idx="1613">
                  <c:v>0</c:v>
                </c:pt>
                <c:pt idx="1614">
                  <c:v>0</c:v>
                </c:pt>
                <c:pt idx="1615">
                  <c:v>0.14099649209687717</c:v>
                </c:pt>
                <c:pt idx="1616">
                  <c:v>0</c:v>
                </c:pt>
                <c:pt idx="1617">
                  <c:v>0</c:v>
                </c:pt>
                <c:pt idx="1618">
                  <c:v>-1.5645470647541956E-2</c:v>
                </c:pt>
                <c:pt idx="1619">
                  <c:v>0</c:v>
                </c:pt>
                <c:pt idx="1620">
                  <c:v>0</c:v>
                </c:pt>
                <c:pt idx="1621">
                  <c:v>-0.17070553789130372</c:v>
                </c:pt>
                <c:pt idx="1622">
                  <c:v>0</c:v>
                </c:pt>
                <c:pt idx="1623">
                  <c:v>0</c:v>
                </c:pt>
                <c:pt idx="1624">
                  <c:v>-0.30850576499291937</c:v>
                </c:pt>
                <c:pt idx="1625">
                  <c:v>0</c:v>
                </c:pt>
                <c:pt idx="1626">
                  <c:v>0</c:v>
                </c:pt>
                <c:pt idx="1627">
                  <c:v>-0.41511332985004767</c:v>
                </c:pt>
                <c:pt idx="1628">
                  <c:v>0</c:v>
                </c:pt>
                <c:pt idx="1629">
                  <c:v>0</c:v>
                </c:pt>
                <c:pt idx="1630">
                  <c:v>-0.47974926448010058</c:v>
                </c:pt>
                <c:pt idx="1631">
                  <c:v>0</c:v>
                </c:pt>
                <c:pt idx="1632">
                  <c:v>0</c:v>
                </c:pt>
                <c:pt idx="1633">
                  <c:v>-0.49587830404672989</c:v>
                </c:pt>
                <c:pt idx="1634">
                  <c:v>0</c:v>
                </c:pt>
                <c:pt idx="1635">
                  <c:v>0</c:v>
                </c:pt>
                <c:pt idx="1636">
                  <c:v>-0.4618696599533475</c:v>
                </c:pt>
                <c:pt idx="1637">
                  <c:v>0</c:v>
                </c:pt>
                <c:pt idx="1638">
                  <c:v>0</c:v>
                </c:pt>
                <c:pt idx="1639">
                  <c:v>-0.38116190699814295</c:v>
                </c:pt>
                <c:pt idx="1640">
                  <c:v>0</c:v>
                </c:pt>
                <c:pt idx="1641">
                  <c:v>0</c:v>
                </c:pt>
                <c:pt idx="1642">
                  <c:v>-0.26191531304029492</c:v>
                </c:pt>
                <c:pt idx="1643">
                  <c:v>0</c:v>
                </c:pt>
                <c:pt idx="1644">
                  <c:v>0</c:v>
                </c:pt>
                <c:pt idx="1645">
                  <c:v>-0.11618676372411355</c:v>
                </c:pt>
                <c:pt idx="1646">
                  <c:v>0</c:v>
                </c:pt>
                <c:pt idx="1647">
                  <c:v>0</c:v>
                </c:pt>
                <c:pt idx="1648">
                  <c:v>4.1289295328902562E-2</c:v>
                </c:pt>
                <c:pt idx="1649">
                  <c:v>0</c:v>
                </c:pt>
                <c:pt idx="1650">
                  <c:v>0</c:v>
                </c:pt>
                <c:pt idx="1651">
                  <c:v>0.19459064133064979</c:v>
                </c:pt>
                <c:pt idx="1652">
                  <c:v>0</c:v>
                </c:pt>
                <c:pt idx="1653">
                  <c:v>0</c:v>
                </c:pt>
                <c:pt idx="1654">
                  <c:v>0.32821715191691408</c:v>
                </c:pt>
                <c:pt idx="1655">
                  <c:v>0</c:v>
                </c:pt>
                <c:pt idx="1656">
                  <c:v>0</c:v>
                </c:pt>
                <c:pt idx="1657">
                  <c:v>0.4286580046506121</c:v>
                </c:pt>
                <c:pt idx="1658">
                  <c:v>0</c:v>
                </c:pt>
                <c:pt idx="1659">
                  <c:v>0</c:v>
                </c:pt>
                <c:pt idx="1660">
                  <c:v>0.48575774070283717</c:v>
                </c:pt>
                <c:pt idx="1661">
                  <c:v>0</c:v>
                </c:pt>
                <c:pt idx="1662">
                  <c:v>0</c:v>
                </c:pt>
                <c:pt idx="1663">
                  <c:v>0.49374307158749187</c:v>
                </c:pt>
                <c:pt idx="1664">
                  <c:v>0</c:v>
                </c:pt>
                <c:pt idx="1665">
                  <c:v>0</c:v>
                </c:pt>
                <c:pt idx="1666">
                  <c:v>0.45180660970453795</c:v>
                </c:pt>
                <c:pt idx="1667">
                  <c:v>0</c:v>
                </c:pt>
                <c:pt idx="1668">
                  <c:v>0</c:v>
                </c:pt>
                <c:pt idx="1669">
                  <c:v>0.36418850236945494</c:v>
                </c:pt>
                <c:pt idx="1670">
                  <c:v>0</c:v>
                </c:pt>
                <c:pt idx="1671">
                  <c:v>0</c:v>
                </c:pt>
                <c:pt idx="1672">
                  <c:v>0.23974771540631554</c:v>
                </c:pt>
                <c:pt idx="1673">
                  <c:v>0</c:v>
                </c:pt>
                <c:pt idx="1674">
                  <c:v>0</c:v>
                </c:pt>
                <c:pt idx="1675">
                  <c:v>9.1066313326220172E-2</c:v>
                </c:pt>
                <c:pt idx="1676">
                  <c:v>0</c:v>
                </c:pt>
                <c:pt idx="1677">
                  <c:v>0</c:v>
                </c:pt>
                <c:pt idx="1678">
                  <c:v>-6.6822698710536602E-2</c:v>
                </c:pt>
                <c:pt idx="1679">
                  <c:v>0</c:v>
                </c:pt>
                <c:pt idx="1680">
                  <c:v>0</c:v>
                </c:pt>
                <c:pt idx="1681">
                  <c:v>-0.217955344715732</c:v>
                </c:pt>
                <c:pt idx="1682">
                  <c:v>0</c:v>
                </c:pt>
                <c:pt idx="1683">
                  <c:v>0</c:v>
                </c:pt>
                <c:pt idx="1684">
                  <c:v>-0.34705077708162452</c:v>
                </c:pt>
                <c:pt idx="1685">
                  <c:v>0</c:v>
                </c:pt>
                <c:pt idx="1686">
                  <c:v>0</c:v>
                </c:pt>
                <c:pt idx="1687">
                  <c:v>-0.44105630546648628</c:v>
                </c:pt>
                <c:pt idx="1688">
                  <c:v>0</c:v>
                </c:pt>
                <c:pt idx="1689">
                  <c:v>0</c:v>
                </c:pt>
                <c:pt idx="1690">
                  <c:v>-0.49046713926748253</c:v>
                </c:pt>
                <c:pt idx="1691">
                  <c:v>0</c:v>
                </c:pt>
                <c:pt idx="1692">
                  <c:v>0</c:v>
                </c:pt>
                <c:pt idx="1693">
                  <c:v>-0.49028740604115911</c:v>
                </c:pt>
                <c:pt idx="1694">
                  <c:v>0</c:v>
                </c:pt>
                <c:pt idx="1695">
                  <c:v>0</c:v>
                </c:pt>
                <c:pt idx="1696">
                  <c:v>-0.4405352784068311</c:v>
                </c:pt>
                <c:pt idx="1697">
                  <c:v>0</c:v>
                </c:pt>
                <c:pt idx="1698">
                  <c:v>0</c:v>
                </c:pt>
                <c:pt idx="1699">
                  <c:v>-0.34624113663397649</c:v>
                </c:pt>
                <c:pt idx="1700">
                  <c:v>0</c:v>
                </c:pt>
                <c:pt idx="1701">
                  <c:v>0</c:v>
                </c:pt>
                <c:pt idx="1702">
                  <c:v>-0.2169389526923784</c:v>
                </c:pt>
                <c:pt idx="1703">
                  <c:v>0</c:v>
                </c:pt>
                <c:pt idx="1704">
                  <c:v>0</c:v>
                </c:pt>
                <c:pt idx="1705">
                  <c:v>-6.5702321337253636E-2</c:v>
                </c:pt>
                <c:pt idx="1706">
                  <c:v>0</c:v>
                </c:pt>
                <c:pt idx="1707">
                  <c:v>0</c:v>
                </c:pt>
                <c:pt idx="1708">
                  <c:v>9.2177395984838137E-2</c:v>
                </c:pt>
                <c:pt idx="1709">
                  <c:v>0</c:v>
                </c:pt>
                <c:pt idx="1710">
                  <c:v>0</c:v>
                </c:pt>
                <c:pt idx="1711">
                  <c:v>0.24073716306355486</c:v>
                </c:pt>
                <c:pt idx="1712">
                  <c:v>0</c:v>
                </c:pt>
                <c:pt idx="1713">
                  <c:v>0</c:v>
                </c:pt>
                <c:pt idx="1714">
                  <c:v>0.36495627311332995</c:v>
                </c:pt>
                <c:pt idx="1715">
                  <c:v>0</c:v>
                </c:pt>
                <c:pt idx="1716">
                  <c:v>0</c:v>
                </c:pt>
                <c:pt idx="1717">
                  <c:v>0.45227507512025444</c:v>
                </c:pt>
                <c:pt idx="1718">
                  <c:v>0</c:v>
                </c:pt>
                <c:pt idx="1719">
                  <c:v>0</c:v>
                </c:pt>
                <c:pt idx="1720">
                  <c:v>0.49386486567692989</c:v>
                </c:pt>
                <c:pt idx="1721">
                  <c:v>0</c:v>
                </c:pt>
                <c:pt idx="1722">
                  <c:v>0</c:v>
                </c:pt>
                <c:pt idx="1723">
                  <c:v>0.48552054900601604</c:v>
                </c:pt>
                <c:pt idx="1724">
                  <c:v>0</c:v>
                </c:pt>
                <c:pt idx="1725">
                  <c:v>0</c:v>
                </c:pt>
                <c:pt idx="1726">
                  <c:v>0.42808580934656132</c:v>
                </c:pt>
                <c:pt idx="1727">
                  <c:v>0</c:v>
                </c:pt>
                <c:pt idx="1728">
                  <c:v>0</c:v>
                </c:pt>
                <c:pt idx="1729">
                  <c:v>0.32736780701316848</c:v>
                </c:pt>
                <c:pt idx="1730">
                  <c:v>0</c:v>
                </c:pt>
                <c:pt idx="1731">
                  <c:v>0</c:v>
                </c:pt>
                <c:pt idx="1732">
                  <c:v>0.19355002311130137</c:v>
                </c:pt>
                <c:pt idx="1733">
                  <c:v>0</c:v>
                </c:pt>
                <c:pt idx="1734">
                  <c:v>0</c:v>
                </c:pt>
                <c:pt idx="1735">
                  <c:v>4.0162619502447268E-2</c:v>
                </c:pt>
                <c:pt idx="1736">
                  <c:v>0</c:v>
                </c:pt>
                <c:pt idx="1737">
                  <c:v>0</c:v>
                </c:pt>
                <c:pt idx="1738">
                  <c:v>-0.11728558026374029</c:v>
                </c:pt>
                <c:pt idx="1739">
                  <c:v>0</c:v>
                </c:pt>
                <c:pt idx="1740">
                  <c:v>0</c:v>
                </c:pt>
                <c:pt idx="1741">
                  <c:v>-0.26287517021949225</c:v>
                </c:pt>
                <c:pt idx="1742">
                  <c:v>0</c:v>
                </c:pt>
                <c:pt idx="1743">
                  <c:v>0</c:v>
                </c:pt>
                <c:pt idx="1744">
                  <c:v>-0.38188575476408532</c:v>
                </c:pt>
                <c:pt idx="1745">
                  <c:v>0</c:v>
                </c:pt>
                <c:pt idx="1746">
                  <c:v>0</c:v>
                </c:pt>
                <c:pt idx="1747">
                  <c:v>-0.46228431089289729</c:v>
                </c:pt>
                <c:pt idx="1748">
                  <c:v>0</c:v>
                </c:pt>
                <c:pt idx="1749">
                  <c:v>0</c:v>
                </c:pt>
                <c:pt idx="1750">
                  <c:v>-0.49594183328139829</c:v>
                </c:pt>
                <c:pt idx="1751">
                  <c:v>0</c:v>
                </c:pt>
                <c:pt idx="1752">
                  <c:v>0</c:v>
                </c:pt>
                <c:pt idx="1753">
                  <c:v>-0.47945524864221778</c:v>
                </c:pt>
                <c:pt idx="1754">
                  <c:v>0</c:v>
                </c:pt>
                <c:pt idx="1755">
                  <c:v>0</c:v>
                </c:pt>
                <c:pt idx="1756">
                  <c:v>-0.41449149654202089</c:v>
                </c:pt>
                <c:pt idx="1757">
                  <c:v>0</c:v>
                </c:pt>
                <c:pt idx="1758">
                  <c:v>0</c:v>
                </c:pt>
                <c:pt idx="1759">
                  <c:v>-0.30761898706367485</c:v>
                </c:pt>
                <c:pt idx="1760">
                  <c:v>0</c:v>
                </c:pt>
                <c:pt idx="1761">
                  <c:v>0</c:v>
                </c:pt>
                <c:pt idx="1762">
                  <c:v>-0.16964347643495509</c:v>
                </c:pt>
                <c:pt idx="1763">
                  <c:v>0</c:v>
                </c:pt>
                <c:pt idx="1764">
                  <c:v>0</c:v>
                </c:pt>
                <c:pt idx="1765">
                  <c:v>-1.4515509473553337E-2</c:v>
                </c:pt>
                <c:pt idx="1766">
                  <c:v>0</c:v>
                </c:pt>
                <c:pt idx="1767">
                  <c:v>0</c:v>
                </c:pt>
                <c:pt idx="1768">
                  <c:v>0.14208010391682729</c:v>
                </c:pt>
                <c:pt idx="1769">
                  <c:v>0</c:v>
                </c:pt>
                <c:pt idx="1770">
                  <c:v>0</c:v>
                </c:pt>
                <c:pt idx="1771">
                  <c:v>0.28431016179403168</c:v>
                </c:pt>
                <c:pt idx="1772">
                  <c:v>0</c:v>
                </c:pt>
                <c:pt idx="1773">
                  <c:v>0</c:v>
                </c:pt>
                <c:pt idx="1774">
                  <c:v>0.39779394697283321</c:v>
                </c:pt>
                <c:pt idx="1775">
                  <c:v>0</c:v>
                </c:pt>
                <c:pt idx="1776">
                  <c:v>0</c:v>
                </c:pt>
                <c:pt idx="1777">
                  <c:v>0.47105724476101213</c:v>
                </c:pt>
                <c:pt idx="1778">
                  <c:v>0</c:v>
                </c:pt>
                <c:pt idx="1779">
                  <c:v>0</c:v>
                </c:pt>
                <c:pt idx="1780">
                  <c:v>0.49669248757916368</c:v>
                </c:pt>
                <c:pt idx="1781">
                  <c:v>0</c:v>
                </c:pt>
                <c:pt idx="1782">
                  <c:v>0</c:v>
                </c:pt>
                <c:pt idx="1783">
                  <c:v>0.47210772557895547</c:v>
                </c:pt>
                <c:pt idx="1784">
                  <c:v>0</c:v>
                </c:pt>
                <c:pt idx="1785">
                  <c:v>0</c:v>
                </c:pt>
                <c:pt idx="1786">
                  <c:v>0.39978869570424058</c:v>
                </c:pt>
                <c:pt idx="1787">
                  <c:v>0</c:v>
                </c:pt>
                <c:pt idx="1788">
                  <c:v>0</c:v>
                </c:pt>
                <c:pt idx="1789">
                  <c:v>0.28704749169428462</c:v>
                </c:pt>
                <c:pt idx="1790">
                  <c:v>0</c:v>
                </c:pt>
                <c:pt idx="1791">
                  <c:v>0</c:v>
                </c:pt>
                <c:pt idx="1792">
                  <c:v>0.14528324671535772</c:v>
                </c:pt>
                <c:pt idx="1793">
                  <c:v>0</c:v>
                </c:pt>
                <c:pt idx="1794">
                  <c:v>0</c:v>
                </c:pt>
                <c:pt idx="1795">
                  <c:v>-1.1170419852421867E-2</c:v>
                </c:pt>
                <c:pt idx="1796">
                  <c:v>0</c:v>
                </c:pt>
                <c:pt idx="1797">
                  <c:v>0</c:v>
                </c:pt>
                <c:pt idx="1798">
                  <c:v>-0.16649465814649084</c:v>
                </c:pt>
                <c:pt idx="1799">
                  <c:v>0</c:v>
                </c:pt>
                <c:pt idx="1800">
                  <c:v>0</c:v>
                </c:pt>
                <c:pt idx="1801">
                  <c:v>-0.30498481349500484</c:v>
                </c:pt>
                <c:pt idx="1802">
                  <c:v>0</c:v>
                </c:pt>
                <c:pt idx="1803">
                  <c:v>0</c:v>
                </c:pt>
                <c:pt idx="1804">
                  <c:v>-0.41263830594591333</c:v>
                </c:pt>
                <c:pt idx="1805">
                  <c:v>0</c:v>
                </c:pt>
                <c:pt idx="1806">
                  <c:v>0</c:v>
                </c:pt>
                <c:pt idx="1807">
                  <c:v>-0.47857041498343017</c:v>
                </c:pt>
                <c:pt idx="1808">
                  <c:v>0</c:v>
                </c:pt>
                <c:pt idx="1809">
                  <c:v>0</c:v>
                </c:pt>
                <c:pt idx="1810">
                  <c:v>-0.49611482107112004</c:v>
                </c:pt>
                <c:pt idx="1811">
                  <c:v>0</c:v>
                </c:pt>
                <c:pt idx="1812">
                  <c:v>0</c:v>
                </c:pt>
                <c:pt idx="1813">
                  <c:v>-0.46349762953512813</c:v>
                </c:pt>
                <c:pt idx="1814">
                  <c:v>0</c:v>
                </c:pt>
                <c:pt idx="1815">
                  <c:v>0</c:v>
                </c:pt>
                <c:pt idx="1816">
                  <c:v>-0.38401672700966832</c:v>
                </c:pt>
                <c:pt idx="1817">
                  <c:v>0</c:v>
                </c:pt>
                <c:pt idx="1818">
                  <c:v>0</c:v>
                </c:pt>
                <c:pt idx="1819">
                  <c:v>-0.26570833592130083</c:v>
                </c:pt>
                <c:pt idx="1820">
                  <c:v>0</c:v>
                </c:pt>
                <c:pt idx="1821">
                  <c:v>0</c:v>
                </c:pt>
                <c:pt idx="1822">
                  <c:v>-0.12053448130382541</c:v>
                </c:pt>
                <c:pt idx="1823">
                  <c:v>0</c:v>
                </c:pt>
                <c:pt idx="1824">
                  <c:v>0</c:v>
                </c:pt>
                <c:pt idx="1825">
                  <c:v>3.68264757628122E-2</c:v>
                </c:pt>
                <c:pt idx="1826">
                  <c:v>0</c:v>
                </c:pt>
                <c:pt idx="1827">
                  <c:v>0</c:v>
                </c:pt>
                <c:pt idx="1828">
                  <c:v>0.19046395031965976</c:v>
                </c:pt>
                <c:pt idx="1829">
                  <c:v>0</c:v>
                </c:pt>
                <c:pt idx="1830">
                  <c:v>0</c:v>
                </c:pt>
                <c:pt idx="1831">
                  <c:v>0.32484383443175779</c:v>
                </c:pt>
                <c:pt idx="1832">
                  <c:v>0</c:v>
                </c:pt>
                <c:pt idx="1833">
                  <c:v>0</c:v>
                </c:pt>
                <c:pt idx="1834">
                  <c:v>0.42637913293337609</c:v>
                </c:pt>
                <c:pt idx="1835">
                  <c:v>0</c:v>
                </c:pt>
                <c:pt idx="1836">
                  <c:v>0</c:v>
                </c:pt>
                <c:pt idx="1837">
                  <c:v>0.48480372884570544</c:v>
                </c:pt>
                <c:pt idx="1838">
                  <c:v>0</c:v>
                </c:pt>
                <c:pt idx="1839">
                  <c:v>0</c:v>
                </c:pt>
                <c:pt idx="1840">
                  <c:v>0.49421037862952205</c:v>
                </c:pt>
                <c:pt idx="1841">
                  <c:v>0</c:v>
                </c:pt>
                <c:pt idx="1842">
                  <c:v>0</c:v>
                </c:pt>
                <c:pt idx="1843">
                  <c:v>0.45364798676943779</c:v>
                </c:pt>
                <c:pt idx="1844">
                  <c:v>0</c:v>
                </c:pt>
                <c:pt idx="1845">
                  <c:v>0</c:v>
                </c:pt>
                <c:pt idx="1846">
                  <c:v>0.36721776994497501</c:v>
                </c:pt>
                <c:pt idx="1847">
                  <c:v>0</c:v>
                </c:pt>
                <c:pt idx="1848">
                  <c:v>0</c:v>
                </c:pt>
                <c:pt idx="1849">
                  <c:v>0.24365858774013457</c:v>
                </c:pt>
                <c:pt idx="1850">
                  <c:v>0</c:v>
                </c:pt>
                <c:pt idx="1851">
                  <c:v>0</c:v>
                </c:pt>
                <c:pt idx="1852">
                  <c:v>9.5463366625217622E-2</c:v>
                </c:pt>
                <c:pt idx="1853">
                  <c:v>0</c:v>
                </c:pt>
                <c:pt idx="1854">
                  <c:v>0</c:v>
                </c:pt>
                <c:pt idx="1855">
                  <c:v>-6.2384045436392296E-2</c:v>
                </c:pt>
                <c:pt idx="1856">
                  <c:v>0</c:v>
                </c:pt>
                <c:pt idx="1857">
                  <c:v>0</c:v>
                </c:pt>
                <c:pt idx="1858">
                  <c:v>-0.21392387858196074</c:v>
                </c:pt>
                <c:pt idx="1859">
                  <c:v>0</c:v>
                </c:pt>
                <c:pt idx="1860">
                  <c:v>0</c:v>
                </c:pt>
                <c:pt idx="1861">
                  <c:v>-0.34383411498144112</c:v>
                </c:pt>
                <c:pt idx="1862">
                  <c:v>0</c:v>
                </c:pt>
                <c:pt idx="1863">
                  <c:v>0</c:v>
                </c:pt>
                <c:pt idx="1864">
                  <c:v>-0.43897968039659019</c:v>
                </c:pt>
                <c:pt idx="1865">
                  <c:v>0</c:v>
                </c:pt>
                <c:pt idx="1866">
                  <c:v>0</c:v>
                </c:pt>
                <c:pt idx="1867">
                  <c:v>-0.48974051639469002</c:v>
                </c:pt>
                <c:pt idx="1868">
                  <c:v>0</c:v>
                </c:pt>
                <c:pt idx="1869">
                  <c:v>0</c:v>
                </c:pt>
                <c:pt idx="1870">
                  <c:v>-0.49098425336647061</c:v>
                </c:pt>
                <c:pt idx="1871">
                  <c:v>0</c:v>
                </c:pt>
                <c:pt idx="1872">
                  <c:v>0</c:v>
                </c:pt>
                <c:pt idx="1873">
                  <c:v>-0.44258513850052433</c:v>
                </c:pt>
                <c:pt idx="1874">
                  <c:v>0</c:v>
                </c:pt>
                <c:pt idx="1875">
                  <c:v>0</c:v>
                </c:pt>
                <c:pt idx="1876">
                  <c:v>-0.34943675050512518</c:v>
                </c:pt>
                <c:pt idx="1877">
                  <c:v>0</c:v>
                </c:pt>
                <c:pt idx="1878">
                  <c:v>0</c:v>
                </c:pt>
                <c:pt idx="1879">
                  <c:v>-0.22095721550645622</c:v>
                </c:pt>
                <c:pt idx="1880">
                  <c:v>0</c:v>
                </c:pt>
                <c:pt idx="1881">
                  <c:v>0</c:v>
                </c:pt>
                <c:pt idx="1882">
                  <c:v>-7.013695117347872E-2</c:v>
                </c:pt>
                <c:pt idx="1883">
                  <c:v>0</c:v>
                </c:pt>
                <c:pt idx="1884">
                  <c:v>0</c:v>
                </c:pt>
                <c:pt idx="1885">
                  <c:v>8.7774779436829514E-2</c:v>
                </c:pt>
                <c:pt idx="1886">
                  <c:v>0</c:v>
                </c:pt>
                <c:pt idx="1887">
                  <c:v>0</c:v>
                </c:pt>
                <c:pt idx="1888">
                  <c:v>0.23681170328746221</c:v>
                </c:pt>
                <c:pt idx="1889">
                  <c:v>0</c:v>
                </c:pt>
                <c:pt idx="1890">
                  <c:v>0</c:v>
                </c:pt>
                <c:pt idx="1891">
                  <c:v>0.36190486882175948</c:v>
                </c:pt>
                <c:pt idx="1892">
                  <c:v>0</c:v>
                </c:pt>
                <c:pt idx="1893">
                  <c:v>0</c:v>
                </c:pt>
                <c:pt idx="1894">
                  <c:v>0.450406250283372</c:v>
                </c:pt>
                <c:pt idx="1895">
                  <c:v>0</c:v>
                </c:pt>
                <c:pt idx="1896">
                  <c:v>0</c:v>
                </c:pt>
                <c:pt idx="1897">
                  <c:v>0.49336757501955703</c:v>
                </c:pt>
                <c:pt idx="1898">
                  <c:v>0</c:v>
                </c:pt>
                <c:pt idx="1899">
                  <c:v>0</c:v>
                </c:pt>
                <c:pt idx="1900">
                  <c:v>0.48644507301323509</c:v>
                </c:pt>
                <c:pt idx="1901">
                  <c:v>0</c:v>
                </c:pt>
                <c:pt idx="1902">
                  <c:v>0</c:v>
                </c:pt>
                <c:pt idx="1903">
                  <c:v>0.43033867046181468</c:v>
                </c:pt>
                <c:pt idx="1904">
                  <c:v>0</c:v>
                </c:pt>
                <c:pt idx="1905">
                  <c:v>0</c:v>
                </c:pt>
                <c:pt idx="1906">
                  <c:v>0.33072122104626556</c:v>
                </c:pt>
                <c:pt idx="1907">
                  <c:v>0</c:v>
                </c:pt>
                <c:pt idx="1908">
                  <c:v>0</c:v>
                </c:pt>
                <c:pt idx="1909">
                  <c:v>0.19766493023524426</c:v>
                </c:pt>
                <c:pt idx="1910">
                  <c:v>0</c:v>
                </c:pt>
                <c:pt idx="1911">
                  <c:v>0</c:v>
                </c:pt>
                <c:pt idx="1912">
                  <c:v>4.462296620171962E-2</c:v>
                </c:pt>
                <c:pt idx="1913">
                  <c:v>0</c:v>
                </c:pt>
                <c:pt idx="1914">
                  <c:v>0</c:v>
                </c:pt>
                <c:pt idx="1915">
                  <c:v>-0.11293077450187622</c:v>
                </c:pt>
                <c:pt idx="1916">
                  <c:v>0</c:v>
                </c:pt>
                <c:pt idx="1917">
                  <c:v>0</c:v>
                </c:pt>
                <c:pt idx="1918">
                  <c:v>-0.25906621478530434</c:v>
                </c:pt>
                <c:pt idx="1919">
                  <c:v>0</c:v>
                </c:pt>
                <c:pt idx="1920">
                  <c:v>0</c:v>
                </c:pt>
                <c:pt idx="1921">
                  <c:v>-0.37900776875044268</c:v>
                </c:pt>
                <c:pt idx="1922">
                  <c:v>0</c:v>
                </c:pt>
                <c:pt idx="1923">
                  <c:v>0</c:v>
                </c:pt>
                <c:pt idx="1924">
                  <c:v>-0.46062828414781071</c:v>
                </c:pt>
                <c:pt idx="1925">
                  <c:v>0</c:v>
                </c:pt>
                <c:pt idx="1926">
                  <c:v>0</c:v>
                </c:pt>
                <c:pt idx="1927">
                  <c:v>-0.49567520475996157</c:v>
                </c:pt>
                <c:pt idx="1928">
                  <c:v>0</c:v>
                </c:pt>
                <c:pt idx="1929">
                  <c:v>0</c:v>
                </c:pt>
                <c:pt idx="1930">
                  <c:v>-0.48060497684685111</c:v>
                </c:pt>
                <c:pt idx="1931">
                  <c:v>0</c:v>
                </c:pt>
                <c:pt idx="1932">
                  <c:v>0</c:v>
                </c:pt>
                <c:pt idx="1933">
                  <c:v>-0.41694133377940107</c:v>
                </c:pt>
                <c:pt idx="1934">
                  <c:v>0</c:v>
                </c:pt>
                <c:pt idx="1935">
                  <c:v>0</c:v>
                </c:pt>
                <c:pt idx="1936">
                  <c:v>-0.31112123311495271</c:v>
                </c:pt>
                <c:pt idx="1937">
                  <c:v>0</c:v>
                </c:pt>
                <c:pt idx="1938">
                  <c:v>0</c:v>
                </c:pt>
                <c:pt idx="1939">
                  <c:v>-0.17384402323938239</c:v>
                </c:pt>
                <c:pt idx="1940">
                  <c:v>0</c:v>
                </c:pt>
                <c:pt idx="1941">
                  <c:v>0</c:v>
                </c:pt>
                <c:pt idx="1942">
                  <c:v>-1.8989644586253001E-2</c:v>
                </c:pt>
                <c:pt idx="1943">
                  <c:v>0</c:v>
                </c:pt>
                <c:pt idx="1944">
                  <c:v>0</c:v>
                </c:pt>
                <c:pt idx="1945">
                  <c:v>0.1377847551392205</c:v>
                </c:pt>
                <c:pt idx="1946">
                  <c:v>0</c:v>
                </c:pt>
                <c:pt idx="1947">
                  <c:v>0</c:v>
                </c:pt>
                <c:pt idx="1948">
                  <c:v>0.28062789711461184</c:v>
                </c:pt>
                <c:pt idx="1949">
                  <c:v>0</c:v>
                </c:pt>
                <c:pt idx="1950">
                  <c:v>0</c:v>
                </c:pt>
                <c:pt idx="1951">
                  <c:v>0.39509707592831117</c:v>
                </c:pt>
                <c:pt idx="1952">
                  <c:v>0</c:v>
                </c:pt>
                <c:pt idx="1953">
                  <c:v>0</c:v>
                </c:pt>
                <c:pt idx="1954">
                  <c:v>0.4696184448736877</c:v>
                </c:pt>
                <c:pt idx="1955">
                  <c:v>0</c:v>
                </c:pt>
                <c:pt idx="1956">
                  <c:v>0</c:v>
                </c:pt>
                <c:pt idx="1957">
                  <c:v>0.49665723424694863</c:v>
                </c:pt>
                <c:pt idx="1958">
                  <c:v>0</c:v>
                </c:pt>
                <c:pt idx="1959">
                  <c:v>0</c:v>
                </c:pt>
                <c:pt idx="1960">
                  <c:v>0.4734795832256331</c:v>
                </c:pt>
                <c:pt idx="1961">
                  <c:v>0</c:v>
                </c:pt>
                <c:pt idx="1962">
                  <c:v>0</c:v>
                </c:pt>
                <c:pt idx="1963">
                  <c:v>0.40242895738466494</c:v>
                </c:pt>
                <c:pt idx="1964">
                  <c:v>0</c:v>
                </c:pt>
                <c:pt idx="1965">
                  <c:v>0</c:v>
                </c:pt>
                <c:pt idx="1966">
                  <c:v>0.29068920359371514</c:v>
                </c:pt>
                <c:pt idx="1967">
                  <c:v>0</c:v>
                </c:pt>
                <c:pt idx="1968">
                  <c:v>0</c:v>
                </c:pt>
                <c:pt idx="1969">
                  <c:v>0.14955819954192304</c:v>
                </c:pt>
                <c:pt idx="1970">
                  <c:v>0</c:v>
                </c:pt>
                <c:pt idx="1971">
                  <c:v>0</c:v>
                </c:pt>
                <c:pt idx="1972">
                  <c:v>-6.6944616507580296E-3</c:v>
                </c:pt>
                <c:pt idx="1973">
                  <c:v>0</c:v>
                </c:pt>
                <c:pt idx="1974">
                  <c:v>0</c:v>
                </c:pt>
                <c:pt idx="1975">
                  <c:v>-0.16227025354347685</c:v>
                </c:pt>
                <c:pt idx="1976">
                  <c:v>0</c:v>
                </c:pt>
                <c:pt idx="1977">
                  <c:v>0</c:v>
                </c:pt>
                <c:pt idx="1978">
                  <c:v>-0.30143908717003098</c:v>
                </c:pt>
                <c:pt idx="1979">
                  <c:v>0</c:v>
                </c:pt>
                <c:pt idx="1980">
                  <c:v>0</c:v>
                </c:pt>
                <c:pt idx="1981">
                  <c:v>-0.41012976220010894</c:v>
                </c:pt>
                <c:pt idx="1982">
                  <c:v>0</c:v>
                </c:pt>
                <c:pt idx="1983">
                  <c:v>0</c:v>
                </c:pt>
                <c:pt idx="1984">
                  <c:v>-0.47735268978300183</c:v>
                </c:pt>
                <c:pt idx="1985">
                  <c:v>0</c:v>
                </c:pt>
                <c:pt idx="1986">
                  <c:v>0</c:v>
                </c:pt>
                <c:pt idx="1987">
                  <c:v>-0.49631103720725805</c:v>
                </c:pt>
                <c:pt idx="1988">
                  <c:v>0</c:v>
                </c:pt>
                <c:pt idx="1989">
                  <c:v>0</c:v>
                </c:pt>
                <c:pt idx="1990">
                  <c:v>-0.46508794782051055</c:v>
                </c:pt>
                <c:pt idx="1991">
                  <c:v>0</c:v>
                </c:pt>
                <c:pt idx="1992">
                  <c:v>0</c:v>
                </c:pt>
                <c:pt idx="1993">
                  <c:v>-0.3868403521958213</c:v>
                </c:pt>
                <c:pt idx="1994">
                  <c:v>0</c:v>
                </c:pt>
                <c:pt idx="1995">
                  <c:v>0</c:v>
                </c:pt>
                <c:pt idx="1996">
                  <c:v>-0.26947977452081873</c:v>
                </c:pt>
                <c:pt idx="1997">
                  <c:v>0</c:v>
                </c:pt>
                <c:pt idx="1998">
                  <c:v>0</c:v>
                </c:pt>
                <c:pt idx="1999">
                  <c:v>-0.12487240750770617</c:v>
                </c:pt>
                <c:pt idx="2000">
                  <c:v>0</c:v>
                </c:pt>
                <c:pt idx="2001">
                  <c:v>0</c:v>
                </c:pt>
                <c:pt idx="2002">
                  <c:v>3.2360664672150159E-2</c:v>
                </c:pt>
                <c:pt idx="2003">
                  <c:v>0</c:v>
                </c:pt>
                <c:pt idx="2004">
                  <c:v>0</c:v>
                </c:pt>
                <c:pt idx="2005">
                  <c:v>0.18632178735327076</c:v>
                </c:pt>
                <c:pt idx="2006">
                  <c:v>0</c:v>
                </c:pt>
                <c:pt idx="2007">
                  <c:v>0</c:v>
                </c:pt>
                <c:pt idx="2008">
                  <c:v>0.32144412891199864</c:v>
                </c:pt>
                <c:pt idx="2009">
                  <c:v>0</c:v>
                </c:pt>
                <c:pt idx="2010">
                  <c:v>0</c:v>
                </c:pt>
                <c:pt idx="2011">
                  <c:v>0.42406562516606033</c:v>
                </c:pt>
                <c:pt idx="2012">
                  <c:v>0</c:v>
                </c:pt>
                <c:pt idx="2013">
                  <c:v>0</c:v>
                </c:pt>
                <c:pt idx="2014">
                  <c:v>0.48381033493410963</c:v>
                </c:pt>
                <c:pt idx="2015">
                  <c:v>0</c:v>
                </c:pt>
                <c:pt idx="2016">
                  <c:v>0</c:v>
                </c:pt>
                <c:pt idx="2017">
                  <c:v>0.49463753948684264</c:v>
                </c:pt>
                <c:pt idx="2018">
                  <c:v>0</c:v>
                </c:pt>
                <c:pt idx="2019">
                  <c:v>0</c:v>
                </c:pt>
                <c:pt idx="2020">
                  <c:v>0.45545251265383074</c:v>
                </c:pt>
                <c:pt idx="20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EC-4302-8652-B01A6A50722B}"/>
            </c:ext>
          </c:extLst>
        </c:ser>
        <c:ser>
          <c:idx val="0"/>
          <c:order val="2"/>
          <c:tx>
            <c:v>Eoutline</c:v>
          </c:tx>
          <c:spPr>
            <a:ln w="0">
              <a:solidFill>
                <a:srgbClr val="FF0000"/>
              </a:solidFill>
              <a:prstDash val="sysDash"/>
            </a:ln>
          </c:spPr>
          <c:marker>
            <c:symbol val="none"/>
          </c:marker>
          <c:dPt>
            <c:idx val="79"/>
            <c:marker>
              <c:symbol val="none"/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xVal>
            <c:numRef>
              <c:f>Sheet3!$A$23:$A$2023</c:f>
              <c:numCache>
                <c:formatCode>General</c:formatCode>
                <c:ptCount val="2001"/>
                <c:pt idx="0">
                  <c:v>0</c:v>
                </c:pt>
                <c:pt idx="1">
                  <c:v>1.0000000000000001E-5</c:v>
                </c:pt>
                <c:pt idx="2">
                  <c:v>2.0000000000000002E-5</c:v>
                </c:pt>
                <c:pt idx="3">
                  <c:v>3.0000000000000004E-5</c:v>
                </c:pt>
                <c:pt idx="4">
                  <c:v>4.0000000000000003E-5</c:v>
                </c:pt>
                <c:pt idx="5">
                  <c:v>5.0000000000000002E-5</c:v>
                </c:pt>
                <c:pt idx="6">
                  <c:v>6.0000000000000002E-5</c:v>
                </c:pt>
                <c:pt idx="7">
                  <c:v>7.0000000000000007E-5</c:v>
                </c:pt>
                <c:pt idx="8">
                  <c:v>8.0000000000000007E-5</c:v>
                </c:pt>
                <c:pt idx="9">
                  <c:v>9.0000000000000006E-5</c:v>
                </c:pt>
                <c:pt idx="10">
                  <c:v>1E-4</c:v>
                </c:pt>
                <c:pt idx="11">
                  <c:v>1.1E-4</c:v>
                </c:pt>
                <c:pt idx="12">
                  <c:v>1.2E-4</c:v>
                </c:pt>
                <c:pt idx="13">
                  <c:v>1.3000000000000002E-4</c:v>
                </c:pt>
                <c:pt idx="14">
                  <c:v>1.4000000000000001E-4</c:v>
                </c:pt>
                <c:pt idx="15">
                  <c:v>1.5000000000000001E-4</c:v>
                </c:pt>
                <c:pt idx="16">
                  <c:v>1.6000000000000001E-4</c:v>
                </c:pt>
                <c:pt idx="17">
                  <c:v>1.7000000000000001E-4</c:v>
                </c:pt>
                <c:pt idx="18">
                  <c:v>1.8000000000000001E-4</c:v>
                </c:pt>
                <c:pt idx="19">
                  <c:v>1.9000000000000001E-4</c:v>
                </c:pt>
                <c:pt idx="20">
                  <c:v>2.0000000000000001E-4</c:v>
                </c:pt>
                <c:pt idx="21">
                  <c:v>2.1000000000000001E-4</c:v>
                </c:pt>
                <c:pt idx="22">
                  <c:v>2.2000000000000001E-4</c:v>
                </c:pt>
                <c:pt idx="23">
                  <c:v>2.3000000000000001E-4</c:v>
                </c:pt>
                <c:pt idx="24">
                  <c:v>2.4000000000000001E-4</c:v>
                </c:pt>
                <c:pt idx="25">
                  <c:v>2.5000000000000001E-4</c:v>
                </c:pt>
                <c:pt idx="26">
                  <c:v>2.6000000000000003E-4</c:v>
                </c:pt>
                <c:pt idx="27">
                  <c:v>2.7000000000000006E-4</c:v>
                </c:pt>
                <c:pt idx="28">
                  <c:v>2.8000000000000008E-4</c:v>
                </c:pt>
                <c:pt idx="29">
                  <c:v>2.9000000000000011E-4</c:v>
                </c:pt>
                <c:pt idx="30">
                  <c:v>3.0000000000000014E-4</c:v>
                </c:pt>
                <c:pt idx="31">
                  <c:v>3.1000000000000016E-4</c:v>
                </c:pt>
                <c:pt idx="32">
                  <c:v>3.2000000000000019E-4</c:v>
                </c:pt>
                <c:pt idx="33">
                  <c:v>3.3000000000000022E-4</c:v>
                </c:pt>
                <c:pt idx="34">
                  <c:v>3.4000000000000024E-4</c:v>
                </c:pt>
                <c:pt idx="35">
                  <c:v>3.5000000000000027E-4</c:v>
                </c:pt>
                <c:pt idx="36">
                  <c:v>3.6000000000000029E-4</c:v>
                </c:pt>
                <c:pt idx="37">
                  <c:v>3.7000000000000032E-4</c:v>
                </c:pt>
                <c:pt idx="38">
                  <c:v>3.8000000000000035E-4</c:v>
                </c:pt>
                <c:pt idx="39">
                  <c:v>3.9000000000000037E-4</c:v>
                </c:pt>
                <c:pt idx="40">
                  <c:v>4.000000000000004E-4</c:v>
                </c:pt>
                <c:pt idx="41">
                  <c:v>4.1000000000000042E-4</c:v>
                </c:pt>
                <c:pt idx="42">
                  <c:v>4.2000000000000045E-4</c:v>
                </c:pt>
                <c:pt idx="43">
                  <c:v>4.3000000000000048E-4</c:v>
                </c:pt>
                <c:pt idx="44">
                  <c:v>4.400000000000005E-4</c:v>
                </c:pt>
                <c:pt idx="45">
                  <c:v>4.5000000000000053E-4</c:v>
                </c:pt>
                <c:pt idx="46">
                  <c:v>4.6000000000000056E-4</c:v>
                </c:pt>
                <c:pt idx="47">
                  <c:v>4.7000000000000058E-4</c:v>
                </c:pt>
                <c:pt idx="48">
                  <c:v>4.8000000000000061E-4</c:v>
                </c:pt>
                <c:pt idx="49">
                  <c:v>4.9000000000000063E-4</c:v>
                </c:pt>
                <c:pt idx="50">
                  <c:v>5.0000000000000066E-4</c:v>
                </c:pt>
                <c:pt idx="51">
                  <c:v>5.1000000000000069E-4</c:v>
                </c:pt>
                <c:pt idx="52">
                  <c:v>5.2000000000000071E-4</c:v>
                </c:pt>
                <c:pt idx="53">
                  <c:v>5.3000000000000074E-4</c:v>
                </c:pt>
                <c:pt idx="54">
                  <c:v>5.4000000000000077E-4</c:v>
                </c:pt>
                <c:pt idx="55">
                  <c:v>5.5000000000000079E-4</c:v>
                </c:pt>
                <c:pt idx="56">
                  <c:v>5.6000000000000082E-4</c:v>
                </c:pt>
                <c:pt idx="57">
                  <c:v>5.7000000000000084E-4</c:v>
                </c:pt>
                <c:pt idx="58">
                  <c:v>5.8000000000000087E-4</c:v>
                </c:pt>
                <c:pt idx="59">
                  <c:v>5.900000000000009E-4</c:v>
                </c:pt>
                <c:pt idx="60">
                  <c:v>6.0000000000000092E-4</c:v>
                </c:pt>
                <c:pt idx="61">
                  <c:v>6.1000000000000095E-4</c:v>
                </c:pt>
                <c:pt idx="62">
                  <c:v>6.2000000000000098E-4</c:v>
                </c:pt>
                <c:pt idx="63">
                  <c:v>6.30000000000001E-4</c:v>
                </c:pt>
                <c:pt idx="64">
                  <c:v>6.4000000000000103E-4</c:v>
                </c:pt>
                <c:pt idx="65">
                  <c:v>6.5000000000000105E-4</c:v>
                </c:pt>
                <c:pt idx="66">
                  <c:v>6.6000000000000108E-4</c:v>
                </c:pt>
                <c:pt idx="67">
                  <c:v>6.7000000000000111E-4</c:v>
                </c:pt>
                <c:pt idx="68">
                  <c:v>6.8000000000000113E-4</c:v>
                </c:pt>
                <c:pt idx="69">
                  <c:v>6.9000000000000116E-4</c:v>
                </c:pt>
                <c:pt idx="70">
                  <c:v>7.0000000000000119E-4</c:v>
                </c:pt>
                <c:pt idx="71">
                  <c:v>7.1000000000000121E-4</c:v>
                </c:pt>
                <c:pt idx="72">
                  <c:v>7.2000000000000124E-4</c:v>
                </c:pt>
                <c:pt idx="73">
                  <c:v>7.3000000000000126E-4</c:v>
                </c:pt>
                <c:pt idx="74">
                  <c:v>7.4000000000000129E-4</c:v>
                </c:pt>
                <c:pt idx="75">
                  <c:v>7.5000000000000132E-4</c:v>
                </c:pt>
                <c:pt idx="76">
                  <c:v>7.6000000000000134E-4</c:v>
                </c:pt>
                <c:pt idx="77">
                  <c:v>7.7000000000000137E-4</c:v>
                </c:pt>
                <c:pt idx="78">
                  <c:v>7.800000000000014E-4</c:v>
                </c:pt>
                <c:pt idx="79">
                  <c:v>7.9000000000000142E-4</c:v>
                </c:pt>
                <c:pt idx="80">
                  <c:v>8.0000000000000145E-4</c:v>
                </c:pt>
                <c:pt idx="81">
                  <c:v>8.1000000000000147E-4</c:v>
                </c:pt>
                <c:pt idx="82">
                  <c:v>8.200000000000015E-4</c:v>
                </c:pt>
                <c:pt idx="83">
                  <c:v>8.3000000000000153E-4</c:v>
                </c:pt>
                <c:pt idx="84">
                  <c:v>8.4000000000000155E-4</c:v>
                </c:pt>
                <c:pt idx="85">
                  <c:v>8.5000000000000158E-4</c:v>
                </c:pt>
                <c:pt idx="86">
                  <c:v>8.6000000000000161E-4</c:v>
                </c:pt>
                <c:pt idx="87">
                  <c:v>8.7000000000000163E-4</c:v>
                </c:pt>
                <c:pt idx="88">
                  <c:v>8.8000000000000166E-4</c:v>
                </c:pt>
                <c:pt idx="89">
                  <c:v>8.9000000000000168E-4</c:v>
                </c:pt>
                <c:pt idx="90">
                  <c:v>9.0000000000000171E-4</c:v>
                </c:pt>
                <c:pt idx="91">
                  <c:v>9.1000000000000174E-4</c:v>
                </c:pt>
                <c:pt idx="92">
                  <c:v>9.2000000000000176E-4</c:v>
                </c:pt>
                <c:pt idx="93">
                  <c:v>9.3000000000000179E-4</c:v>
                </c:pt>
                <c:pt idx="94">
                  <c:v>9.4000000000000182E-4</c:v>
                </c:pt>
                <c:pt idx="95">
                  <c:v>9.5000000000000184E-4</c:v>
                </c:pt>
                <c:pt idx="96">
                  <c:v>9.6000000000000187E-4</c:v>
                </c:pt>
                <c:pt idx="97">
                  <c:v>9.7000000000000189E-4</c:v>
                </c:pt>
                <c:pt idx="98">
                  <c:v>9.8000000000000192E-4</c:v>
                </c:pt>
                <c:pt idx="99">
                  <c:v>9.9000000000000195E-4</c:v>
                </c:pt>
                <c:pt idx="100">
                  <c:v>1.000000000000002E-3</c:v>
                </c:pt>
                <c:pt idx="101">
                  <c:v>1.010000000000002E-3</c:v>
                </c:pt>
                <c:pt idx="102">
                  <c:v>1.020000000000002E-3</c:v>
                </c:pt>
                <c:pt idx="103">
                  <c:v>1.0300000000000021E-3</c:v>
                </c:pt>
                <c:pt idx="104">
                  <c:v>1.0400000000000021E-3</c:v>
                </c:pt>
                <c:pt idx="105">
                  <c:v>1.0500000000000021E-3</c:v>
                </c:pt>
                <c:pt idx="106">
                  <c:v>1.0600000000000021E-3</c:v>
                </c:pt>
                <c:pt idx="107">
                  <c:v>1.0700000000000022E-3</c:v>
                </c:pt>
                <c:pt idx="108">
                  <c:v>1.0800000000000022E-3</c:v>
                </c:pt>
                <c:pt idx="109">
                  <c:v>1.0900000000000022E-3</c:v>
                </c:pt>
                <c:pt idx="110">
                  <c:v>1.1000000000000022E-3</c:v>
                </c:pt>
                <c:pt idx="111">
                  <c:v>1.1100000000000023E-3</c:v>
                </c:pt>
                <c:pt idx="112">
                  <c:v>1.1200000000000023E-3</c:v>
                </c:pt>
                <c:pt idx="113">
                  <c:v>1.1300000000000023E-3</c:v>
                </c:pt>
                <c:pt idx="114">
                  <c:v>1.1400000000000023E-3</c:v>
                </c:pt>
                <c:pt idx="115">
                  <c:v>1.1500000000000024E-3</c:v>
                </c:pt>
                <c:pt idx="116">
                  <c:v>1.1600000000000024E-3</c:v>
                </c:pt>
                <c:pt idx="117">
                  <c:v>1.1700000000000024E-3</c:v>
                </c:pt>
                <c:pt idx="118">
                  <c:v>1.1800000000000024E-3</c:v>
                </c:pt>
                <c:pt idx="119">
                  <c:v>1.1900000000000025E-3</c:v>
                </c:pt>
                <c:pt idx="120">
                  <c:v>1.2000000000000025E-3</c:v>
                </c:pt>
                <c:pt idx="121">
                  <c:v>1.2100000000000025E-3</c:v>
                </c:pt>
                <c:pt idx="122">
                  <c:v>1.2200000000000025E-3</c:v>
                </c:pt>
                <c:pt idx="123">
                  <c:v>1.2300000000000026E-3</c:v>
                </c:pt>
                <c:pt idx="124">
                  <c:v>1.2400000000000026E-3</c:v>
                </c:pt>
                <c:pt idx="125">
                  <c:v>1.2500000000000026E-3</c:v>
                </c:pt>
                <c:pt idx="126">
                  <c:v>1.2600000000000027E-3</c:v>
                </c:pt>
                <c:pt idx="127">
                  <c:v>1.2700000000000027E-3</c:v>
                </c:pt>
                <c:pt idx="128">
                  <c:v>1.2800000000000027E-3</c:v>
                </c:pt>
                <c:pt idx="129">
                  <c:v>1.2900000000000027E-3</c:v>
                </c:pt>
                <c:pt idx="130">
                  <c:v>1.3000000000000028E-3</c:v>
                </c:pt>
                <c:pt idx="131">
                  <c:v>1.3100000000000028E-3</c:v>
                </c:pt>
                <c:pt idx="132">
                  <c:v>1.3200000000000028E-3</c:v>
                </c:pt>
                <c:pt idx="133">
                  <c:v>1.3300000000000028E-3</c:v>
                </c:pt>
                <c:pt idx="134">
                  <c:v>1.3400000000000029E-3</c:v>
                </c:pt>
                <c:pt idx="135">
                  <c:v>1.3500000000000029E-3</c:v>
                </c:pt>
                <c:pt idx="136">
                  <c:v>1.3600000000000029E-3</c:v>
                </c:pt>
                <c:pt idx="137">
                  <c:v>1.3700000000000029E-3</c:v>
                </c:pt>
                <c:pt idx="138">
                  <c:v>1.380000000000003E-3</c:v>
                </c:pt>
                <c:pt idx="139">
                  <c:v>1.390000000000003E-3</c:v>
                </c:pt>
                <c:pt idx="140">
                  <c:v>1.400000000000003E-3</c:v>
                </c:pt>
                <c:pt idx="141">
                  <c:v>1.410000000000003E-3</c:v>
                </c:pt>
                <c:pt idx="142">
                  <c:v>1.4200000000000031E-3</c:v>
                </c:pt>
                <c:pt idx="143">
                  <c:v>1.4300000000000031E-3</c:v>
                </c:pt>
                <c:pt idx="144">
                  <c:v>1.4400000000000031E-3</c:v>
                </c:pt>
                <c:pt idx="145">
                  <c:v>1.4500000000000032E-3</c:v>
                </c:pt>
                <c:pt idx="146">
                  <c:v>1.4600000000000032E-3</c:v>
                </c:pt>
                <c:pt idx="147">
                  <c:v>1.4700000000000032E-3</c:v>
                </c:pt>
                <c:pt idx="148">
                  <c:v>1.4800000000000032E-3</c:v>
                </c:pt>
                <c:pt idx="149">
                  <c:v>1.4900000000000033E-3</c:v>
                </c:pt>
                <c:pt idx="150">
                  <c:v>1.5000000000000033E-3</c:v>
                </c:pt>
                <c:pt idx="151">
                  <c:v>1.5100000000000033E-3</c:v>
                </c:pt>
                <c:pt idx="152">
                  <c:v>1.5200000000000033E-3</c:v>
                </c:pt>
                <c:pt idx="153">
                  <c:v>1.5300000000000034E-3</c:v>
                </c:pt>
                <c:pt idx="154">
                  <c:v>1.5400000000000034E-3</c:v>
                </c:pt>
                <c:pt idx="155">
                  <c:v>1.5500000000000034E-3</c:v>
                </c:pt>
                <c:pt idx="156">
                  <c:v>1.5600000000000034E-3</c:v>
                </c:pt>
                <c:pt idx="157">
                  <c:v>1.5700000000000035E-3</c:v>
                </c:pt>
                <c:pt idx="158">
                  <c:v>1.5800000000000035E-3</c:v>
                </c:pt>
                <c:pt idx="159">
                  <c:v>1.5900000000000035E-3</c:v>
                </c:pt>
                <c:pt idx="160">
                  <c:v>1.6000000000000035E-3</c:v>
                </c:pt>
                <c:pt idx="161">
                  <c:v>1.6100000000000036E-3</c:v>
                </c:pt>
                <c:pt idx="162">
                  <c:v>1.6200000000000036E-3</c:v>
                </c:pt>
                <c:pt idx="163">
                  <c:v>1.6300000000000036E-3</c:v>
                </c:pt>
                <c:pt idx="164">
                  <c:v>1.6400000000000037E-3</c:v>
                </c:pt>
                <c:pt idx="165">
                  <c:v>1.6500000000000037E-3</c:v>
                </c:pt>
                <c:pt idx="166">
                  <c:v>1.6600000000000037E-3</c:v>
                </c:pt>
                <c:pt idx="167">
                  <c:v>1.6700000000000037E-3</c:v>
                </c:pt>
                <c:pt idx="168">
                  <c:v>1.6800000000000038E-3</c:v>
                </c:pt>
                <c:pt idx="169">
                  <c:v>1.6900000000000038E-3</c:v>
                </c:pt>
                <c:pt idx="170">
                  <c:v>1.7000000000000038E-3</c:v>
                </c:pt>
                <c:pt idx="171">
                  <c:v>1.7100000000000038E-3</c:v>
                </c:pt>
                <c:pt idx="172">
                  <c:v>1.7200000000000039E-3</c:v>
                </c:pt>
                <c:pt idx="173">
                  <c:v>1.7300000000000039E-3</c:v>
                </c:pt>
                <c:pt idx="174">
                  <c:v>1.7400000000000039E-3</c:v>
                </c:pt>
                <c:pt idx="175">
                  <c:v>1.7500000000000039E-3</c:v>
                </c:pt>
                <c:pt idx="176">
                  <c:v>1.760000000000004E-3</c:v>
                </c:pt>
                <c:pt idx="177">
                  <c:v>1.770000000000004E-3</c:v>
                </c:pt>
                <c:pt idx="178">
                  <c:v>1.780000000000004E-3</c:v>
                </c:pt>
                <c:pt idx="179">
                  <c:v>1.790000000000004E-3</c:v>
                </c:pt>
                <c:pt idx="180">
                  <c:v>1.8000000000000041E-3</c:v>
                </c:pt>
                <c:pt idx="181">
                  <c:v>1.8100000000000041E-3</c:v>
                </c:pt>
                <c:pt idx="182">
                  <c:v>1.8200000000000041E-3</c:v>
                </c:pt>
                <c:pt idx="183">
                  <c:v>1.8300000000000041E-3</c:v>
                </c:pt>
                <c:pt idx="184">
                  <c:v>1.8400000000000042E-3</c:v>
                </c:pt>
                <c:pt idx="185">
                  <c:v>1.8500000000000042E-3</c:v>
                </c:pt>
                <c:pt idx="186">
                  <c:v>1.8600000000000042E-3</c:v>
                </c:pt>
                <c:pt idx="187">
                  <c:v>1.8700000000000043E-3</c:v>
                </c:pt>
                <c:pt idx="188">
                  <c:v>1.8800000000000043E-3</c:v>
                </c:pt>
                <c:pt idx="189">
                  <c:v>1.8900000000000043E-3</c:v>
                </c:pt>
                <c:pt idx="190">
                  <c:v>1.9000000000000043E-3</c:v>
                </c:pt>
                <c:pt idx="191">
                  <c:v>1.9100000000000044E-3</c:v>
                </c:pt>
                <c:pt idx="192">
                  <c:v>1.9200000000000044E-3</c:v>
                </c:pt>
                <c:pt idx="193">
                  <c:v>1.9300000000000044E-3</c:v>
                </c:pt>
                <c:pt idx="194">
                  <c:v>1.9400000000000044E-3</c:v>
                </c:pt>
                <c:pt idx="195">
                  <c:v>1.9500000000000045E-3</c:v>
                </c:pt>
                <c:pt idx="196">
                  <c:v>1.9600000000000043E-3</c:v>
                </c:pt>
                <c:pt idx="197">
                  <c:v>1.9700000000000043E-3</c:v>
                </c:pt>
                <c:pt idx="198">
                  <c:v>1.9800000000000043E-3</c:v>
                </c:pt>
                <c:pt idx="199">
                  <c:v>1.9900000000000044E-3</c:v>
                </c:pt>
                <c:pt idx="200">
                  <c:v>2.0000000000000044E-3</c:v>
                </c:pt>
                <c:pt idx="201">
                  <c:v>2.0100000000000044E-3</c:v>
                </c:pt>
                <c:pt idx="202">
                  <c:v>2.0200000000000044E-3</c:v>
                </c:pt>
                <c:pt idx="203">
                  <c:v>2.0300000000000045E-3</c:v>
                </c:pt>
                <c:pt idx="204">
                  <c:v>2.0400000000000045E-3</c:v>
                </c:pt>
                <c:pt idx="205">
                  <c:v>2.0500000000000045E-3</c:v>
                </c:pt>
                <c:pt idx="206">
                  <c:v>2.0600000000000045E-3</c:v>
                </c:pt>
                <c:pt idx="207">
                  <c:v>2.0700000000000046E-3</c:v>
                </c:pt>
                <c:pt idx="208">
                  <c:v>2.0800000000000046E-3</c:v>
                </c:pt>
                <c:pt idx="209">
                  <c:v>2.0900000000000046E-3</c:v>
                </c:pt>
                <c:pt idx="210">
                  <c:v>2.1000000000000046E-3</c:v>
                </c:pt>
                <c:pt idx="211">
                  <c:v>2.1100000000000047E-3</c:v>
                </c:pt>
                <c:pt idx="212">
                  <c:v>2.1200000000000047E-3</c:v>
                </c:pt>
                <c:pt idx="213">
                  <c:v>2.1300000000000047E-3</c:v>
                </c:pt>
                <c:pt idx="214">
                  <c:v>2.1400000000000047E-3</c:v>
                </c:pt>
                <c:pt idx="215">
                  <c:v>2.1500000000000048E-3</c:v>
                </c:pt>
                <c:pt idx="216">
                  <c:v>2.1600000000000048E-3</c:v>
                </c:pt>
                <c:pt idx="217">
                  <c:v>2.1700000000000048E-3</c:v>
                </c:pt>
                <c:pt idx="218">
                  <c:v>2.1800000000000049E-3</c:v>
                </c:pt>
                <c:pt idx="219">
                  <c:v>2.1900000000000049E-3</c:v>
                </c:pt>
                <c:pt idx="220">
                  <c:v>2.2000000000000049E-3</c:v>
                </c:pt>
                <c:pt idx="221">
                  <c:v>2.2100000000000049E-3</c:v>
                </c:pt>
                <c:pt idx="222">
                  <c:v>2.220000000000005E-3</c:v>
                </c:pt>
                <c:pt idx="223">
                  <c:v>2.230000000000005E-3</c:v>
                </c:pt>
                <c:pt idx="224">
                  <c:v>2.240000000000005E-3</c:v>
                </c:pt>
                <c:pt idx="225">
                  <c:v>2.250000000000005E-3</c:v>
                </c:pt>
                <c:pt idx="226">
                  <c:v>2.2600000000000051E-3</c:v>
                </c:pt>
                <c:pt idx="227">
                  <c:v>2.2700000000000051E-3</c:v>
                </c:pt>
                <c:pt idx="228">
                  <c:v>2.2800000000000051E-3</c:v>
                </c:pt>
                <c:pt idx="229">
                  <c:v>2.2900000000000051E-3</c:v>
                </c:pt>
                <c:pt idx="230">
                  <c:v>2.3000000000000052E-3</c:v>
                </c:pt>
                <c:pt idx="231">
                  <c:v>2.3100000000000052E-3</c:v>
                </c:pt>
                <c:pt idx="232">
                  <c:v>2.3200000000000052E-3</c:v>
                </c:pt>
                <c:pt idx="233">
                  <c:v>2.3300000000000052E-3</c:v>
                </c:pt>
                <c:pt idx="234">
                  <c:v>2.3400000000000053E-3</c:v>
                </c:pt>
                <c:pt idx="235">
                  <c:v>2.3500000000000053E-3</c:v>
                </c:pt>
                <c:pt idx="236">
                  <c:v>2.3600000000000053E-3</c:v>
                </c:pt>
                <c:pt idx="237">
                  <c:v>2.3700000000000053E-3</c:v>
                </c:pt>
                <c:pt idx="238">
                  <c:v>2.3800000000000054E-3</c:v>
                </c:pt>
                <c:pt idx="239">
                  <c:v>2.3900000000000054E-3</c:v>
                </c:pt>
                <c:pt idx="240">
                  <c:v>2.4000000000000054E-3</c:v>
                </c:pt>
                <c:pt idx="241">
                  <c:v>2.4100000000000055E-3</c:v>
                </c:pt>
                <c:pt idx="242">
                  <c:v>2.4200000000000055E-3</c:v>
                </c:pt>
                <c:pt idx="243">
                  <c:v>2.4300000000000055E-3</c:v>
                </c:pt>
                <c:pt idx="244">
                  <c:v>2.4400000000000055E-3</c:v>
                </c:pt>
                <c:pt idx="245">
                  <c:v>2.4500000000000056E-3</c:v>
                </c:pt>
                <c:pt idx="246">
                  <c:v>2.4600000000000056E-3</c:v>
                </c:pt>
                <c:pt idx="247">
                  <c:v>2.4700000000000056E-3</c:v>
                </c:pt>
                <c:pt idx="248">
                  <c:v>2.4800000000000056E-3</c:v>
                </c:pt>
                <c:pt idx="249">
                  <c:v>2.4900000000000057E-3</c:v>
                </c:pt>
                <c:pt idx="250">
                  <c:v>2.5000000000000057E-3</c:v>
                </c:pt>
                <c:pt idx="251">
                  <c:v>2.5100000000000057E-3</c:v>
                </c:pt>
                <c:pt idx="252">
                  <c:v>2.5200000000000057E-3</c:v>
                </c:pt>
                <c:pt idx="253">
                  <c:v>2.5300000000000058E-3</c:v>
                </c:pt>
                <c:pt idx="254">
                  <c:v>2.5400000000000058E-3</c:v>
                </c:pt>
                <c:pt idx="255">
                  <c:v>2.5500000000000058E-3</c:v>
                </c:pt>
                <c:pt idx="256">
                  <c:v>2.5600000000000058E-3</c:v>
                </c:pt>
                <c:pt idx="257">
                  <c:v>2.5700000000000059E-3</c:v>
                </c:pt>
                <c:pt idx="258">
                  <c:v>2.5800000000000059E-3</c:v>
                </c:pt>
                <c:pt idx="259">
                  <c:v>2.5900000000000059E-3</c:v>
                </c:pt>
                <c:pt idx="260">
                  <c:v>2.600000000000006E-3</c:v>
                </c:pt>
                <c:pt idx="261">
                  <c:v>2.610000000000006E-3</c:v>
                </c:pt>
                <c:pt idx="262">
                  <c:v>2.620000000000006E-3</c:v>
                </c:pt>
                <c:pt idx="263">
                  <c:v>2.630000000000006E-3</c:v>
                </c:pt>
                <c:pt idx="264">
                  <c:v>2.6400000000000061E-3</c:v>
                </c:pt>
                <c:pt idx="265">
                  <c:v>2.6500000000000061E-3</c:v>
                </c:pt>
                <c:pt idx="266">
                  <c:v>2.6600000000000061E-3</c:v>
                </c:pt>
                <c:pt idx="267">
                  <c:v>2.6700000000000061E-3</c:v>
                </c:pt>
                <c:pt idx="268">
                  <c:v>2.6800000000000062E-3</c:v>
                </c:pt>
                <c:pt idx="269">
                  <c:v>2.6900000000000062E-3</c:v>
                </c:pt>
                <c:pt idx="270">
                  <c:v>2.7000000000000062E-3</c:v>
                </c:pt>
                <c:pt idx="271">
                  <c:v>2.7100000000000062E-3</c:v>
                </c:pt>
                <c:pt idx="272">
                  <c:v>2.7200000000000063E-3</c:v>
                </c:pt>
                <c:pt idx="273">
                  <c:v>2.7300000000000063E-3</c:v>
                </c:pt>
                <c:pt idx="274">
                  <c:v>2.7400000000000063E-3</c:v>
                </c:pt>
                <c:pt idx="275">
                  <c:v>2.7500000000000063E-3</c:v>
                </c:pt>
                <c:pt idx="276">
                  <c:v>2.7600000000000064E-3</c:v>
                </c:pt>
                <c:pt idx="277">
                  <c:v>2.7700000000000064E-3</c:v>
                </c:pt>
                <c:pt idx="278">
                  <c:v>2.7800000000000064E-3</c:v>
                </c:pt>
                <c:pt idx="279">
                  <c:v>2.7900000000000065E-3</c:v>
                </c:pt>
                <c:pt idx="280">
                  <c:v>2.8000000000000065E-3</c:v>
                </c:pt>
                <c:pt idx="281">
                  <c:v>2.8100000000000065E-3</c:v>
                </c:pt>
                <c:pt idx="282">
                  <c:v>2.8200000000000065E-3</c:v>
                </c:pt>
                <c:pt idx="283">
                  <c:v>2.8300000000000066E-3</c:v>
                </c:pt>
                <c:pt idx="284">
                  <c:v>2.8400000000000066E-3</c:v>
                </c:pt>
                <c:pt idx="285">
                  <c:v>2.8500000000000066E-3</c:v>
                </c:pt>
                <c:pt idx="286">
                  <c:v>2.8600000000000066E-3</c:v>
                </c:pt>
                <c:pt idx="287">
                  <c:v>2.8700000000000067E-3</c:v>
                </c:pt>
                <c:pt idx="288">
                  <c:v>2.8800000000000067E-3</c:v>
                </c:pt>
                <c:pt idx="289">
                  <c:v>2.8900000000000067E-3</c:v>
                </c:pt>
                <c:pt idx="290">
                  <c:v>2.9000000000000067E-3</c:v>
                </c:pt>
                <c:pt idx="291">
                  <c:v>2.9100000000000068E-3</c:v>
                </c:pt>
                <c:pt idx="292">
                  <c:v>2.9200000000000068E-3</c:v>
                </c:pt>
                <c:pt idx="293">
                  <c:v>2.9300000000000068E-3</c:v>
                </c:pt>
                <c:pt idx="294">
                  <c:v>2.9400000000000068E-3</c:v>
                </c:pt>
                <c:pt idx="295">
                  <c:v>2.9500000000000069E-3</c:v>
                </c:pt>
                <c:pt idx="296">
                  <c:v>2.9600000000000069E-3</c:v>
                </c:pt>
                <c:pt idx="297">
                  <c:v>2.9700000000000069E-3</c:v>
                </c:pt>
                <c:pt idx="298">
                  <c:v>2.9800000000000069E-3</c:v>
                </c:pt>
                <c:pt idx="299">
                  <c:v>2.990000000000007E-3</c:v>
                </c:pt>
                <c:pt idx="300">
                  <c:v>3.000000000000007E-3</c:v>
                </c:pt>
                <c:pt idx="301">
                  <c:v>3.010000000000007E-3</c:v>
                </c:pt>
                <c:pt idx="302">
                  <c:v>3.0200000000000071E-3</c:v>
                </c:pt>
                <c:pt idx="303">
                  <c:v>3.0300000000000071E-3</c:v>
                </c:pt>
                <c:pt idx="304">
                  <c:v>3.0400000000000071E-3</c:v>
                </c:pt>
                <c:pt idx="305">
                  <c:v>3.0500000000000071E-3</c:v>
                </c:pt>
                <c:pt idx="306">
                  <c:v>3.0600000000000072E-3</c:v>
                </c:pt>
                <c:pt idx="307">
                  <c:v>3.0700000000000072E-3</c:v>
                </c:pt>
                <c:pt idx="308">
                  <c:v>3.0800000000000072E-3</c:v>
                </c:pt>
                <c:pt idx="309">
                  <c:v>3.0900000000000072E-3</c:v>
                </c:pt>
                <c:pt idx="310">
                  <c:v>3.1000000000000073E-3</c:v>
                </c:pt>
                <c:pt idx="311">
                  <c:v>3.1100000000000073E-3</c:v>
                </c:pt>
                <c:pt idx="312">
                  <c:v>3.1200000000000073E-3</c:v>
                </c:pt>
                <c:pt idx="313">
                  <c:v>3.1300000000000073E-3</c:v>
                </c:pt>
                <c:pt idx="314">
                  <c:v>3.1400000000000074E-3</c:v>
                </c:pt>
                <c:pt idx="315">
                  <c:v>3.1500000000000074E-3</c:v>
                </c:pt>
                <c:pt idx="316">
                  <c:v>3.1600000000000074E-3</c:v>
                </c:pt>
                <c:pt idx="317">
                  <c:v>3.1700000000000074E-3</c:v>
                </c:pt>
                <c:pt idx="318">
                  <c:v>3.1800000000000075E-3</c:v>
                </c:pt>
                <c:pt idx="319">
                  <c:v>3.1900000000000075E-3</c:v>
                </c:pt>
                <c:pt idx="320">
                  <c:v>3.2000000000000075E-3</c:v>
                </c:pt>
                <c:pt idx="321">
                  <c:v>3.2100000000000076E-3</c:v>
                </c:pt>
                <c:pt idx="322">
                  <c:v>3.2200000000000076E-3</c:v>
                </c:pt>
                <c:pt idx="323">
                  <c:v>3.2300000000000076E-3</c:v>
                </c:pt>
                <c:pt idx="324">
                  <c:v>3.2400000000000076E-3</c:v>
                </c:pt>
                <c:pt idx="325">
                  <c:v>3.2500000000000077E-3</c:v>
                </c:pt>
                <c:pt idx="326">
                  <c:v>3.2600000000000077E-3</c:v>
                </c:pt>
                <c:pt idx="327">
                  <c:v>3.2700000000000077E-3</c:v>
                </c:pt>
                <c:pt idx="328">
                  <c:v>3.2800000000000077E-3</c:v>
                </c:pt>
                <c:pt idx="329">
                  <c:v>3.2900000000000078E-3</c:v>
                </c:pt>
                <c:pt idx="330">
                  <c:v>3.3000000000000078E-3</c:v>
                </c:pt>
                <c:pt idx="331">
                  <c:v>3.3100000000000078E-3</c:v>
                </c:pt>
                <c:pt idx="332">
                  <c:v>3.3200000000000078E-3</c:v>
                </c:pt>
                <c:pt idx="333">
                  <c:v>3.3300000000000079E-3</c:v>
                </c:pt>
                <c:pt idx="334">
                  <c:v>3.3400000000000079E-3</c:v>
                </c:pt>
                <c:pt idx="335">
                  <c:v>3.3500000000000079E-3</c:v>
                </c:pt>
                <c:pt idx="336">
                  <c:v>3.3600000000000079E-3</c:v>
                </c:pt>
                <c:pt idx="337">
                  <c:v>3.370000000000008E-3</c:v>
                </c:pt>
                <c:pt idx="338">
                  <c:v>3.380000000000008E-3</c:v>
                </c:pt>
                <c:pt idx="339">
                  <c:v>3.390000000000008E-3</c:v>
                </c:pt>
                <c:pt idx="340">
                  <c:v>3.4000000000000081E-3</c:v>
                </c:pt>
                <c:pt idx="341">
                  <c:v>3.4100000000000081E-3</c:v>
                </c:pt>
                <c:pt idx="342">
                  <c:v>3.4200000000000081E-3</c:v>
                </c:pt>
                <c:pt idx="343">
                  <c:v>3.4300000000000081E-3</c:v>
                </c:pt>
                <c:pt idx="344">
                  <c:v>3.4400000000000082E-3</c:v>
                </c:pt>
                <c:pt idx="345">
                  <c:v>3.4500000000000082E-3</c:v>
                </c:pt>
                <c:pt idx="346">
                  <c:v>3.4600000000000082E-3</c:v>
                </c:pt>
                <c:pt idx="347">
                  <c:v>3.4700000000000082E-3</c:v>
                </c:pt>
                <c:pt idx="348">
                  <c:v>3.4800000000000083E-3</c:v>
                </c:pt>
                <c:pt idx="349">
                  <c:v>3.4900000000000083E-3</c:v>
                </c:pt>
                <c:pt idx="350">
                  <c:v>3.5000000000000083E-3</c:v>
                </c:pt>
                <c:pt idx="351">
                  <c:v>3.5100000000000083E-3</c:v>
                </c:pt>
                <c:pt idx="352">
                  <c:v>3.5200000000000084E-3</c:v>
                </c:pt>
                <c:pt idx="353">
                  <c:v>3.5300000000000084E-3</c:v>
                </c:pt>
                <c:pt idx="354">
                  <c:v>3.5400000000000084E-3</c:v>
                </c:pt>
                <c:pt idx="355">
                  <c:v>3.5500000000000084E-3</c:v>
                </c:pt>
                <c:pt idx="356">
                  <c:v>3.5600000000000085E-3</c:v>
                </c:pt>
                <c:pt idx="357">
                  <c:v>3.5700000000000085E-3</c:v>
                </c:pt>
                <c:pt idx="358">
                  <c:v>3.5800000000000085E-3</c:v>
                </c:pt>
                <c:pt idx="359">
                  <c:v>3.5900000000000085E-3</c:v>
                </c:pt>
                <c:pt idx="360">
                  <c:v>3.6000000000000086E-3</c:v>
                </c:pt>
                <c:pt idx="361">
                  <c:v>3.6100000000000086E-3</c:v>
                </c:pt>
                <c:pt idx="362">
                  <c:v>3.6200000000000086E-3</c:v>
                </c:pt>
                <c:pt idx="363">
                  <c:v>3.6300000000000087E-3</c:v>
                </c:pt>
                <c:pt idx="364">
                  <c:v>3.6400000000000087E-3</c:v>
                </c:pt>
                <c:pt idx="365">
                  <c:v>3.6500000000000087E-3</c:v>
                </c:pt>
                <c:pt idx="366">
                  <c:v>3.6600000000000087E-3</c:v>
                </c:pt>
                <c:pt idx="367">
                  <c:v>3.6700000000000088E-3</c:v>
                </c:pt>
                <c:pt idx="368">
                  <c:v>3.6800000000000088E-3</c:v>
                </c:pt>
                <c:pt idx="369">
                  <c:v>3.6900000000000088E-3</c:v>
                </c:pt>
                <c:pt idx="370">
                  <c:v>3.7000000000000088E-3</c:v>
                </c:pt>
                <c:pt idx="371">
                  <c:v>3.7100000000000089E-3</c:v>
                </c:pt>
                <c:pt idx="372">
                  <c:v>3.7200000000000089E-3</c:v>
                </c:pt>
                <c:pt idx="373">
                  <c:v>3.7300000000000089E-3</c:v>
                </c:pt>
                <c:pt idx="374">
                  <c:v>3.7400000000000089E-3</c:v>
                </c:pt>
                <c:pt idx="375">
                  <c:v>3.750000000000009E-3</c:v>
                </c:pt>
                <c:pt idx="376">
                  <c:v>3.760000000000009E-3</c:v>
                </c:pt>
                <c:pt idx="377">
                  <c:v>3.770000000000009E-3</c:v>
                </c:pt>
                <c:pt idx="378">
                  <c:v>3.780000000000009E-3</c:v>
                </c:pt>
                <c:pt idx="379">
                  <c:v>3.7900000000000091E-3</c:v>
                </c:pt>
                <c:pt idx="380">
                  <c:v>3.8000000000000091E-3</c:v>
                </c:pt>
                <c:pt idx="381">
                  <c:v>3.8100000000000091E-3</c:v>
                </c:pt>
                <c:pt idx="382">
                  <c:v>3.8200000000000092E-3</c:v>
                </c:pt>
                <c:pt idx="383">
                  <c:v>3.8300000000000092E-3</c:v>
                </c:pt>
                <c:pt idx="384">
                  <c:v>3.8400000000000092E-3</c:v>
                </c:pt>
                <c:pt idx="385">
                  <c:v>3.8500000000000092E-3</c:v>
                </c:pt>
                <c:pt idx="386">
                  <c:v>3.8600000000000093E-3</c:v>
                </c:pt>
                <c:pt idx="387">
                  <c:v>3.8700000000000093E-3</c:v>
                </c:pt>
                <c:pt idx="388">
                  <c:v>3.8800000000000093E-3</c:v>
                </c:pt>
                <c:pt idx="389">
                  <c:v>3.8900000000000093E-3</c:v>
                </c:pt>
                <c:pt idx="390">
                  <c:v>3.9000000000000094E-3</c:v>
                </c:pt>
                <c:pt idx="391">
                  <c:v>3.910000000000009E-3</c:v>
                </c:pt>
                <c:pt idx="392">
                  <c:v>3.9200000000000085E-3</c:v>
                </c:pt>
                <c:pt idx="393">
                  <c:v>3.9300000000000081E-3</c:v>
                </c:pt>
                <c:pt idx="394">
                  <c:v>3.9400000000000077E-3</c:v>
                </c:pt>
                <c:pt idx="395">
                  <c:v>3.9500000000000073E-3</c:v>
                </c:pt>
                <c:pt idx="396">
                  <c:v>3.9600000000000069E-3</c:v>
                </c:pt>
                <c:pt idx="397">
                  <c:v>3.9700000000000065E-3</c:v>
                </c:pt>
                <c:pt idx="398">
                  <c:v>3.9800000000000061E-3</c:v>
                </c:pt>
                <c:pt idx="399">
                  <c:v>3.9900000000000057E-3</c:v>
                </c:pt>
                <c:pt idx="400">
                  <c:v>4.0000000000000053E-3</c:v>
                </c:pt>
                <c:pt idx="401">
                  <c:v>4.0100000000000049E-3</c:v>
                </c:pt>
                <c:pt idx="402">
                  <c:v>4.0200000000000045E-3</c:v>
                </c:pt>
                <c:pt idx="403">
                  <c:v>4.0300000000000041E-3</c:v>
                </c:pt>
                <c:pt idx="404">
                  <c:v>4.0400000000000037E-3</c:v>
                </c:pt>
                <c:pt idx="405">
                  <c:v>4.0500000000000033E-3</c:v>
                </c:pt>
                <c:pt idx="406">
                  <c:v>4.0600000000000028E-3</c:v>
                </c:pt>
                <c:pt idx="407">
                  <c:v>4.0700000000000024E-3</c:v>
                </c:pt>
                <c:pt idx="408">
                  <c:v>4.080000000000002E-3</c:v>
                </c:pt>
                <c:pt idx="409">
                  <c:v>4.0900000000000016E-3</c:v>
                </c:pt>
                <c:pt idx="410">
                  <c:v>4.1000000000000012E-3</c:v>
                </c:pt>
                <c:pt idx="411">
                  <c:v>4.1100000000000008E-3</c:v>
                </c:pt>
                <c:pt idx="412">
                  <c:v>4.1200000000000004E-3</c:v>
                </c:pt>
                <c:pt idx="413">
                  <c:v>4.13E-3</c:v>
                </c:pt>
                <c:pt idx="414">
                  <c:v>4.1399999999999996E-3</c:v>
                </c:pt>
                <c:pt idx="415">
                  <c:v>4.1499999999999992E-3</c:v>
                </c:pt>
                <c:pt idx="416">
                  <c:v>4.1599999999999988E-3</c:v>
                </c:pt>
                <c:pt idx="417">
                  <c:v>4.1699999999999984E-3</c:v>
                </c:pt>
                <c:pt idx="418">
                  <c:v>4.179999999999998E-3</c:v>
                </c:pt>
                <c:pt idx="419">
                  <c:v>4.1899999999999975E-3</c:v>
                </c:pt>
                <c:pt idx="420">
                  <c:v>4.1999999999999971E-3</c:v>
                </c:pt>
                <c:pt idx="421">
                  <c:v>4.2099999999999967E-3</c:v>
                </c:pt>
                <c:pt idx="422">
                  <c:v>4.2199999999999963E-3</c:v>
                </c:pt>
                <c:pt idx="423">
                  <c:v>4.2299999999999959E-3</c:v>
                </c:pt>
                <c:pt idx="424">
                  <c:v>4.2399999999999955E-3</c:v>
                </c:pt>
                <c:pt idx="425">
                  <c:v>4.2499999999999951E-3</c:v>
                </c:pt>
                <c:pt idx="426">
                  <c:v>4.2599999999999947E-3</c:v>
                </c:pt>
                <c:pt idx="427">
                  <c:v>4.2699999999999943E-3</c:v>
                </c:pt>
                <c:pt idx="428">
                  <c:v>4.2799999999999939E-3</c:v>
                </c:pt>
                <c:pt idx="429">
                  <c:v>4.2899999999999935E-3</c:v>
                </c:pt>
                <c:pt idx="430">
                  <c:v>4.2999999999999931E-3</c:v>
                </c:pt>
                <c:pt idx="431">
                  <c:v>4.3099999999999927E-3</c:v>
                </c:pt>
                <c:pt idx="432">
                  <c:v>4.3199999999999922E-3</c:v>
                </c:pt>
                <c:pt idx="433">
                  <c:v>4.3299999999999918E-3</c:v>
                </c:pt>
                <c:pt idx="434">
                  <c:v>4.3399999999999914E-3</c:v>
                </c:pt>
                <c:pt idx="435">
                  <c:v>4.349999999999991E-3</c:v>
                </c:pt>
                <c:pt idx="436">
                  <c:v>4.3599999999999906E-3</c:v>
                </c:pt>
                <c:pt idx="437">
                  <c:v>4.3699999999999902E-3</c:v>
                </c:pt>
                <c:pt idx="438">
                  <c:v>4.3799999999999898E-3</c:v>
                </c:pt>
                <c:pt idx="439">
                  <c:v>4.3899999999999894E-3</c:v>
                </c:pt>
                <c:pt idx="440">
                  <c:v>4.399999999999989E-3</c:v>
                </c:pt>
                <c:pt idx="441">
                  <c:v>4.4099999999999886E-3</c:v>
                </c:pt>
                <c:pt idx="442">
                  <c:v>4.4199999999999882E-3</c:v>
                </c:pt>
                <c:pt idx="443">
                  <c:v>4.4299999999999878E-3</c:v>
                </c:pt>
                <c:pt idx="444">
                  <c:v>4.4399999999999874E-3</c:v>
                </c:pt>
                <c:pt idx="445">
                  <c:v>4.449999999999987E-3</c:v>
                </c:pt>
                <c:pt idx="446">
                  <c:v>4.4599999999999865E-3</c:v>
                </c:pt>
                <c:pt idx="447">
                  <c:v>4.4699999999999861E-3</c:v>
                </c:pt>
                <c:pt idx="448">
                  <c:v>4.4799999999999857E-3</c:v>
                </c:pt>
                <c:pt idx="449">
                  <c:v>4.4899999999999853E-3</c:v>
                </c:pt>
                <c:pt idx="450">
                  <c:v>4.4999999999999849E-3</c:v>
                </c:pt>
                <c:pt idx="451">
                  <c:v>4.5099999999999845E-3</c:v>
                </c:pt>
                <c:pt idx="452">
                  <c:v>4.5199999999999841E-3</c:v>
                </c:pt>
                <c:pt idx="453">
                  <c:v>4.5299999999999837E-3</c:v>
                </c:pt>
                <c:pt idx="454">
                  <c:v>4.5399999999999833E-3</c:v>
                </c:pt>
                <c:pt idx="455">
                  <c:v>4.5499999999999829E-3</c:v>
                </c:pt>
                <c:pt idx="456">
                  <c:v>4.5599999999999825E-3</c:v>
                </c:pt>
                <c:pt idx="457">
                  <c:v>4.5699999999999821E-3</c:v>
                </c:pt>
                <c:pt idx="458">
                  <c:v>4.5799999999999817E-3</c:v>
                </c:pt>
                <c:pt idx="459">
                  <c:v>4.5899999999999812E-3</c:v>
                </c:pt>
                <c:pt idx="460">
                  <c:v>4.5999999999999808E-3</c:v>
                </c:pt>
                <c:pt idx="461">
                  <c:v>4.6099999999999804E-3</c:v>
                </c:pt>
                <c:pt idx="462">
                  <c:v>4.61999999999998E-3</c:v>
                </c:pt>
                <c:pt idx="463">
                  <c:v>4.6299999999999796E-3</c:v>
                </c:pt>
                <c:pt idx="464">
                  <c:v>4.6399999999999792E-3</c:v>
                </c:pt>
                <c:pt idx="465">
                  <c:v>4.6499999999999788E-3</c:v>
                </c:pt>
                <c:pt idx="466">
                  <c:v>4.6599999999999784E-3</c:v>
                </c:pt>
                <c:pt idx="467">
                  <c:v>4.669999999999978E-3</c:v>
                </c:pt>
                <c:pt idx="468">
                  <c:v>4.6799999999999776E-3</c:v>
                </c:pt>
                <c:pt idx="469">
                  <c:v>4.6899999999999772E-3</c:v>
                </c:pt>
                <c:pt idx="470">
                  <c:v>4.6999999999999768E-3</c:v>
                </c:pt>
                <c:pt idx="471">
                  <c:v>4.7099999999999764E-3</c:v>
                </c:pt>
                <c:pt idx="472">
                  <c:v>4.719999999999976E-3</c:v>
                </c:pt>
                <c:pt idx="473">
                  <c:v>4.7299999999999755E-3</c:v>
                </c:pt>
                <c:pt idx="474">
                  <c:v>4.7399999999999751E-3</c:v>
                </c:pt>
                <c:pt idx="475">
                  <c:v>4.7499999999999747E-3</c:v>
                </c:pt>
                <c:pt idx="476">
                  <c:v>4.7599999999999743E-3</c:v>
                </c:pt>
                <c:pt idx="477">
                  <c:v>4.7699999999999739E-3</c:v>
                </c:pt>
                <c:pt idx="478">
                  <c:v>4.7799999999999735E-3</c:v>
                </c:pt>
                <c:pt idx="479">
                  <c:v>4.7899999999999731E-3</c:v>
                </c:pt>
                <c:pt idx="480">
                  <c:v>4.7999999999999727E-3</c:v>
                </c:pt>
                <c:pt idx="481">
                  <c:v>4.8099999999999723E-3</c:v>
                </c:pt>
                <c:pt idx="482">
                  <c:v>4.8199999999999719E-3</c:v>
                </c:pt>
                <c:pt idx="483">
                  <c:v>4.8299999999999715E-3</c:v>
                </c:pt>
                <c:pt idx="484">
                  <c:v>4.8399999999999711E-3</c:v>
                </c:pt>
                <c:pt idx="485">
                  <c:v>4.8499999999999707E-3</c:v>
                </c:pt>
                <c:pt idx="486">
                  <c:v>4.8599999999999702E-3</c:v>
                </c:pt>
                <c:pt idx="487">
                  <c:v>4.8699999999999698E-3</c:v>
                </c:pt>
                <c:pt idx="488">
                  <c:v>4.8799999999999694E-3</c:v>
                </c:pt>
                <c:pt idx="489">
                  <c:v>4.889999999999969E-3</c:v>
                </c:pt>
                <c:pt idx="490">
                  <c:v>4.8999999999999686E-3</c:v>
                </c:pt>
                <c:pt idx="491">
                  <c:v>4.9099999999999682E-3</c:v>
                </c:pt>
                <c:pt idx="492">
                  <c:v>4.9199999999999678E-3</c:v>
                </c:pt>
                <c:pt idx="493">
                  <c:v>4.9299999999999674E-3</c:v>
                </c:pt>
                <c:pt idx="494">
                  <c:v>4.939999999999967E-3</c:v>
                </c:pt>
                <c:pt idx="495">
                  <c:v>4.9499999999999666E-3</c:v>
                </c:pt>
                <c:pt idx="496">
                  <c:v>4.9599999999999662E-3</c:v>
                </c:pt>
                <c:pt idx="497">
                  <c:v>4.9699999999999658E-3</c:v>
                </c:pt>
                <c:pt idx="498">
                  <c:v>4.9799999999999654E-3</c:v>
                </c:pt>
                <c:pt idx="499">
                  <c:v>4.9899999999999649E-3</c:v>
                </c:pt>
                <c:pt idx="500">
                  <c:v>4.9999999999999645E-3</c:v>
                </c:pt>
                <c:pt idx="501">
                  <c:v>5.0099999999999641E-3</c:v>
                </c:pt>
                <c:pt idx="502">
                  <c:v>5.0199999999999637E-3</c:v>
                </c:pt>
                <c:pt idx="503">
                  <c:v>5.0299999999999633E-3</c:v>
                </c:pt>
                <c:pt idx="504">
                  <c:v>5.0399999999999629E-3</c:v>
                </c:pt>
                <c:pt idx="505">
                  <c:v>5.0499999999999625E-3</c:v>
                </c:pt>
                <c:pt idx="506">
                  <c:v>5.0599999999999621E-3</c:v>
                </c:pt>
                <c:pt idx="507">
                  <c:v>5.0699999999999617E-3</c:v>
                </c:pt>
                <c:pt idx="508">
                  <c:v>5.0799999999999613E-3</c:v>
                </c:pt>
                <c:pt idx="509">
                  <c:v>5.0899999999999609E-3</c:v>
                </c:pt>
                <c:pt idx="510">
                  <c:v>5.0999999999999605E-3</c:v>
                </c:pt>
                <c:pt idx="511">
                  <c:v>5.1099999999999601E-3</c:v>
                </c:pt>
                <c:pt idx="512">
                  <c:v>5.1199999999999597E-3</c:v>
                </c:pt>
                <c:pt idx="513">
                  <c:v>5.1299999999999592E-3</c:v>
                </c:pt>
                <c:pt idx="514">
                  <c:v>5.1399999999999588E-3</c:v>
                </c:pt>
                <c:pt idx="515">
                  <c:v>5.1499999999999584E-3</c:v>
                </c:pt>
                <c:pt idx="516">
                  <c:v>5.159999999999958E-3</c:v>
                </c:pt>
                <c:pt idx="517">
                  <c:v>5.1699999999999576E-3</c:v>
                </c:pt>
                <c:pt idx="518">
                  <c:v>5.1799999999999572E-3</c:v>
                </c:pt>
                <c:pt idx="519">
                  <c:v>5.1899999999999568E-3</c:v>
                </c:pt>
                <c:pt idx="520">
                  <c:v>5.1999999999999564E-3</c:v>
                </c:pt>
                <c:pt idx="521">
                  <c:v>5.209999999999956E-3</c:v>
                </c:pt>
                <c:pt idx="522">
                  <c:v>5.2199999999999556E-3</c:v>
                </c:pt>
                <c:pt idx="523">
                  <c:v>5.2299999999999552E-3</c:v>
                </c:pt>
                <c:pt idx="524">
                  <c:v>5.2399999999999548E-3</c:v>
                </c:pt>
                <c:pt idx="525">
                  <c:v>5.2499999999999544E-3</c:v>
                </c:pt>
                <c:pt idx="526">
                  <c:v>5.2599999999999539E-3</c:v>
                </c:pt>
                <c:pt idx="527">
                  <c:v>5.2699999999999535E-3</c:v>
                </c:pt>
                <c:pt idx="528">
                  <c:v>5.2799999999999531E-3</c:v>
                </c:pt>
                <c:pt idx="529">
                  <c:v>5.2899999999999527E-3</c:v>
                </c:pt>
                <c:pt idx="530">
                  <c:v>5.2999999999999523E-3</c:v>
                </c:pt>
                <c:pt idx="531">
                  <c:v>5.3099999999999519E-3</c:v>
                </c:pt>
                <c:pt idx="532">
                  <c:v>5.3199999999999515E-3</c:v>
                </c:pt>
                <c:pt idx="533">
                  <c:v>5.3299999999999511E-3</c:v>
                </c:pt>
                <c:pt idx="534">
                  <c:v>5.3399999999999507E-3</c:v>
                </c:pt>
                <c:pt idx="535">
                  <c:v>5.3499999999999503E-3</c:v>
                </c:pt>
                <c:pt idx="536">
                  <c:v>5.3599999999999499E-3</c:v>
                </c:pt>
                <c:pt idx="537">
                  <c:v>5.3699999999999495E-3</c:v>
                </c:pt>
                <c:pt idx="538">
                  <c:v>5.3799999999999491E-3</c:v>
                </c:pt>
                <c:pt idx="539">
                  <c:v>5.3899999999999487E-3</c:v>
                </c:pt>
                <c:pt idx="540">
                  <c:v>5.3999999999999482E-3</c:v>
                </c:pt>
                <c:pt idx="541">
                  <c:v>5.4099999999999478E-3</c:v>
                </c:pt>
                <c:pt idx="542">
                  <c:v>5.4199999999999474E-3</c:v>
                </c:pt>
                <c:pt idx="543">
                  <c:v>5.429999999999947E-3</c:v>
                </c:pt>
                <c:pt idx="544">
                  <c:v>5.4399999999999466E-3</c:v>
                </c:pt>
                <c:pt idx="545">
                  <c:v>5.4499999999999462E-3</c:v>
                </c:pt>
                <c:pt idx="546">
                  <c:v>5.4599999999999458E-3</c:v>
                </c:pt>
                <c:pt idx="547">
                  <c:v>5.4699999999999454E-3</c:v>
                </c:pt>
                <c:pt idx="548">
                  <c:v>5.479999999999945E-3</c:v>
                </c:pt>
                <c:pt idx="549">
                  <c:v>5.4899999999999446E-3</c:v>
                </c:pt>
                <c:pt idx="550">
                  <c:v>5.4999999999999442E-3</c:v>
                </c:pt>
                <c:pt idx="551">
                  <c:v>5.5099999999999438E-3</c:v>
                </c:pt>
                <c:pt idx="552">
                  <c:v>5.5199999999999434E-3</c:v>
                </c:pt>
                <c:pt idx="553">
                  <c:v>5.5299999999999429E-3</c:v>
                </c:pt>
                <c:pt idx="554">
                  <c:v>5.5399999999999425E-3</c:v>
                </c:pt>
                <c:pt idx="555">
                  <c:v>5.5499999999999421E-3</c:v>
                </c:pt>
                <c:pt idx="556">
                  <c:v>5.5599999999999417E-3</c:v>
                </c:pt>
                <c:pt idx="557">
                  <c:v>5.5699999999999413E-3</c:v>
                </c:pt>
                <c:pt idx="558">
                  <c:v>5.5799999999999409E-3</c:v>
                </c:pt>
                <c:pt idx="559">
                  <c:v>5.5899999999999405E-3</c:v>
                </c:pt>
                <c:pt idx="560">
                  <c:v>5.5999999999999401E-3</c:v>
                </c:pt>
                <c:pt idx="561">
                  <c:v>5.6099999999999397E-3</c:v>
                </c:pt>
                <c:pt idx="562">
                  <c:v>5.6199999999999393E-3</c:v>
                </c:pt>
                <c:pt idx="563">
                  <c:v>5.6299999999999389E-3</c:v>
                </c:pt>
                <c:pt idx="564">
                  <c:v>5.6399999999999385E-3</c:v>
                </c:pt>
                <c:pt idx="565">
                  <c:v>5.6499999999999381E-3</c:v>
                </c:pt>
                <c:pt idx="566">
                  <c:v>5.6599999999999377E-3</c:v>
                </c:pt>
                <c:pt idx="567">
                  <c:v>5.6699999999999372E-3</c:v>
                </c:pt>
                <c:pt idx="568">
                  <c:v>5.6799999999999368E-3</c:v>
                </c:pt>
                <c:pt idx="569">
                  <c:v>5.6899999999999364E-3</c:v>
                </c:pt>
                <c:pt idx="570">
                  <c:v>5.699999999999936E-3</c:v>
                </c:pt>
                <c:pt idx="571">
                  <c:v>5.7099999999999356E-3</c:v>
                </c:pt>
                <c:pt idx="572">
                  <c:v>5.7199999999999352E-3</c:v>
                </c:pt>
                <c:pt idx="573">
                  <c:v>5.7299999999999348E-3</c:v>
                </c:pt>
                <c:pt idx="574">
                  <c:v>5.7399999999999344E-3</c:v>
                </c:pt>
                <c:pt idx="575">
                  <c:v>5.749999999999934E-3</c:v>
                </c:pt>
                <c:pt idx="576">
                  <c:v>5.7599999999999336E-3</c:v>
                </c:pt>
                <c:pt idx="577">
                  <c:v>5.7699999999999332E-3</c:v>
                </c:pt>
                <c:pt idx="578">
                  <c:v>5.7799999999999328E-3</c:v>
                </c:pt>
                <c:pt idx="579">
                  <c:v>5.7899999999999324E-3</c:v>
                </c:pt>
                <c:pt idx="580">
                  <c:v>5.7999999999999319E-3</c:v>
                </c:pt>
                <c:pt idx="581">
                  <c:v>5.8099999999999315E-3</c:v>
                </c:pt>
                <c:pt idx="582">
                  <c:v>5.8199999999999311E-3</c:v>
                </c:pt>
                <c:pt idx="583">
                  <c:v>5.8299999999999307E-3</c:v>
                </c:pt>
                <c:pt idx="584">
                  <c:v>5.8399999999999303E-3</c:v>
                </c:pt>
                <c:pt idx="585">
                  <c:v>5.8499999999999299E-3</c:v>
                </c:pt>
                <c:pt idx="586">
                  <c:v>5.8599999999999295E-3</c:v>
                </c:pt>
                <c:pt idx="587">
                  <c:v>5.8699999999999291E-3</c:v>
                </c:pt>
                <c:pt idx="588">
                  <c:v>5.8799999999999287E-3</c:v>
                </c:pt>
                <c:pt idx="589">
                  <c:v>5.8899999999999283E-3</c:v>
                </c:pt>
                <c:pt idx="590">
                  <c:v>5.8999999999999279E-3</c:v>
                </c:pt>
                <c:pt idx="591">
                  <c:v>5.9099999999999275E-3</c:v>
                </c:pt>
                <c:pt idx="592">
                  <c:v>5.9199999999999271E-3</c:v>
                </c:pt>
                <c:pt idx="593">
                  <c:v>5.9299999999999266E-3</c:v>
                </c:pt>
                <c:pt idx="594">
                  <c:v>5.9399999999999262E-3</c:v>
                </c:pt>
                <c:pt idx="595">
                  <c:v>5.9499999999999258E-3</c:v>
                </c:pt>
                <c:pt idx="596">
                  <c:v>5.9599999999999254E-3</c:v>
                </c:pt>
                <c:pt idx="597">
                  <c:v>5.969999999999925E-3</c:v>
                </c:pt>
                <c:pt idx="598">
                  <c:v>5.9799999999999246E-3</c:v>
                </c:pt>
                <c:pt idx="599">
                  <c:v>5.9899999999999242E-3</c:v>
                </c:pt>
                <c:pt idx="600">
                  <c:v>5.9999999999999238E-3</c:v>
                </c:pt>
                <c:pt idx="601">
                  <c:v>6.0099999999999234E-3</c:v>
                </c:pt>
                <c:pt idx="602">
                  <c:v>6.019999999999923E-3</c:v>
                </c:pt>
                <c:pt idx="603">
                  <c:v>6.0299999999999226E-3</c:v>
                </c:pt>
                <c:pt idx="604">
                  <c:v>6.0399999999999222E-3</c:v>
                </c:pt>
                <c:pt idx="605">
                  <c:v>6.0499999999999218E-3</c:v>
                </c:pt>
                <c:pt idx="606">
                  <c:v>6.0599999999999214E-3</c:v>
                </c:pt>
                <c:pt idx="607">
                  <c:v>6.0699999999999209E-3</c:v>
                </c:pt>
                <c:pt idx="608">
                  <c:v>6.0799999999999205E-3</c:v>
                </c:pt>
                <c:pt idx="609">
                  <c:v>6.0899999999999201E-3</c:v>
                </c:pt>
                <c:pt idx="610">
                  <c:v>6.0999999999999197E-3</c:v>
                </c:pt>
                <c:pt idx="611">
                  <c:v>6.1099999999999193E-3</c:v>
                </c:pt>
                <c:pt idx="612">
                  <c:v>6.1199999999999189E-3</c:v>
                </c:pt>
                <c:pt idx="613">
                  <c:v>6.1299999999999185E-3</c:v>
                </c:pt>
                <c:pt idx="614">
                  <c:v>6.1399999999999181E-3</c:v>
                </c:pt>
                <c:pt idx="615">
                  <c:v>6.1499999999999177E-3</c:v>
                </c:pt>
                <c:pt idx="616">
                  <c:v>6.1599999999999173E-3</c:v>
                </c:pt>
                <c:pt idx="617">
                  <c:v>6.1699999999999169E-3</c:v>
                </c:pt>
                <c:pt idx="618">
                  <c:v>6.1799999999999165E-3</c:v>
                </c:pt>
                <c:pt idx="619">
                  <c:v>6.1899999999999161E-3</c:v>
                </c:pt>
                <c:pt idx="620">
                  <c:v>6.1999999999999156E-3</c:v>
                </c:pt>
                <c:pt idx="621">
                  <c:v>6.2099999999999152E-3</c:v>
                </c:pt>
                <c:pt idx="622">
                  <c:v>6.2199999999999148E-3</c:v>
                </c:pt>
                <c:pt idx="623">
                  <c:v>6.2299999999999144E-3</c:v>
                </c:pt>
                <c:pt idx="624">
                  <c:v>6.239999999999914E-3</c:v>
                </c:pt>
                <c:pt idx="625">
                  <c:v>6.2499999999999136E-3</c:v>
                </c:pt>
                <c:pt idx="626">
                  <c:v>6.2599999999999132E-3</c:v>
                </c:pt>
                <c:pt idx="627">
                  <c:v>6.2699999999999128E-3</c:v>
                </c:pt>
                <c:pt idx="628">
                  <c:v>6.2799999999999124E-3</c:v>
                </c:pt>
                <c:pt idx="629">
                  <c:v>6.289999999999912E-3</c:v>
                </c:pt>
                <c:pt idx="630">
                  <c:v>6.2999999999999116E-3</c:v>
                </c:pt>
                <c:pt idx="631">
                  <c:v>6.3099999999999112E-3</c:v>
                </c:pt>
                <c:pt idx="632">
                  <c:v>6.3199999999999108E-3</c:v>
                </c:pt>
                <c:pt idx="633">
                  <c:v>6.3299999999999104E-3</c:v>
                </c:pt>
                <c:pt idx="634">
                  <c:v>6.3399999999999099E-3</c:v>
                </c:pt>
                <c:pt idx="635">
                  <c:v>6.3499999999999095E-3</c:v>
                </c:pt>
                <c:pt idx="636">
                  <c:v>6.3599999999999091E-3</c:v>
                </c:pt>
                <c:pt idx="637">
                  <c:v>6.3699999999999087E-3</c:v>
                </c:pt>
                <c:pt idx="638">
                  <c:v>6.3799999999999083E-3</c:v>
                </c:pt>
                <c:pt idx="639">
                  <c:v>6.3899999999999079E-3</c:v>
                </c:pt>
                <c:pt idx="640">
                  <c:v>6.3999999999999075E-3</c:v>
                </c:pt>
                <c:pt idx="641">
                  <c:v>6.4099999999999071E-3</c:v>
                </c:pt>
                <c:pt idx="642">
                  <c:v>6.4199999999999067E-3</c:v>
                </c:pt>
                <c:pt idx="643">
                  <c:v>6.4299999999999063E-3</c:v>
                </c:pt>
                <c:pt idx="644">
                  <c:v>6.4399999999999059E-3</c:v>
                </c:pt>
                <c:pt idx="645">
                  <c:v>6.4499999999999055E-3</c:v>
                </c:pt>
                <c:pt idx="646">
                  <c:v>6.4599999999999051E-3</c:v>
                </c:pt>
                <c:pt idx="647">
                  <c:v>6.4699999999999046E-3</c:v>
                </c:pt>
                <c:pt idx="648">
                  <c:v>6.4799999999999042E-3</c:v>
                </c:pt>
                <c:pt idx="649">
                  <c:v>6.4899999999999038E-3</c:v>
                </c:pt>
                <c:pt idx="650">
                  <c:v>6.4999999999999034E-3</c:v>
                </c:pt>
                <c:pt idx="651">
                  <c:v>6.509999999999903E-3</c:v>
                </c:pt>
                <c:pt idx="652">
                  <c:v>6.5199999999999026E-3</c:v>
                </c:pt>
                <c:pt idx="653">
                  <c:v>6.5299999999999022E-3</c:v>
                </c:pt>
                <c:pt idx="654">
                  <c:v>6.5399999999999018E-3</c:v>
                </c:pt>
                <c:pt idx="655">
                  <c:v>6.5499999999999014E-3</c:v>
                </c:pt>
                <c:pt idx="656">
                  <c:v>6.559999999999901E-3</c:v>
                </c:pt>
                <c:pt idx="657">
                  <c:v>6.5699999999999006E-3</c:v>
                </c:pt>
                <c:pt idx="658">
                  <c:v>6.5799999999999002E-3</c:v>
                </c:pt>
                <c:pt idx="659">
                  <c:v>6.5899999999998998E-3</c:v>
                </c:pt>
                <c:pt idx="660">
                  <c:v>6.5999999999998993E-3</c:v>
                </c:pt>
                <c:pt idx="661">
                  <c:v>6.6099999999998989E-3</c:v>
                </c:pt>
                <c:pt idx="662">
                  <c:v>6.6199999999998985E-3</c:v>
                </c:pt>
                <c:pt idx="663">
                  <c:v>6.6299999999998981E-3</c:v>
                </c:pt>
                <c:pt idx="664">
                  <c:v>6.6399999999998977E-3</c:v>
                </c:pt>
                <c:pt idx="665">
                  <c:v>6.6499999999998973E-3</c:v>
                </c:pt>
                <c:pt idx="666">
                  <c:v>6.6599999999998969E-3</c:v>
                </c:pt>
                <c:pt idx="667">
                  <c:v>6.6699999999998965E-3</c:v>
                </c:pt>
                <c:pt idx="668">
                  <c:v>6.6799999999998961E-3</c:v>
                </c:pt>
                <c:pt idx="669">
                  <c:v>6.6899999999998957E-3</c:v>
                </c:pt>
                <c:pt idx="670">
                  <c:v>6.6999999999998953E-3</c:v>
                </c:pt>
                <c:pt idx="671">
                  <c:v>6.7099999999998949E-3</c:v>
                </c:pt>
                <c:pt idx="672">
                  <c:v>6.7199999999998945E-3</c:v>
                </c:pt>
                <c:pt idx="673">
                  <c:v>6.7299999999998941E-3</c:v>
                </c:pt>
                <c:pt idx="674">
                  <c:v>6.7399999999998936E-3</c:v>
                </c:pt>
                <c:pt idx="675">
                  <c:v>6.7499999999998932E-3</c:v>
                </c:pt>
                <c:pt idx="676">
                  <c:v>6.7599999999998928E-3</c:v>
                </c:pt>
                <c:pt idx="677">
                  <c:v>6.7699999999998924E-3</c:v>
                </c:pt>
                <c:pt idx="678">
                  <c:v>6.779999999999892E-3</c:v>
                </c:pt>
                <c:pt idx="679">
                  <c:v>6.7899999999998916E-3</c:v>
                </c:pt>
                <c:pt idx="680">
                  <c:v>6.7999999999998912E-3</c:v>
                </c:pt>
                <c:pt idx="681">
                  <c:v>6.8099999999998908E-3</c:v>
                </c:pt>
                <c:pt idx="682">
                  <c:v>6.8199999999998904E-3</c:v>
                </c:pt>
                <c:pt idx="683">
                  <c:v>6.82999999999989E-3</c:v>
                </c:pt>
                <c:pt idx="684">
                  <c:v>6.8399999999998896E-3</c:v>
                </c:pt>
                <c:pt idx="685">
                  <c:v>6.8499999999998892E-3</c:v>
                </c:pt>
                <c:pt idx="686">
                  <c:v>6.8599999999998888E-3</c:v>
                </c:pt>
                <c:pt idx="687">
                  <c:v>6.8699999999998883E-3</c:v>
                </c:pt>
                <c:pt idx="688">
                  <c:v>6.8799999999998879E-3</c:v>
                </c:pt>
                <c:pt idx="689">
                  <c:v>6.8899999999998875E-3</c:v>
                </c:pt>
                <c:pt idx="690">
                  <c:v>6.8999999999998871E-3</c:v>
                </c:pt>
                <c:pt idx="691">
                  <c:v>6.9099999999998867E-3</c:v>
                </c:pt>
                <c:pt idx="692">
                  <c:v>6.9199999999998863E-3</c:v>
                </c:pt>
                <c:pt idx="693">
                  <c:v>6.9299999999998859E-3</c:v>
                </c:pt>
                <c:pt idx="694">
                  <c:v>6.9399999999998855E-3</c:v>
                </c:pt>
                <c:pt idx="695">
                  <c:v>6.9499999999998851E-3</c:v>
                </c:pt>
                <c:pt idx="696">
                  <c:v>6.9599999999998847E-3</c:v>
                </c:pt>
                <c:pt idx="697">
                  <c:v>6.9699999999998843E-3</c:v>
                </c:pt>
                <c:pt idx="698">
                  <c:v>6.9799999999998839E-3</c:v>
                </c:pt>
                <c:pt idx="699">
                  <c:v>6.9899999999998835E-3</c:v>
                </c:pt>
                <c:pt idx="700">
                  <c:v>6.9999999999998831E-3</c:v>
                </c:pt>
                <c:pt idx="701">
                  <c:v>7.0099999999998826E-3</c:v>
                </c:pt>
                <c:pt idx="702">
                  <c:v>7.0199999999998822E-3</c:v>
                </c:pt>
                <c:pt idx="703">
                  <c:v>7.0299999999998818E-3</c:v>
                </c:pt>
                <c:pt idx="704">
                  <c:v>7.0399999999998814E-3</c:v>
                </c:pt>
                <c:pt idx="705">
                  <c:v>7.049999999999881E-3</c:v>
                </c:pt>
                <c:pt idx="706">
                  <c:v>7.0599999999998806E-3</c:v>
                </c:pt>
                <c:pt idx="707">
                  <c:v>7.0699999999998802E-3</c:v>
                </c:pt>
                <c:pt idx="708">
                  <c:v>7.0799999999998798E-3</c:v>
                </c:pt>
                <c:pt idx="709">
                  <c:v>7.0899999999998794E-3</c:v>
                </c:pt>
                <c:pt idx="710">
                  <c:v>7.099999999999879E-3</c:v>
                </c:pt>
                <c:pt idx="711">
                  <c:v>7.1099999999998786E-3</c:v>
                </c:pt>
                <c:pt idx="712">
                  <c:v>7.1199999999998782E-3</c:v>
                </c:pt>
                <c:pt idx="713">
                  <c:v>7.1299999999998778E-3</c:v>
                </c:pt>
                <c:pt idx="714">
                  <c:v>7.1399999999998773E-3</c:v>
                </c:pt>
                <c:pt idx="715">
                  <c:v>7.1499999999998769E-3</c:v>
                </c:pt>
                <c:pt idx="716">
                  <c:v>7.1599999999998765E-3</c:v>
                </c:pt>
                <c:pt idx="717">
                  <c:v>7.1699999999998761E-3</c:v>
                </c:pt>
                <c:pt idx="718">
                  <c:v>7.1799999999998757E-3</c:v>
                </c:pt>
                <c:pt idx="719">
                  <c:v>7.1899999999998753E-3</c:v>
                </c:pt>
                <c:pt idx="720">
                  <c:v>7.1999999999998749E-3</c:v>
                </c:pt>
                <c:pt idx="721">
                  <c:v>7.2099999999998745E-3</c:v>
                </c:pt>
                <c:pt idx="722">
                  <c:v>7.2199999999998741E-3</c:v>
                </c:pt>
                <c:pt idx="723">
                  <c:v>7.2299999999998737E-3</c:v>
                </c:pt>
                <c:pt idx="724">
                  <c:v>7.2399999999998733E-3</c:v>
                </c:pt>
                <c:pt idx="725">
                  <c:v>7.2499999999998729E-3</c:v>
                </c:pt>
                <c:pt idx="726">
                  <c:v>7.2599999999998725E-3</c:v>
                </c:pt>
                <c:pt idx="727">
                  <c:v>7.2699999999998721E-3</c:v>
                </c:pt>
                <c:pt idx="728">
                  <c:v>7.2799999999998716E-3</c:v>
                </c:pt>
                <c:pt idx="729">
                  <c:v>7.2899999999998712E-3</c:v>
                </c:pt>
                <c:pt idx="730">
                  <c:v>7.2999999999998708E-3</c:v>
                </c:pt>
                <c:pt idx="731">
                  <c:v>7.3099999999998704E-3</c:v>
                </c:pt>
                <c:pt idx="732">
                  <c:v>7.31999999999987E-3</c:v>
                </c:pt>
                <c:pt idx="733">
                  <c:v>7.3299999999998696E-3</c:v>
                </c:pt>
                <c:pt idx="734">
                  <c:v>7.3399999999998692E-3</c:v>
                </c:pt>
                <c:pt idx="735">
                  <c:v>7.3499999999998688E-3</c:v>
                </c:pt>
                <c:pt idx="736">
                  <c:v>7.3599999999998684E-3</c:v>
                </c:pt>
                <c:pt idx="737">
                  <c:v>7.369999999999868E-3</c:v>
                </c:pt>
                <c:pt idx="738">
                  <c:v>7.3799999999998676E-3</c:v>
                </c:pt>
                <c:pt idx="739">
                  <c:v>7.3899999999998672E-3</c:v>
                </c:pt>
                <c:pt idx="740">
                  <c:v>7.3999999999998668E-3</c:v>
                </c:pt>
                <c:pt idx="741">
                  <c:v>7.4099999999998663E-3</c:v>
                </c:pt>
                <c:pt idx="742">
                  <c:v>7.4199999999998659E-3</c:v>
                </c:pt>
                <c:pt idx="743">
                  <c:v>7.4299999999998655E-3</c:v>
                </c:pt>
                <c:pt idx="744">
                  <c:v>7.4399999999998651E-3</c:v>
                </c:pt>
                <c:pt idx="745">
                  <c:v>7.4499999999998647E-3</c:v>
                </c:pt>
                <c:pt idx="746">
                  <c:v>7.4599999999998643E-3</c:v>
                </c:pt>
                <c:pt idx="747">
                  <c:v>7.4699999999998639E-3</c:v>
                </c:pt>
                <c:pt idx="748">
                  <c:v>7.4799999999998635E-3</c:v>
                </c:pt>
                <c:pt idx="749">
                  <c:v>7.4899999999998631E-3</c:v>
                </c:pt>
                <c:pt idx="750">
                  <c:v>7.4999999999998627E-3</c:v>
                </c:pt>
                <c:pt idx="751">
                  <c:v>7.5099999999998623E-3</c:v>
                </c:pt>
                <c:pt idx="752">
                  <c:v>7.5199999999998619E-3</c:v>
                </c:pt>
                <c:pt idx="753">
                  <c:v>7.5299999999998615E-3</c:v>
                </c:pt>
                <c:pt idx="754">
                  <c:v>7.539999999999861E-3</c:v>
                </c:pt>
                <c:pt idx="755">
                  <c:v>7.5499999999998606E-3</c:v>
                </c:pt>
                <c:pt idx="756">
                  <c:v>7.5599999999998602E-3</c:v>
                </c:pt>
                <c:pt idx="757">
                  <c:v>7.5699999999998598E-3</c:v>
                </c:pt>
                <c:pt idx="758">
                  <c:v>7.5799999999998594E-3</c:v>
                </c:pt>
                <c:pt idx="759">
                  <c:v>7.589999999999859E-3</c:v>
                </c:pt>
                <c:pt idx="760">
                  <c:v>7.5999999999998586E-3</c:v>
                </c:pt>
                <c:pt idx="761">
                  <c:v>7.6099999999998582E-3</c:v>
                </c:pt>
                <c:pt idx="762">
                  <c:v>7.6199999999998578E-3</c:v>
                </c:pt>
                <c:pt idx="763">
                  <c:v>7.6299999999998574E-3</c:v>
                </c:pt>
                <c:pt idx="764">
                  <c:v>7.639999999999857E-3</c:v>
                </c:pt>
                <c:pt idx="765">
                  <c:v>7.6499999999998566E-3</c:v>
                </c:pt>
                <c:pt idx="766">
                  <c:v>7.6599999999998562E-3</c:v>
                </c:pt>
                <c:pt idx="767">
                  <c:v>7.6699999999998558E-3</c:v>
                </c:pt>
                <c:pt idx="768">
                  <c:v>7.6799999999998553E-3</c:v>
                </c:pt>
                <c:pt idx="769">
                  <c:v>7.6899999999998549E-3</c:v>
                </c:pt>
                <c:pt idx="770">
                  <c:v>7.6999999999998545E-3</c:v>
                </c:pt>
                <c:pt idx="771">
                  <c:v>7.7099999999998541E-3</c:v>
                </c:pt>
                <c:pt idx="772">
                  <c:v>7.7199999999998537E-3</c:v>
                </c:pt>
                <c:pt idx="773">
                  <c:v>7.7299999999998533E-3</c:v>
                </c:pt>
                <c:pt idx="774">
                  <c:v>7.7399999999998529E-3</c:v>
                </c:pt>
                <c:pt idx="775">
                  <c:v>7.7499999999998525E-3</c:v>
                </c:pt>
                <c:pt idx="776">
                  <c:v>7.7599999999998521E-3</c:v>
                </c:pt>
                <c:pt idx="777">
                  <c:v>7.7699999999998517E-3</c:v>
                </c:pt>
                <c:pt idx="778">
                  <c:v>7.7799999999998513E-3</c:v>
                </c:pt>
                <c:pt idx="779">
                  <c:v>7.7899999999998509E-3</c:v>
                </c:pt>
                <c:pt idx="780">
                  <c:v>7.7999999999998505E-3</c:v>
                </c:pt>
                <c:pt idx="781">
                  <c:v>7.80999999999985E-3</c:v>
                </c:pt>
                <c:pt idx="782">
                  <c:v>7.8199999999998496E-3</c:v>
                </c:pt>
                <c:pt idx="783">
                  <c:v>7.8299999999998492E-3</c:v>
                </c:pt>
                <c:pt idx="784">
                  <c:v>7.8399999999998488E-3</c:v>
                </c:pt>
                <c:pt idx="785">
                  <c:v>7.8499999999998484E-3</c:v>
                </c:pt>
                <c:pt idx="786">
                  <c:v>7.859999999999848E-3</c:v>
                </c:pt>
                <c:pt idx="787">
                  <c:v>7.8699999999998476E-3</c:v>
                </c:pt>
                <c:pt idx="788">
                  <c:v>7.8799999999998472E-3</c:v>
                </c:pt>
                <c:pt idx="789">
                  <c:v>7.8899999999998468E-3</c:v>
                </c:pt>
                <c:pt idx="790">
                  <c:v>7.8999999999998464E-3</c:v>
                </c:pt>
                <c:pt idx="791">
                  <c:v>7.909999999999846E-3</c:v>
                </c:pt>
                <c:pt idx="792">
                  <c:v>7.9199999999998456E-3</c:v>
                </c:pt>
                <c:pt idx="793">
                  <c:v>7.9299999999998452E-3</c:v>
                </c:pt>
                <c:pt idx="794">
                  <c:v>7.9399999999998448E-3</c:v>
                </c:pt>
                <c:pt idx="795">
                  <c:v>7.9499999999998443E-3</c:v>
                </c:pt>
                <c:pt idx="796">
                  <c:v>7.9599999999998439E-3</c:v>
                </c:pt>
                <c:pt idx="797">
                  <c:v>7.9699999999998435E-3</c:v>
                </c:pt>
                <c:pt idx="798">
                  <c:v>7.9799999999998431E-3</c:v>
                </c:pt>
                <c:pt idx="799">
                  <c:v>7.9899999999998427E-3</c:v>
                </c:pt>
                <c:pt idx="800">
                  <c:v>7.9999999999998423E-3</c:v>
                </c:pt>
                <c:pt idx="801">
                  <c:v>8.0099999999998419E-3</c:v>
                </c:pt>
                <c:pt idx="802">
                  <c:v>8.0199999999998415E-3</c:v>
                </c:pt>
                <c:pt idx="803">
                  <c:v>8.0299999999998411E-3</c:v>
                </c:pt>
                <c:pt idx="804">
                  <c:v>8.0399999999998407E-3</c:v>
                </c:pt>
                <c:pt idx="805">
                  <c:v>8.0499999999998403E-3</c:v>
                </c:pt>
                <c:pt idx="806">
                  <c:v>8.0599999999998399E-3</c:v>
                </c:pt>
                <c:pt idx="807">
                  <c:v>8.0699999999998395E-3</c:v>
                </c:pt>
                <c:pt idx="808">
                  <c:v>8.079999999999839E-3</c:v>
                </c:pt>
                <c:pt idx="809">
                  <c:v>8.0899999999998386E-3</c:v>
                </c:pt>
                <c:pt idx="810">
                  <c:v>8.0999999999998382E-3</c:v>
                </c:pt>
                <c:pt idx="811">
                  <c:v>8.1099999999998378E-3</c:v>
                </c:pt>
                <c:pt idx="812">
                  <c:v>8.1199999999998374E-3</c:v>
                </c:pt>
                <c:pt idx="813">
                  <c:v>8.129999999999837E-3</c:v>
                </c:pt>
                <c:pt idx="814">
                  <c:v>8.1399999999998366E-3</c:v>
                </c:pt>
                <c:pt idx="815">
                  <c:v>8.1499999999998362E-3</c:v>
                </c:pt>
                <c:pt idx="816">
                  <c:v>8.1599999999998358E-3</c:v>
                </c:pt>
                <c:pt idx="817">
                  <c:v>8.1699999999998354E-3</c:v>
                </c:pt>
                <c:pt idx="818">
                  <c:v>8.179999999999835E-3</c:v>
                </c:pt>
                <c:pt idx="819">
                  <c:v>8.1899999999998346E-3</c:v>
                </c:pt>
                <c:pt idx="820">
                  <c:v>8.1999999999998342E-3</c:v>
                </c:pt>
                <c:pt idx="821">
                  <c:v>8.2099999999998338E-3</c:v>
                </c:pt>
                <c:pt idx="822">
                  <c:v>8.2199999999998333E-3</c:v>
                </c:pt>
                <c:pt idx="823">
                  <c:v>8.2299999999998329E-3</c:v>
                </c:pt>
                <c:pt idx="824">
                  <c:v>8.2399999999998325E-3</c:v>
                </c:pt>
                <c:pt idx="825">
                  <c:v>8.2499999999998321E-3</c:v>
                </c:pt>
                <c:pt idx="826">
                  <c:v>8.2599999999998317E-3</c:v>
                </c:pt>
                <c:pt idx="827">
                  <c:v>8.2699999999998313E-3</c:v>
                </c:pt>
                <c:pt idx="828">
                  <c:v>8.2799999999998309E-3</c:v>
                </c:pt>
                <c:pt idx="829">
                  <c:v>8.2899999999998305E-3</c:v>
                </c:pt>
                <c:pt idx="830">
                  <c:v>8.2999999999998301E-3</c:v>
                </c:pt>
                <c:pt idx="831">
                  <c:v>8.3099999999998297E-3</c:v>
                </c:pt>
                <c:pt idx="832">
                  <c:v>8.3199999999998293E-3</c:v>
                </c:pt>
                <c:pt idx="833">
                  <c:v>8.3299999999998289E-3</c:v>
                </c:pt>
                <c:pt idx="834">
                  <c:v>8.3399999999998285E-3</c:v>
                </c:pt>
                <c:pt idx="835">
                  <c:v>8.349999999999828E-3</c:v>
                </c:pt>
                <c:pt idx="836">
                  <c:v>8.3599999999998276E-3</c:v>
                </c:pt>
                <c:pt idx="837">
                  <c:v>8.3699999999998272E-3</c:v>
                </c:pt>
                <c:pt idx="838">
                  <c:v>8.3799999999998268E-3</c:v>
                </c:pt>
                <c:pt idx="839">
                  <c:v>8.3899999999998264E-3</c:v>
                </c:pt>
                <c:pt idx="840">
                  <c:v>8.399999999999826E-3</c:v>
                </c:pt>
                <c:pt idx="841">
                  <c:v>8.4099999999998256E-3</c:v>
                </c:pt>
                <c:pt idx="842">
                  <c:v>8.4199999999998252E-3</c:v>
                </c:pt>
                <c:pt idx="843">
                  <c:v>8.4299999999998248E-3</c:v>
                </c:pt>
                <c:pt idx="844">
                  <c:v>8.4399999999998244E-3</c:v>
                </c:pt>
                <c:pt idx="845">
                  <c:v>8.449999999999824E-3</c:v>
                </c:pt>
                <c:pt idx="846">
                  <c:v>8.4599999999998236E-3</c:v>
                </c:pt>
                <c:pt idx="847">
                  <c:v>8.4699999999998232E-3</c:v>
                </c:pt>
                <c:pt idx="848">
                  <c:v>8.4799999999998227E-3</c:v>
                </c:pt>
                <c:pt idx="849">
                  <c:v>8.4899999999998223E-3</c:v>
                </c:pt>
                <c:pt idx="850">
                  <c:v>8.4999999999998219E-3</c:v>
                </c:pt>
                <c:pt idx="851">
                  <c:v>8.5099999999998215E-3</c:v>
                </c:pt>
                <c:pt idx="852">
                  <c:v>8.5199999999998211E-3</c:v>
                </c:pt>
                <c:pt idx="853">
                  <c:v>8.5299999999998207E-3</c:v>
                </c:pt>
                <c:pt idx="854">
                  <c:v>8.5399999999998203E-3</c:v>
                </c:pt>
                <c:pt idx="855">
                  <c:v>8.5499999999998199E-3</c:v>
                </c:pt>
                <c:pt idx="856">
                  <c:v>8.5599999999998195E-3</c:v>
                </c:pt>
                <c:pt idx="857">
                  <c:v>8.5699999999998191E-3</c:v>
                </c:pt>
                <c:pt idx="858">
                  <c:v>8.5799999999998187E-3</c:v>
                </c:pt>
                <c:pt idx="859">
                  <c:v>8.5899999999998183E-3</c:v>
                </c:pt>
                <c:pt idx="860">
                  <c:v>8.5999999999998179E-3</c:v>
                </c:pt>
                <c:pt idx="861">
                  <c:v>8.6099999999998175E-3</c:v>
                </c:pt>
                <c:pt idx="862">
                  <c:v>8.619999999999817E-3</c:v>
                </c:pt>
                <c:pt idx="863">
                  <c:v>8.6299999999998166E-3</c:v>
                </c:pt>
                <c:pt idx="864">
                  <c:v>8.6399999999998162E-3</c:v>
                </c:pt>
                <c:pt idx="865">
                  <c:v>8.6499999999998158E-3</c:v>
                </c:pt>
                <c:pt idx="866">
                  <c:v>8.6599999999998154E-3</c:v>
                </c:pt>
                <c:pt idx="867">
                  <c:v>8.669999999999815E-3</c:v>
                </c:pt>
                <c:pt idx="868">
                  <c:v>8.6799999999998146E-3</c:v>
                </c:pt>
                <c:pt idx="869">
                  <c:v>8.6899999999998142E-3</c:v>
                </c:pt>
                <c:pt idx="870">
                  <c:v>8.6999999999998138E-3</c:v>
                </c:pt>
                <c:pt idx="871">
                  <c:v>8.7099999999998134E-3</c:v>
                </c:pt>
                <c:pt idx="872">
                  <c:v>8.719999999999813E-3</c:v>
                </c:pt>
                <c:pt idx="873">
                  <c:v>8.7299999999998126E-3</c:v>
                </c:pt>
                <c:pt idx="874">
                  <c:v>8.7399999999998122E-3</c:v>
                </c:pt>
                <c:pt idx="875">
                  <c:v>8.7499999999998117E-3</c:v>
                </c:pt>
                <c:pt idx="876">
                  <c:v>8.7599999999998113E-3</c:v>
                </c:pt>
                <c:pt idx="877">
                  <c:v>8.7699999999998109E-3</c:v>
                </c:pt>
                <c:pt idx="878">
                  <c:v>8.7799999999998105E-3</c:v>
                </c:pt>
                <c:pt idx="879">
                  <c:v>8.7899999999998101E-3</c:v>
                </c:pt>
                <c:pt idx="880">
                  <c:v>8.7999999999998097E-3</c:v>
                </c:pt>
                <c:pt idx="881">
                  <c:v>8.8099999999998093E-3</c:v>
                </c:pt>
                <c:pt idx="882">
                  <c:v>8.8199999999998089E-3</c:v>
                </c:pt>
                <c:pt idx="883">
                  <c:v>8.8299999999998085E-3</c:v>
                </c:pt>
                <c:pt idx="884">
                  <c:v>8.8399999999998081E-3</c:v>
                </c:pt>
                <c:pt idx="885">
                  <c:v>8.8499999999998077E-3</c:v>
                </c:pt>
                <c:pt idx="886">
                  <c:v>8.8599999999998073E-3</c:v>
                </c:pt>
                <c:pt idx="887">
                  <c:v>8.8699999999998069E-3</c:v>
                </c:pt>
                <c:pt idx="888">
                  <c:v>8.8799999999998065E-3</c:v>
                </c:pt>
                <c:pt idx="889">
                  <c:v>8.889999999999806E-3</c:v>
                </c:pt>
                <c:pt idx="890">
                  <c:v>8.8999999999998056E-3</c:v>
                </c:pt>
                <c:pt idx="891">
                  <c:v>8.9099999999998052E-3</c:v>
                </c:pt>
                <c:pt idx="892">
                  <c:v>8.9199999999998048E-3</c:v>
                </c:pt>
                <c:pt idx="893">
                  <c:v>8.9299999999998044E-3</c:v>
                </c:pt>
                <c:pt idx="894">
                  <c:v>8.939999999999804E-3</c:v>
                </c:pt>
                <c:pt idx="895">
                  <c:v>8.9499999999998036E-3</c:v>
                </c:pt>
                <c:pt idx="896">
                  <c:v>8.9599999999998032E-3</c:v>
                </c:pt>
                <c:pt idx="897">
                  <c:v>8.9699999999998028E-3</c:v>
                </c:pt>
                <c:pt idx="898">
                  <c:v>8.9799999999998024E-3</c:v>
                </c:pt>
                <c:pt idx="899">
                  <c:v>8.989999999999802E-3</c:v>
                </c:pt>
                <c:pt idx="900">
                  <c:v>8.9999999999998016E-3</c:v>
                </c:pt>
                <c:pt idx="901">
                  <c:v>9.0099999999998012E-3</c:v>
                </c:pt>
                <c:pt idx="902">
                  <c:v>9.0199999999998007E-3</c:v>
                </c:pt>
                <c:pt idx="903">
                  <c:v>9.0299999999998003E-3</c:v>
                </c:pt>
                <c:pt idx="904">
                  <c:v>9.0399999999997999E-3</c:v>
                </c:pt>
                <c:pt idx="905">
                  <c:v>9.0499999999997995E-3</c:v>
                </c:pt>
                <c:pt idx="906">
                  <c:v>9.0599999999997991E-3</c:v>
                </c:pt>
                <c:pt idx="907">
                  <c:v>9.0699999999997987E-3</c:v>
                </c:pt>
                <c:pt idx="908">
                  <c:v>9.0799999999997983E-3</c:v>
                </c:pt>
                <c:pt idx="909">
                  <c:v>9.0899999999997979E-3</c:v>
                </c:pt>
                <c:pt idx="910">
                  <c:v>9.0999999999997975E-3</c:v>
                </c:pt>
                <c:pt idx="911">
                  <c:v>9.1099999999997971E-3</c:v>
                </c:pt>
                <c:pt idx="912">
                  <c:v>9.1199999999997967E-3</c:v>
                </c:pt>
                <c:pt idx="913">
                  <c:v>9.1299999999997963E-3</c:v>
                </c:pt>
                <c:pt idx="914">
                  <c:v>9.1399999999997959E-3</c:v>
                </c:pt>
                <c:pt idx="915">
                  <c:v>9.1499999999997954E-3</c:v>
                </c:pt>
                <c:pt idx="916">
                  <c:v>9.159999999999795E-3</c:v>
                </c:pt>
                <c:pt idx="917">
                  <c:v>9.1699999999997946E-3</c:v>
                </c:pt>
                <c:pt idx="918">
                  <c:v>9.1799999999997942E-3</c:v>
                </c:pt>
                <c:pt idx="919">
                  <c:v>9.1899999999997938E-3</c:v>
                </c:pt>
                <c:pt idx="920">
                  <c:v>9.1999999999997934E-3</c:v>
                </c:pt>
                <c:pt idx="921">
                  <c:v>9.209999999999793E-3</c:v>
                </c:pt>
                <c:pt idx="922">
                  <c:v>9.2199999999997926E-3</c:v>
                </c:pt>
                <c:pt idx="923">
                  <c:v>9.2299999999997922E-3</c:v>
                </c:pt>
                <c:pt idx="924">
                  <c:v>9.2399999999997918E-3</c:v>
                </c:pt>
                <c:pt idx="925">
                  <c:v>9.2499999999997914E-3</c:v>
                </c:pt>
                <c:pt idx="926">
                  <c:v>9.259999999999791E-3</c:v>
                </c:pt>
                <c:pt idx="927">
                  <c:v>9.2699999999997906E-3</c:v>
                </c:pt>
                <c:pt idx="928">
                  <c:v>9.2799999999997902E-3</c:v>
                </c:pt>
                <c:pt idx="929">
                  <c:v>9.2899999999997897E-3</c:v>
                </c:pt>
                <c:pt idx="930">
                  <c:v>9.2999999999997893E-3</c:v>
                </c:pt>
                <c:pt idx="931">
                  <c:v>9.3099999999997889E-3</c:v>
                </c:pt>
                <c:pt idx="932">
                  <c:v>9.3199999999997885E-3</c:v>
                </c:pt>
                <c:pt idx="933">
                  <c:v>9.3299999999997881E-3</c:v>
                </c:pt>
                <c:pt idx="934">
                  <c:v>9.3399999999997877E-3</c:v>
                </c:pt>
                <c:pt idx="935">
                  <c:v>9.3499999999997873E-3</c:v>
                </c:pt>
                <c:pt idx="936">
                  <c:v>9.3599999999997869E-3</c:v>
                </c:pt>
                <c:pt idx="937">
                  <c:v>9.3699999999997865E-3</c:v>
                </c:pt>
                <c:pt idx="938">
                  <c:v>9.3799999999997861E-3</c:v>
                </c:pt>
                <c:pt idx="939">
                  <c:v>9.3899999999997857E-3</c:v>
                </c:pt>
                <c:pt idx="940">
                  <c:v>9.3999999999997853E-3</c:v>
                </c:pt>
                <c:pt idx="941">
                  <c:v>9.4099999999997849E-3</c:v>
                </c:pt>
                <c:pt idx="942">
                  <c:v>9.4199999999997844E-3</c:v>
                </c:pt>
                <c:pt idx="943">
                  <c:v>9.429999999999784E-3</c:v>
                </c:pt>
                <c:pt idx="944">
                  <c:v>9.4399999999997836E-3</c:v>
                </c:pt>
                <c:pt idx="945">
                  <c:v>9.4499999999997832E-3</c:v>
                </c:pt>
                <c:pt idx="946">
                  <c:v>9.4599999999997828E-3</c:v>
                </c:pt>
                <c:pt idx="947">
                  <c:v>9.4699999999997824E-3</c:v>
                </c:pt>
                <c:pt idx="948">
                  <c:v>9.479999999999782E-3</c:v>
                </c:pt>
                <c:pt idx="949">
                  <c:v>9.4899999999997816E-3</c:v>
                </c:pt>
                <c:pt idx="950">
                  <c:v>9.4999999999997812E-3</c:v>
                </c:pt>
                <c:pt idx="951">
                  <c:v>9.5099999999997808E-3</c:v>
                </c:pt>
                <c:pt idx="952">
                  <c:v>9.5199999999997804E-3</c:v>
                </c:pt>
                <c:pt idx="953">
                  <c:v>9.52999999999978E-3</c:v>
                </c:pt>
                <c:pt idx="954">
                  <c:v>9.5399999999997796E-3</c:v>
                </c:pt>
                <c:pt idx="955">
                  <c:v>9.5499999999997792E-3</c:v>
                </c:pt>
                <c:pt idx="956">
                  <c:v>9.5599999999997787E-3</c:v>
                </c:pt>
                <c:pt idx="957">
                  <c:v>9.5699999999997783E-3</c:v>
                </c:pt>
                <c:pt idx="958">
                  <c:v>9.5799999999997779E-3</c:v>
                </c:pt>
                <c:pt idx="959">
                  <c:v>9.5899999999997775E-3</c:v>
                </c:pt>
                <c:pt idx="960">
                  <c:v>9.5999999999997771E-3</c:v>
                </c:pt>
                <c:pt idx="961">
                  <c:v>9.6099999999997767E-3</c:v>
                </c:pt>
                <c:pt idx="962">
                  <c:v>9.6199999999997763E-3</c:v>
                </c:pt>
                <c:pt idx="963">
                  <c:v>9.6299999999997759E-3</c:v>
                </c:pt>
                <c:pt idx="964">
                  <c:v>9.6399999999997755E-3</c:v>
                </c:pt>
                <c:pt idx="965">
                  <c:v>9.6499999999997751E-3</c:v>
                </c:pt>
                <c:pt idx="966">
                  <c:v>9.6599999999997747E-3</c:v>
                </c:pt>
                <c:pt idx="967">
                  <c:v>9.6699999999997743E-3</c:v>
                </c:pt>
                <c:pt idx="968">
                  <c:v>9.6799999999997739E-3</c:v>
                </c:pt>
                <c:pt idx="969">
                  <c:v>9.6899999999997734E-3</c:v>
                </c:pt>
                <c:pt idx="970">
                  <c:v>9.699999999999773E-3</c:v>
                </c:pt>
                <c:pt idx="971">
                  <c:v>9.7099999999997726E-3</c:v>
                </c:pt>
                <c:pt idx="972">
                  <c:v>9.7199999999997722E-3</c:v>
                </c:pt>
                <c:pt idx="973">
                  <c:v>9.7299999999997718E-3</c:v>
                </c:pt>
                <c:pt idx="974">
                  <c:v>9.7399999999997714E-3</c:v>
                </c:pt>
                <c:pt idx="975">
                  <c:v>9.749999999999771E-3</c:v>
                </c:pt>
                <c:pt idx="976">
                  <c:v>9.7599999999997706E-3</c:v>
                </c:pt>
                <c:pt idx="977">
                  <c:v>9.7699999999997702E-3</c:v>
                </c:pt>
                <c:pt idx="978">
                  <c:v>9.7799999999997698E-3</c:v>
                </c:pt>
                <c:pt idx="979">
                  <c:v>9.7899999999997694E-3</c:v>
                </c:pt>
                <c:pt idx="980">
                  <c:v>9.799999999999769E-3</c:v>
                </c:pt>
                <c:pt idx="981">
                  <c:v>9.8099999999997686E-3</c:v>
                </c:pt>
                <c:pt idx="982">
                  <c:v>9.8199999999997682E-3</c:v>
                </c:pt>
                <c:pt idx="983">
                  <c:v>9.8299999999997677E-3</c:v>
                </c:pt>
                <c:pt idx="984">
                  <c:v>9.8399999999997673E-3</c:v>
                </c:pt>
                <c:pt idx="985">
                  <c:v>9.8499999999997669E-3</c:v>
                </c:pt>
                <c:pt idx="986">
                  <c:v>9.8599999999997665E-3</c:v>
                </c:pt>
                <c:pt idx="987">
                  <c:v>9.8699999999997661E-3</c:v>
                </c:pt>
                <c:pt idx="988">
                  <c:v>9.8799999999997657E-3</c:v>
                </c:pt>
                <c:pt idx="989">
                  <c:v>9.8899999999997653E-3</c:v>
                </c:pt>
                <c:pt idx="990">
                  <c:v>9.8999999999997649E-3</c:v>
                </c:pt>
                <c:pt idx="991">
                  <c:v>9.9099999999997645E-3</c:v>
                </c:pt>
                <c:pt idx="992">
                  <c:v>9.9199999999997641E-3</c:v>
                </c:pt>
                <c:pt idx="993">
                  <c:v>9.9299999999997637E-3</c:v>
                </c:pt>
                <c:pt idx="994">
                  <c:v>9.9399999999997633E-3</c:v>
                </c:pt>
                <c:pt idx="995">
                  <c:v>9.9499999999997629E-3</c:v>
                </c:pt>
                <c:pt idx="996">
                  <c:v>9.9599999999997624E-3</c:v>
                </c:pt>
                <c:pt idx="997">
                  <c:v>9.969999999999762E-3</c:v>
                </c:pt>
                <c:pt idx="998">
                  <c:v>9.9799999999997616E-3</c:v>
                </c:pt>
                <c:pt idx="999">
                  <c:v>9.9899999999997612E-3</c:v>
                </c:pt>
                <c:pt idx="1000">
                  <c:v>9.9999999999997608E-3</c:v>
                </c:pt>
                <c:pt idx="1001">
                  <c:v>1.000999999999976E-2</c:v>
                </c:pt>
                <c:pt idx="1002">
                  <c:v>1.001999999999976E-2</c:v>
                </c:pt>
                <c:pt idx="1003">
                  <c:v>1.002999999999976E-2</c:v>
                </c:pt>
                <c:pt idx="1004">
                  <c:v>1.0039999999999759E-2</c:v>
                </c:pt>
                <c:pt idx="1005">
                  <c:v>1.0049999999999759E-2</c:v>
                </c:pt>
                <c:pt idx="1006">
                  <c:v>1.0059999999999758E-2</c:v>
                </c:pt>
                <c:pt idx="1007">
                  <c:v>1.0069999999999758E-2</c:v>
                </c:pt>
                <c:pt idx="1008">
                  <c:v>1.0079999999999758E-2</c:v>
                </c:pt>
                <c:pt idx="1009">
                  <c:v>1.0089999999999757E-2</c:v>
                </c:pt>
                <c:pt idx="1010">
                  <c:v>1.0099999999999757E-2</c:v>
                </c:pt>
                <c:pt idx="1011">
                  <c:v>1.0109999999999756E-2</c:v>
                </c:pt>
                <c:pt idx="1012">
                  <c:v>1.0119999999999756E-2</c:v>
                </c:pt>
                <c:pt idx="1013">
                  <c:v>1.0129999999999756E-2</c:v>
                </c:pt>
                <c:pt idx="1014">
                  <c:v>1.0139999999999755E-2</c:v>
                </c:pt>
                <c:pt idx="1015">
                  <c:v>1.0149999999999755E-2</c:v>
                </c:pt>
                <c:pt idx="1016">
                  <c:v>1.0159999999999754E-2</c:v>
                </c:pt>
                <c:pt idx="1017">
                  <c:v>1.0169999999999754E-2</c:v>
                </c:pt>
                <c:pt idx="1018">
                  <c:v>1.0179999999999753E-2</c:v>
                </c:pt>
                <c:pt idx="1019">
                  <c:v>1.0189999999999753E-2</c:v>
                </c:pt>
                <c:pt idx="1020">
                  <c:v>1.0199999999999753E-2</c:v>
                </c:pt>
                <c:pt idx="1021">
                  <c:v>1.0209999999999752E-2</c:v>
                </c:pt>
                <c:pt idx="1022">
                  <c:v>1.0219999999999752E-2</c:v>
                </c:pt>
                <c:pt idx="1023">
                  <c:v>1.0229999999999751E-2</c:v>
                </c:pt>
                <c:pt idx="1024">
                  <c:v>1.0239999999999751E-2</c:v>
                </c:pt>
                <c:pt idx="1025">
                  <c:v>1.0249999999999751E-2</c:v>
                </c:pt>
                <c:pt idx="1026">
                  <c:v>1.025999999999975E-2</c:v>
                </c:pt>
                <c:pt idx="1027">
                  <c:v>1.026999999999975E-2</c:v>
                </c:pt>
                <c:pt idx="1028">
                  <c:v>1.0279999999999749E-2</c:v>
                </c:pt>
                <c:pt idx="1029">
                  <c:v>1.0289999999999749E-2</c:v>
                </c:pt>
                <c:pt idx="1030">
                  <c:v>1.0299999999999749E-2</c:v>
                </c:pt>
                <c:pt idx="1031">
                  <c:v>1.0309999999999748E-2</c:v>
                </c:pt>
                <c:pt idx="1032">
                  <c:v>1.0319999999999748E-2</c:v>
                </c:pt>
                <c:pt idx="1033">
                  <c:v>1.0329999999999747E-2</c:v>
                </c:pt>
                <c:pt idx="1034">
                  <c:v>1.0339999999999747E-2</c:v>
                </c:pt>
                <c:pt idx="1035">
                  <c:v>1.0349999999999747E-2</c:v>
                </c:pt>
                <c:pt idx="1036">
                  <c:v>1.0359999999999746E-2</c:v>
                </c:pt>
                <c:pt idx="1037">
                  <c:v>1.0369999999999746E-2</c:v>
                </c:pt>
                <c:pt idx="1038">
                  <c:v>1.0379999999999745E-2</c:v>
                </c:pt>
                <c:pt idx="1039">
                  <c:v>1.0389999999999745E-2</c:v>
                </c:pt>
                <c:pt idx="1040">
                  <c:v>1.0399999999999745E-2</c:v>
                </c:pt>
                <c:pt idx="1041">
                  <c:v>1.0409999999999744E-2</c:v>
                </c:pt>
                <c:pt idx="1042">
                  <c:v>1.0419999999999744E-2</c:v>
                </c:pt>
                <c:pt idx="1043">
                  <c:v>1.0429999999999743E-2</c:v>
                </c:pt>
                <c:pt idx="1044">
                  <c:v>1.0439999999999743E-2</c:v>
                </c:pt>
                <c:pt idx="1045">
                  <c:v>1.0449999999999742E-2</c:v>
                </c:pt>
                <c:pt idx="1046">
                  <c:v>1.0459999999999742E-2</c:v>
                </c:pt>
                <c:pt idx="1047">
                  <c:v>1.0469999999999742E-2</c:v>
                </c:pt>
                <c:pt idx="1048">
                  <c:v>1.0479999999999741E-2</c:v>
                </c:pt>
                <c:pt idx="1049">
                  <c:v>1.0489999999999741E-2</c:v>
                </c:pt>
                <c:pt idx="1050">
                  <c:v>1.049999999999974E-2</c:v>
                </c:pt>
                <c:pt idx="1051">
                  <c:v>1.050999999999974E-2</c:v>
                </c:pt>
                <c:pt idx="1052">
                  <c:v>1.051999999999974E-2</c:v>
                </c:pt>
                <c:pt idx="1053">
                  <c:v>1.0529999999999739E-2</c:v>
                </c:pt>
                <c:pt idx="1054">
                  <c:v>1.0539999999999739E-2</c:v>
                </c:pt>
                <c:pt idx="1055">
                  <c:v>1.0549999999999738E-2</c:v>
                </c:pt>
                <c:pt idx="1056">
                  <c:v>1.0559999999999738E-2</c:v>
                </c:pt>
                <c:pt idx="1057">
                  <c:v>1.0569999999999738E-2</c:v>
                </c:pt>
                <c:pt idx="1058">
                  <c:v>1.0579999999999737E-2</c:v>
                </c:pt>
                <c:pt idx="1059">
                  <c:v>1.0589999999999737E-2</c:v>
                </c:pt>
                <c:pt idx="1060">
                  <c:v>1.0599999999999736E-2</c:v>
                </c:pt>
                <c:pt idx="1061">
                  <c:v>1.0609999999999736E-2</c:v>
                </c:pt>
                <c:pt idx="1062">
                  <c:v>1.0619999999999736E-2</c:v>
                </c:pt>
                <c:pt idx="1063">
                  <c:v>1.0629999999999735E-2</c:v>
                </c:pt>
                <c:pt idx="1064">
                  <c:v>1.0639999999999735E-2</c:v>
                </c:pt>
                <c:pt idx="1065">
                  <c:v>1.0649999999999734E-2</c:v>
                </c:pt>
                <c:pt idx="1066">
                  <c:v>1.0659999999999734E-2</c:v>
                </c:pt>
                <c:pt idx="1067">
                  <c:v>1.0669999999999734E-2</c:v>
                </c:pt>
                <c:pt idx="1068">
                  <c:v>1.0679999999999733E-2</c:v>
                </c:pt>
                <c:pt idx="1069">
                  <c:v>1.0689999999999733E-2</c:v>
                </c:pt>
                <c:pt idx="1070">
                  <c:v>1.0699999999999732E-2</c:v>
                </c:pt>
                <c:pt idx="1071">
                  <c:v>1.0709999999999732E-2</c:v>
                </c:pt>
                <c:pt idx="1072">
                  <c:v>1.0719999999999731E-2</c:v>
                </c:pt>
                <c:pt idx="1073">
                  <c:v>1.0729999999999731E-2</c:v>
                </c:pt>
                <c:pt idx="1074">
                  <c:v>1.0739999999999731E-2</c:v>
                </c:pt>
                <c:pt idx="1075">
                  <c:v>1.074999999999973E-2</c:v>
                </c:pt>
                <c:pt idx="1076">
                  <c:v>1.075999999999973E-2</c:v>
                </c:pt>
                <c:pt idx="1077">
                  <c:v>1.0769999999999729E-2</c:v>
                </c:pt>
                <c:pt idx="1078">
                  <c:v>1.0779999999999729E-2</c:v>
                </c:pt>
                <c:pt idx="1079">
                  <c:v>1.0789999999999729E-2</c:v>
                </c:pt>
                <c:pt idx="1080">
                  <c:v>1.0799999999999728E-2</c:v>
                </c:pt>
                <c:pt idx="1081">
                  <c:v>1.0809999999999728E-2</c:v>
                </c:pt>
                <c:pt idx="1082">
                  <c:v>1.0819999999999727E-2</c:v>
                </c:pt>
                <c:pt idx="1083">
                  <c:v>1.0829999999999727E-2</c:v>
                </c:pt>
                <c:pt idx="1084">
                  <c:v>1.0839999999999727E-2</c:v>
                </c:pt>
                <c:pt idx="1085">
                  <c:v>1.0849999999999726E-2</c:v>
                </c:pt>
                <c:pt idx="1086">
                  <c:v>1.0859999999999726E-2</c:v>
                </c:pt>
                <c:pt idx="1087">
                  <c:v>1.0869999999999725E-2</c:v>
                </c:pt>
                <c:pt idx="1088">
                  <c:v>1.0879999999999725E-2</c:v>
                </c:pt>
                <c:pt idx="1089">
                  <c:v>1.0889999999999725E-2</c:v>
                </c:pt>
                <c:pt idx="1090">
                  <c:v>1.0899999999999724E-2</c:v>
                </c:pt>
                <c:pt idx="1091">
                  <c:v>1.0909999999999724E-2</c:v>
                </c:pt>
                <c:pt idx="1092">
                  <c:v>1.0919999999999723E-2</c:v>
                </c:pt>
                <c:pt idx="1093">
                  <c:v>1.0929999999999723E-2</c:v>
                </c:pt>
                <c:pt idx="1094">
                  <c:v>1.0939999999999723E-2</c:v>
                </c:pt>
                <c:pt idx="1095">
                  <c:v>1.0949999999999722E-2</c:v>
                </c:pt>
                <c:pt idx="1096">
                  <c:v>1.0959999999999722E-2</c:v>
                </c:pt>
                <c:pt idx="1097">
                  <c:v>1.0969999999999721E-2</c:v>
                </c:pt>
                <c:pt idx="1098">
                  <c:v>1.0979999999999721E-2</c:v>
                </c:pt>
                <c:pt idx="1099">
                  <c:v>1.098999999999972E-2</c:v>
                </c:pt>
                <c:pt idx="1100">
                  <c:v>1.099999999999972E-2</c:v>
                </c:pt>
                <c:pt idx="1101">
                  <c:v>1.100999999999972E-2</c:v>
                </c:pt>
                <c:pt idx="1102">
                  <c:v>1.1019999999999719E-2</c:v>
                </c:pt>
                <c:pt idx="1103">
                  <c:v>1.1029999999999719E-2</c:v>
                </c:pt>
                <c:pt idx="1104">
                  <c:v>1.1039999999999718E-2</c:v>
                </c:pt>
                <c:pt idx="1105">
                  <c:v>1.1049999999999718E-2</c:v>
                </c:pt>
                <c:pt idx="1106">
                  <c:v>1.1059999999999718E-2</c:v>
                </c:pt>
                <c:pt idx="1107">
                  <c:v>1.1069999999999717E-2</c:v>
                </c:pt>
                <c:pt idx="1108">
                  <c:v>1.1079999999999717E-2</c:v>
                </c:pt>
                <c:pt idx="1109">
                  <c:v>1.1089999999999716E-2</c:v>
                </c:pt>
                <c:pt idx="1110">
                  <c:v>1.1099999999999716E-2</c:v>
                </c:pt>
                <c:pt idx="1111">
                  <c:v>1.1109999999999716E-2</c:v>
                </c:pt>
                <c:pt idx="1112">
                  <c:v>1.1119999999999715E-2</c:v>
                </c:pt>
                <c:pt idx="1113">
                  <c:v>1.1129999999999715E-2</c:v>
                </c:pt>
                <c:pt idx="1114">
                  <c:v>1.1139999999999714E-2</c:v>
                </c:pt>
                <c:pt idx="1115">
                  <c:v>1.1149999999999714E-2</c:v>
                </c:pt>
                <c:pt idx="1116">
                  <c:v>1.1159999999999714E-2</c:v>
                </c:pt>
                <c:pt idx="1117">
                  <c:v>1.1169999999999713E-2</c:v>
                </c:pt>
                <c:pt idx="1118">
                  <c:v>1.1179999999999713E-2</c:v>
                </c:pt>
                <c:pt idx="1119">
                  <c:v>1.1189999999999712E-2</c:v>
                </c:pt>
                <c:pt idx="1120">
                  <c:v>1.1199999999999712E-2</c:v>
                </c:pt>
                <c:pt idx="1121">
                  <c:v>1.1209999999999712E-2</c:v>
                </c:pt>
                <c:pt idx="1122">
                  <c:v>1.1219999999999711E-2</c:v>
                </c:pt>
                <c:pt idx="1123">
                  <c:v>1.1229999999999711E-2</c:v>
                </c:pt>
                <c:pt idx="1124">
                  <c:v>1.123999999999971E-2</c:v>
                </c:pt>
                <c:pt idx="1125">
                  <c:v>1.124999999999971E-2</c:v>
                </c:pt>
                <c:pt idx="1126">
                  <c:v>1.1259999999999709E-2</c:v>
                </c:pt>
                <c:pt idx="1127">
                  <c:v>1.1269999999999709E-2</c:v>
                </c:pt>
                <c:pt idx="1128">
                  <c:v>1.1279999999999709E-2</c:v>
                </c:pt>
                <c:pt idx="1129">
                  <c:v>1.1289999999999708E-2</c:v>
                </c:pt>
                <c:pt idx="1130">
                  <c:v>1.1299999999999708E-2</c:v>
                </c:pt>
                <c:pt idx="1131">
                  <c:v>1.1309999999999707E-2</c:v>
                </c:pt>
                <c:pt idx="1132">
                  <c:v>1.1319999999999707E-2</c:v>
                </c:pt>
                <c:pt idx="1133">
                  <c:v>1.1329999999999707E-2</c:v>
                </c:pt>
                <c:pt idx="1134">
                  <c:v>1.1339999999999706E-2</c:v>
                </c:pt>
                <c:pt idx="1135">
                  <c:v>1.1349999999999706E-2</c:v>
                </c:pt>
                <c:pt idx="1136">
                  <c:v>1.1359999999999705E-2</c:v>
                </c:pt>
                <c:pt idx="1137">
                  <c:v>1.1369999999999705E-2</c:v>
                </c:pt>
                <c:pt idx="1138">
                  <c:v>1.1379999999999705E-2</c:v>
                </c:pt>
                <c:pt idx="1139">
                  <c:v>1.1389999999999704E-2</c:v>
                </c:pt>
                <c:pt idx="1140">
                  <c:v>1.1399999999999704E-2</c:v>
                </c:pt>
                <c:pt idx="1141">
                  <c:v>1.1409999999999703E-2</c:v>
                </c:pt>
                <c:pt idx="1142">
                  <c:v>1.1419999999999703E-2</c:v>
                </c:pt>
                <c:pt idx="1143">
                  <c:v>1.1429999999999703E-2</c:v>
                </c:pt>
                <c:pt idx="1144">
                  <c:v>1.1439999999999702E-2</c:v>
                </c:pt>
                <c:pt idx="1145">
                  <c:v>1.1449999999999702E-2</c:v>
                </c:pt>
                <c:pt idx="1146">
                  <c:v>1.1459999999999701E-2</c:v>
                </c:pt>
                <c:pt idx="1147">
                  <c:v>1.1469999999999701E-2</c:v>
                </c:pt>
                <c:pt idx="1148">
                  <c:v>1.1479999999999701E-2</c:v>
                </c:pt>
                <c:pt idx="1149">
                  <c:v>1.14899999999997E-2</c:v>
                </c:pt>
                <c:pt idx="1150">
                  <c:v>1.14999999999997E-2</c:v>
                </c:pt>
                <c:pt idx="1151">
                  <c:v>1.1509999999999699E-2</c:v>
                </c:pt>
                <c:pt idx="1152">
                  <c:v>1.1519999999999699E-2</c:v>
                </c:pt>
                <c:pt idx="1153">
                  <c:v>1.1529999999999698E-2</c:v>
                </c:pt>
                <c:pt idx="1154">
                  <c:v>1.1539999999999698E-2</c:v>
                </c:pt>
                <c:pt idx="1155">
                  <c:v>1.1549999999999698E-2</c:v>
                </c:pt>
                <c:pt idx="1156">
                  <c:v>1.1559999999999697E-2</c:v>
                </c:pt>
                <c:pt idx="1157">
                  <c:v>1.1569999999999697E-2</c:v>
                </c:pt>
                <c:pt idx="1158">
                  <c:v>1.1579999999999696E-2</c:v>
                </c:pt>
                <c:pt idx="1159">
                  <c:v>1.1589999999999696E-2</c:v>
                </c:pt>
                <c:pt idx="1160">
                  <c:v>1.1599999999999696E-2</c:v>
                </c:pt>
                <c:pt idx="1161">
                  <c:v>1.1609999999999695E-2</c:v>
                </c:pt>
                <c:pt idx="1162">
                  <c:v>1.1619999999999695E-2</c:v>
                </c:pt>
                <c:pt idx="1163">
                  <c:v>1.1629999999999694E-2</c:v>
                </c:pt>
                <c:pt idx="1164">
                  <c:v>1.1639999999999694E-2</c:v>
                </c:pt>
                <c:pt idx="1165">
                  <c:v>1.1649999999999694E-2</c:v>
                </c:pt>
                <c:pt idx="1166">
                  <c:v>1.1659999999999693E-2</c:v>
                </c:pt>
                <c:pt idx="1167">
                  <c:v>1.1669999999999693E-2</c:v>
                </c:pt>
                <c:pt idx="1168">
                  <c:v>1.1679999999999692E-2</c:v>
                </c:pt>
                <c:pt idx="1169">
                  <c:v>1.1689999999999692E-2</c:v>
                </c:pt>
                <c:pt idx="1170">
                  <c:v>1.1699999999999692E-2</c:v>
                </c:pt>
                <c:pt idx="1171">
                  <c:v>1.1709999999999691E-2</c:v>
                </c:pt>
                <c:pt idx="1172">
                  <c:v>1.1719999999999691E-2</c:v>
                </c:pt>
                <c:pt idx="1173">
                  <c:v>1.172999999999969E-2</c:v>
                </c:pt>
                <c:pt idx="1174">
                  <c:v>1.173999999999969E-2</c:v>
                </c:pt>
                <c:pt idx="1175">
                  <c:v>1.174999999999969E-2</c:v>
                </c:pt>
                <c:pt idx="1176">
                  <c:v>1.1759999999999689E-2</c:v>
                </c:pt>
                <c:pt idx="1177">
                  <c:v>1.1769999999999689E-2</c:v>
                </c:pt>
                <c:pt idx="1178">
                  <c:v>1.1779999999999688E-2</c:v>
                </c:pt>
                <c:pt idx="1179">
                  <c:v>1.1789999999999688E-2</c:v>
                </c:pt>
                <c:pt idx="1180">
                  <c:v>1.1799999999999687E-2</c:v>
                </c:pt>
                <c:pt idx="1181">
                  <c:v>1.1809999999999687E-2</c:v>
                </c:pt>
                <c:pt idx="1182">
                  <c:v>1.1819999999999687E-2</c:v>
                </c:pt>
                <c:pt idx="1183">
                  <c:v>1.1829999999999686E-2</c:v>
                </c:pt>
                <c:pt idx="1184">
                  <c:v>1.1839999999999686E-2</c:v>
                </c:pt>
                <c:pt idx="1185">
                  <c:v>1.1849999999999685E-2</c:v>
                </c:pt>
                <c:pt idx="1186">
                  <c:v>1.1859999999999685E-2</c:v>
                </c:pt>
                <c:pt idx="1187">
                  <c:v>1.1869999999999685E-2</c:v>
                </c:pt>
                <c:pt idx="1188">
                  <c:v>1.1879999999999684E-2</c:v>
                </c:pt>
                <c:pt idx="1189">
                  <c:v>1.1889999999999684E-2</c:v>
                </c:pt>
                <c:pt idx="1190">
                  <c:v>1.1899999999999683E-2</c:v>
                </c:pt>
                <c:pt idx="1191">
                  <c:v>1.1909999999999683E-2</c:v>
                </c:pt>
                <c:pt idx="1192">
                  <c:v>1.1919999999999683E-2</c:v>
                </c:pt>
                <c:pt idx="1193">
                  <c:v>1.1929999999999682E-2</c:v>
                </c:pt>
                <c:pt idx="1194">
                  <c:v>1.1939999999999682E-2</c:v>
                </c:pt>
                <c:pt idx="1195">
                  <c:v>1.1949999999999681E-2</c:v>
                </c:pt>
                <c:pt idx="1196">
                  <c:v>1.1959999999999681E-2</c:v>
                </c:pt>
                <c:pt idx="1197">
                  <c:v>1.1969999999999681E-2</c:v>
                </c:pt>
                <c:pt idx="1198">
                  <c:v>1.197999999999968E-2</c:v>
                </c:pt>
                <c:pt idx="1199">
                  <c:v>1.198999999999968E-2</c:v>
                </c:pt>
                <c:pt idx="1200">
                  <c:v>1.1999999999999679E-2</c:v>
                </c:pt>
                <c:pt idx="1201">
                  <c:v>1.2009999999999679E-2</c:v>
                </c:pt>
                <c:pt idx="1202">
                  <c:v>1.2019999999999679E-2</c:v>
                </c:pt>
                <c:pt idx="1203">
                  <c:v>1.2029999999999678E-2</c:v>
                </c:pt>
                <c:pt idx="1204">
                  <c:v>1.2039999999999678E-2</c:v>
                </c:pt>
                <c:pt idx="1205">
                  <c:v>1.2049999999999677E-2</c:v>
                </c:pt>
                <c:pt idx="1206">
                  <c:v>1.2059999999999677E-2</c:v>
                </c:pt>
                <c:pt idx="1207">
                  <c:v>1.2069999999999676E-2</c:v>
                </c:pt>
                <c:pt idx="1208">
                  <c:v>1.2079999999999676E-2</c:v>
                </c:pt>
                <c:pt idx="1209">
                  <c:v>1.2089999999999676E-2</c:v>
                </c:pt>
                <c:pt idx="1210">
                  <c:v>1.2099999999999675E-2</c:v>
                </c:pt>
                <c:pt idx="1211">
                  <c:v>1.2109999999999675E-2</c:v>
                </c:pt>
                <c:pt idx="1212">
                  <c:v>1.2119999999999674E-2</c:v>
                </c:pt>
                <c:pt idx="1213">
                  <c:v>1.2129999999999674E-2</c:v>
                </c:pt>
                <c:pt idx="1214">
                  <c:v>1.2139999999999674E-2</c:v>
                </c:pt>
                <c:pt idx="1215">
                  <c:v>1.2149999999999673E-2</c:v>
                </c:pt>
                <c:pt idx="1216">
                  <c:v>1.2159999999999673E-2</c:v>
                </c:pt>
                <c:pt idx="1217">
                  <c:v>1.2169999999999672E-2</c:v>
                </c:pt>
                <c:pt idx="1218">
                  <c:v>1.2179999999999672E-2</c:v>
                </c:pt>
                <c:pt idx="1219">
                  <c:v>1.2189999999999672E-2</c:v>
                </c:pt>
                <c:pt idx="1220">
                  <c:v>1.2199999999999671E-2</c:v>
                </c:pt>
                <c:pt idx="1221">
                  <c:v>1.2209999999999671E-2</c:v>
                </c:pt>
                <c:pt idx="1222">
                  <c:v>1.221999999999967E-2</c:v>
                </c:pt>
                <c:pt idx="1223">
                  <c:v>1.222999999999967E-2</c:v>
                </c:pt>
                <c:pt idx="1224">
                  <c:v>1.223999999999967E-2</c:v>
                </c:pt>
                <c:pt idx="1225">
                  <c:v>1.2249999999999669E-2</c:v>
                </c:pt>
                <c:pt idx="1226">
                  <c:v>1.2259999999999669E-2</c:v>
                </c:pt>
                <c:pt idx="1227">
                  <c:v>1.2269999999999668E-2</c:v>
                </c:pt>
                <c:pt idx="1228">
                  <c:v>1.2279999999999668E-2</c:v>
                </c:pt>
                <c:pt idx="1229">
                  <c:v>1.2289999999999668E-2</c:v>
                </c:pt>
                <c:pt idx="1230">
                  <c:v>1.2299999999999667E-2</c:v>
                </c:pt>
                <c:pt idx="1231">
                  <c:v>1.2309999999999667E-2</c:v>
                </c:pt>
                <c:pt idx="1232">
                  <c:v>1.2319999999999666E-2</c:v>
                </c:pt>
                <c:pt idx="1233">
                  <c:v>1.2329999999999666E-2</c:v>
                </c:pt>
                <c:pt idx="1234">
                  <c:v>1.2339999999999665E-2</c:v>
                </c:pt>
                <c:pt idx="1235">
                  <c:v>1.2349999999999665E-2</c:v>
                </c:pt>
                <c:pt idx="1236">
                  <c:v>1.2359999999999665E-2</c:v>
                </c:pt>
                <c:pt idx="1237">
                  <c:v>1.2369999999999664E-2</c:v>
                </c:pt>
                <c:pt idx="1238">
                  <c:v>1.2379999999999664E-2</c:v>
                </c:pt>
                <c:pt idx="1239">
                  <c:v>1.2389999999999663E-2</c:v>
                </c:pt>
                <c:pt idx="1240">
                  <c:v>1.2399999999999663E-2</c:v>
                </c:pt>
                <c:pt idx="1241">
                  <c:v>1.2409999999999663E-2</c:v>
                </c:pt>
                <c:pt idx="1242">
                  <c:v>1.2419999999999662E-2</c:v>
                </c:pt>
                <c:pt idx="1243">
                  <c:v>1.2429999999999662E-2</c:v>
                </c:pt>
                <c:pt idx="1244">
                  <c:v>1.2439999999999661E-2</c:v>
                </c:pt>
                <c:pt idx="1245">
                  <c:v>1.2449999999999661E-2</c:v>
                </c:pt>
                <c:pt idx="1246">
                  <c:v>1.2459999999999661E-2</c:v>
                </c:pt>
                <c:pt idx="1247">
                  <c:v>1.246999999999966E-2</c:v>
                </c:pt>
                <c:pt idx="1248">
                  <c:v>1.247999999999966E-2</c:v>
                </c:pt>
                <c:pt idx="1249">
                  <c:v>1.2489999999999659E-2</c:v>
                </c:pt>
                <c:pt idx="1250">
                  <c:v>1.2499999999999659E-2</c:v>
                </c:pt>
                <c:pt idx="1251">
                  <c:v>1.2509999999999659E-2</c:v>
                </c:pt>
                <c:pt idx="1252">
                  <c:v>1.2519999999999658E-2</c:v>
                </c:pt>
                <c:pt idx="1253">
                  <c:v>1.2529999999999658E-2</c:v>
                </c:pt>
                <c:pt idx="1254">
                  <c:v>1.2539999999999657E-2</c:v>
                </c:pt>
                <c:pt idx="1255">
                  <c:v>1.2549999999999657E-2</c:v>
                </c:pt>
                <c:pt idx="1256">
                  <c:v>1.2559999999999657E-2</c:v>
                </c:pt>
                <c:pt idx="1257">
                  <c:v>1.2569999999999656E-2</c:v>
                </c:pt>
                <c:pt idx="1258">
                  <c:v>1.2579999999999656E-2</c:v>
                </c:pt>
                <c:pt idx="1259">
                  <c:v>1.2589999999999655E-2</c:v>
                </c:pt>
                <c:pt idx="1260">
                  <c:v>1.2599999999999655E-2</c:v>
                </c:pt>
                <c:pt idx="1261">
                  <c:v>1.2609999999999654E-2</c:v>
                </c:pt>
                <c:pt idx="1262">
                  <c:v>1.2619999999999654E-2</c:v>
                </c:pt>
                <c:pt idx="1263">
                  <c:v>1.2629999999999654E-2</c:v>
                </c:pt>
                <c:pt idx="1264">
                  <c:v>1.2639999999999653E-2</c:v>
                </c:pt>
                <c:pt idx="1265">
                  <c:v>1.2649999999999653E-2</c:v>
                </c:pt>
                <c:pt idx="1266">
                  <c:v>1.2659999999999652E-2</c:v>
                </c:pt>
                <c:pt idx="1267">
                  <c:v>1.2669999999999652E-2</c:v>
                </c:pt>
                <c:pt idx="1268">
                  <c:v>1.2679999999999652E-2</c:v>
                </c:pt>
                <c:pt idx="1269">
                  <c:v>1.2689999999999651E-2</c:v>
                </c:pt>
                <c:pt idx="1270">
                  <c:v>1.2699999999999651E-2</c:v>
                </c:pt>
                <c:pt idx="1271">
                  <c:v>1.270999999999965E-2</c:v>
                </c:pt>
                <c:pt idx="1272">
                  <c:v>1.271999999999965E-2</c:v>
                </c:pt>
                <c:pt idx="1273">
                  <c:v>1.272999999999965E-2</c:v>
                </c:pt>
                <c:pt idx="1274">
                  <c:v>1.2739999999999649E-2</c:v>
                </c:pt>
                <c:pt idx="1275">
                  <c:v>1.2749999999999649E-2</c:v>
                </c:pt>
                <c:pt idx="1276">
                  <c:v>1.2759999999999648E-2</c:v>
                </c:pt>
                <c:pt idx="1277">
                  <c:v>1.2769999999999648E-2</c:v>
                </c:pt>
                <c:pt idx="1278">
                  <c:v>1.2779999999999648E-2</c:v>
                </c:pt>
                <c:pt idx="1279">
                  <c:v>1.2789999999999647E-2</c:v>
                </c:pt>
                <c:pt idx="1280">
                  <c:v>1.2799999999999647E-2</c:v>
                </c:pt>
                <c:pt idx="1281">
                  <c:v>1.2809999999999646E-2</c:v>
                </c:pt>
                <c:pt idx="1282">
                  <c:v>1.2819999999999646E-2</c:v>
                </c:pt>
                <c:pt idx="1283">
                  <c:v>1.2829999999999646E-2</c:v>
                </c:pt>
                <c:pt idx="1284">
                  <c:v>1.2839999999999645E-2</c:v>
                </c:pt>
                <c:pt idx="1285">
                  <c:v>1.2849999999999645E-2</c:v>
                </c:pt>
                <c:pt idx="1286">
                  <c:v>1.2859999999999644E-2</c:v>
                </c:pt>
                <c:pt idx="1287">
                  <c:v>1.2869999999999644E-2</c:v>
                </c:pt>
                <c:pt idx="1288">
                  <c:v>1.2879999999999643E-2</c:v>
                </c:pt>
                <c:pt idx="1289">
                  <c:v>1.2889999999999643E-2</c:v>
                </c:pt>
                <c:pt idx="1290">
                  <c:v>1.2899999999999643E-2</c:v>
                </c:pt>
                <c:pt idx="1291">
                  <c:v>1.2909999999999642E-2</c:v>
                </c:pt>
                <c:pt idx="1292">
                  <c:v>1.2919999999999642E-2</c:v>
                </c:pt>
                <c:pt idx="1293">
                  <c:v>1.2929999999999641E-2</c:v>
                </c:pt>
                <c:pt idx="1294">
                  <c:v>1.2939999999999641E-2</c:v>
                </c:pt>
                <c:pt idx="1295">
                  <c:v>1.2949999999999641E-2</c:v>
                </c:pt>
                <c:pt idx="1296">
                  <c:v>1.295999999999964E-2</c:v>
                </c:pt>
                <c:pt idx="1297">
                  <c:v>1.296999999999964E-2</c:v>
                </c:pt>
                <c:pt idx="1298">
                  <c:v>1.2979999999999639E-2</c:v>
                </c:pt>
                <c:pt idx="1299">
                  <c:v>1.2989999999999639E-2</c:v>
                </c:pt>
                <c:pt idx="1300">
                  <c:v>1.2999999999999639E-2</c:v>
                </c:pt>
                <c:pt idx="1301">
                  <c:v>1.3009999999999638E-2</c:v>
                </c:pt>
                <c:pt idx="1302">
                  <c:v>1.3019999999999638E-2</c:v>
                </c:pt>
                <c:pt idx="1303">
                  <c:v>1.3029999999999637E-2</c:v>
                </c:pt>
                <c:pt idx="1304">
                  <c:v>1.3039999999999637E-2</c:v>
                </c:pt>
                <c:pt idx="1305">
                  <c:v>1.3049999999999637E-2</c:v>
                </c:pt>
                <c:pt idx="1306">
                  <c:v>1.3059999999999636E-2</c:v>
                </c:pt>
                <c:pt idx="1307">
                  <c:v>1.3069999999999636E-2</c:v>
                </c:pt>
                <c:pt idx="1308">
                  <c:v>1.3079999999999635E-2</c:v>
                </c:pt>
                <c:pt idx="1309">
                  <c:v>1.3089999999999635E-2</c:v>
                </c:pt>
                <c:pt idx="1310">
                  <c:v>1.3099999999999635E-2</c:v>
                </c:pt>
                <c:pt idx="1311">
                  <c:v>1.3109999999999634E-2</c:v>
                </c:pt>
                <c:pt idx="1312">
                  <c:v>1.3119999999999634E-2</c:v>
                </c:pt>
                <c:pt idx="1313">
                  <c:v>1.3129999999999633E-2</c:v>
                </c:pt>
                <c:pt idx="1314">
                  <c:v>1.3139999999999633E-2</c:v>
                </c:pt>
                <c:pt idx="1315">
                  <c:v>1.3149999999999632E-2</c:v>
                </c:pt>
                <c:pt idx="1316">
                  <c:v>1.3159999999999632E-2</c:v>
                </c:pt>
                <c:pt idx="1317">
                  <c:v>1.3169999999999632E-2</c:v>
                </c:pt>
                <c:pt idx="1318">
                  <c:v>1.3179999999999631E-2</c:v>
                </c:pt>
                <c:pt idx="1319">
                  <c:v>1.3189999999999631E-2</c:v>
                </c:pt>
                <c:pt idx="1320">
                  <c:v>1.319999999999963E-2</c:v>
                </c:pt>
                <c:pt idx="1321">
                  <c:v>1.320999999999963E-2</c:v>
                </c:pt>
                <c:pt idx="1322">
                  <c:v>1.321999999999963E-2</c:v>
                </c:pt>
                <c:pt idx="1323">
                  <c:v>1.3229999999999629E-2</c:v>
                </c:pt>
                <c:pt idx="1324">
                  <c:v>1.3239999999999629E-2</c:v>
                </c:pt>
                <c:pt idx="1325">
                  <c:v>1.3249999999999628E-2</c:v>
                </c:pt>
                <c:pt idx="1326">
                  <c:v>1.3259999999999628E-2</c:v>
                </c:pt>
                <c:pt idx="1327">
                  <c:v>1.3269999999999628E-2</c:v>
                </c:pt>
                <c:pt idx="1328">
                  <c:v>1.3279999999999627E-2</c:v>
                </c:pt>
                <c:pt idx="1329">
                  <c:v>1.3289999999999627E-2</c:v>
                </c:pt>
                <c:pt idx="1330">
                  <c:v>1.3299999999999626E-2</c:v>
                </c:pt>
                <c:pt idx="1331">
                  <c:v>1.3309999999999626E-2</c:v>
                </c:pt>
                <c:pt idx="1332">
                  <c:v>1.3319999999999626E-2</c:v>
                </c:pt>
                <c:pt idx="1333">
                  <c:v>1.3329999999999625E-2</c:v>
                </c:pt>
                <c:pt idx="1334">
                  <c:v>1.3339999999999625E-2</c:v>
                </c:pt>
                <c:pt idx="1335">
                  <c:v>1.3349999999999624E-2</c:v>
                </c:pt>
                <c:pt idx="1336">
                  <c:v>1.3359999999999624E-2</c:v>
                </c:pt>
                <c:pt idx="1337">
                  <c:v>1.3369999999999624E-2</c:v>
                </c:pt>
                <c:pt idx="1338">
                  <c:v>1.3379999999999623E-2</c:v>
                </c:pt>
                <c:pt idx="1339">
                  <c:v>1.3389999999999623E-2</c:v>
                </c:pt>
                <c:pt idx="1340">
                  <c:v>1.3399999999999622E-2</c:v>
                </c:pt>
                <c:pt idx="1341">
                  <c:v>1.3409999999999622E-2</c:v>
                </c:pt>
                <c:pt idx="1342">
                  <c:v>1.3419999999999621E-2</c:v>
                </c:pt>
                <c:pt idx="1343">
                  <c:v>1.3429999999999621E-2</c:v>
                </c:pt>
                <c:pt idx="1344">
                  <c:v>1.3439999999999621E-2</c:v>
                </c:pt>
                <c:pt idx="1345">
                  <c:v>1.344999999999962E-2</c:v>
                </c:pt>
                <c:pt idx="1346">
                  <c:v>1.345999999999962E-2</c:v>
                </c:pt>
                <c:pt idx="1347">
                  <c:v>1.3469999999999619E-2</c:v>
                </c:pt>
                <c:pt idx="1348">
                  <c:v>1.3479999999999619E-2</c:v>
                </c:pt>
                <c:pt idx="1349">
                  <c:v>1.3489999999999619E-2</c:v>
                </c:pt>
                <c:pt idx="1350">
                  <c:v>1.3499999999999618E-2</c:v>
                </c:pt>
                <c:pt idx="1351">
                  <c:v>1.3509999999999618E-2</c:v>
                </c:pt>
                <c:pt idx="1352">
                  <c:v>1.3519999999999617E-2</c:v>
                </c:pt>
                <c:pt idx="1353">
                  <c:v>1.3529999999999617E-2</c:v>
                </c:pt>
                <c:pt idx="1354">
                  <c:v>1.3539999999999617E-2</c:v>
                </c:pt>
                <c:pt idx="1355">
                  <c:v>1.3549999999999616E-2</c:v>
                </c:pt>
                <c:pt idx="1356">
                  <c:v>1.3559999999999616E-2</c:v>
                </c:pt>
                <c:pt idx="1357">
                  <c:v>1.3569999999999615E-2</c:v>
                </c:pt>
                <c:pt idx="1358">
                  <c:v>1.3579999999999615E-2</c:v>
                </c:pt>
                <c:pt idx="1359">
                  <c:v>1.3589999999999615E-2</c:v>
                </c:pt>
                <c:pt idx="1360">
                  <c:v>1.3599999999999614E-2</c:v>
                </c:pt>
                <c:pt idx="1361">
                  <c:v>1.3609999999999614E-2</c:v>
                </c:pt>
                <c:pt idx="1362">
                  <c:v>1.3619999999999613E-2</c:v>
                </c:pt>
                <c:pt idx="1363">
                  <c:v>1.3629999999999613E-2</c:v>
                </c:pt>
                <c:pt idx="1364">
                  <c:v>1.3639999999999613E-2</c:v>
                </c:pt>
                <c:pt idx="1365">
                  <c:v>1.3649999999999612E-2</c:v>
                </c:pt>
                <c:pt idx="1366">
                  <c:v>1.3659999999999612E-2</c:v>
                </c:pt>
                <c:pt idx="1367">
                  <c:v>1.3669999999999611E-2</c:v>
                </c:pt>
                <c:pt idx="1368">
                  <c:v>1.3679999999999611E-2</c:v>
                </c:pt>
                <c:pt idx="1369">
                  <c:v>1.368999999999961E-2</c:v>
                </c:pt>
                <c:pt idx="1370">
                  <c:v>1.369999999999961E-2</c:v>
                </c:pt>
                <c:pt idx="1371">
                  <c:v>1.370999999999961E-2</c:v>
                </c:pt>
                <c:pt idx="1372">
                  <c:v>1.3719999999999609E-2</c:v>
                </c:pt>
                <c:pt idx="1373">
                  <c:v>1.3729999999999609E-2</c:v>
                </c:pt>
                <c:pt idx="1374">
                  <c:v>1.3739999999999608E-2</c:v>
                </c:pt>
                <c:pt idx="1375">
                  <c:v>1.3749999999999608E-2</c:v>
                </c:pt>
                <c:pt idx="1376">
                  <c:v>1.3759999999999608E-2</c:v>
                </c:pt>
                <c:pt idx="1377">
                  <c:v>1.3769999999999607E-2</c:v>
                </c:pt>
                <c:pt idx="1378">
                  <c:v>1.3779999999999607E-2</c:v>
                </c:pt>
                <c:pt idx="1379">
                  <c:v>1.3789999999999606E-2</c:v>
                </c:pt>
                <c:pt idx="1380">
                  <c:v>1.3799999999999606E-2</c:v>
                </c:pt>
                <c:pt idx="1381">
                  <c:v>1.3809999999999606E-2</c:v>
                </c:pt>
                <c:pt idx="1382">
                  <c:v>1.3819999999999605E-2</c:v>
                </c:pt>
                <c:pt idx="1383">
                  <c:v>1.3829999999999605E-2</c:v>
                </c:pt>
                <c:pt idx="1384">
                  <c:v>1.3839999999999604E-2</c:v>
                </c:pt>
                <c:pt idx="1385">
                  <c:v>1.3849999999999604E-2</c:v>
                </c:pt>
                <c:pt idx="1386">
                  <c:v>1.3859999999999604E-2</c:v>
                </c:pt>
                <c:pt idx="1387">
                  <c:v>1.3869999999999603E-2</c:v>
                </c:pt>
                <c:pt idx="1388">
                  <c:v>1.3879999999999603E-2</c:v>
                </c:pt>
                <c:pt idx="1389">
                  <c:v>1.3889999999999602E-2</c:v>
                </c:pt>
                <c:pt idx="1390">
                  <c:v>1.3899999999999602E-2</c:v>
                </c:pt>
                <c:pt idx="1391">
                  <c:v>1.3909999999999602E-2</c:v>
                </c:pt>
                <c:pt idx="1392">
                  <c:v>1.3919999999999601E-2</c:v>
                </c:pt>
                <c:pt idx="1393">
                  <c:v>1.3929999999999601E-2</c:v>
                </c:pt>
                <c:pt idx="1394">
                  <c:v>1.39399999999996E-2</c:v>
                </c:pt>
                <c:pt idx="1395">
                  <c:v>1.39499999999996E-2</c:v>
                </c:pt>
                <c:pt idx="1396">
                  <c:v>1.3959999999999599E-2</c:v>
                </c:pt>
                <c:pt idx="1397">
                  <c:v>1.3969999999999599E-2</c:v>
                </c:pt>
                <c:pt idx="1398">
                  <c:v>1.3979999999999599E-2</c:v>
                </c:pt>
                <c:pt idx="1399">
                  <c:v>1.3989999999999598E-2</c:v>
                </c:pt>
                <c:pt idx="1400">
                  <c:v>1.3999999999999598E-2</c:v>
                </c:pt>
                <c:pt idx="1401">
                  <c:v>1.4009999999999597E-2</c:v>
                </c:pt>
                <c:pt idx="1402">
                  <c:v>1.4019999999999597E-2</c:v>
                </c:pt>
                <c:pt idx="1403">
                  <c:v>1.4029999999999597E-2</c:v>
                </c:pt>
                <c:pt idx="1404">
                  <c:v>1.4039999999999596E-2</c:v>
                </c:pt>
                <c:pt idx="1405">
                  <c:v>1.4049999999999596E-2</c:v>
                </c:pt>
                <c:pt idx="1406">
                  <c:v>1.4059999999999595E-2</c:v>
                </c:pt>
                <c:pt idx="1407">
                  <c:v>1.4069999999999595E-2</c:v>
                </c:pt>
                <c:pt idx="1408">
                  <c:v>1.4079999999999595E-2</c:v>
                </c:pt>
                <c:pt idx="1409">
                  <c:v>1.4089999999999594E-2</c:v>
                </c:pt>
                <c:pt idx="1410">
                  <c:v>1.4099999999999594E-2</c:v>
                </c:pt>
                <c:pt idx="1411">
                  <c:v>1.4109999999999593E-2</c:v>
                </c:pt>
                <c:pt idx="1412">
                  <c:v>1.4119999999999593E-2</c:v>
                </c:pt>
                <c:pt idx="1413">
                  <c:v>1.4129999999999593E-2</c:v>
                </c:pt>
                <c:pt idx="1414">
                  <c:v>1.4139999999999592E-2</c:v>
                </c:pt>
                <c:pt idx="1415">
                  <c:v>1.4149999999999592E-2</c:v>
                </c:pt>
                <c:pt idx="1416">
                  <c:v>1.4159999999999591E-2</c:v>
                </c:pt>
                <c:pt idx="1417">
                  <c:v>1.4169999999999591E-2</c:v>
                </c:pt>
                <c:pt idx="1418">
                  <c:v>1.4179999999999591E-2</c:v>
                </c:pt>
                <c:pt idx="1419">
                  <c:v>1.418999999999959E-2</c:v>
                </c:pt>
                <c:pt idx="1420">
                  <c:v>1.419999999999959E-2</c:v>
                </c:pt>
                <c:pt idx="1421">
                  <c:v>1.4209999999999589E-2</c:v>
                </c:pt>
                <c:pt idx="1422">
                  <c:v>1.4219999999999589E-2</c:v>
                </c:pt>
                <c:pt idx="1423">
                  <c:v>1.4229999999999588E-2</c:v>
                </c:pt>
                <c:pt idx="1424">
                  <c:v>1.4239999999999588E-2</c:v>
                </c:pt>
                <c:pt idx="1425">
                  <c:v>1.4249999999999588E-2</c:v>
                </c:pt>
                <c:pt idx="1426">
                  <c:v>1.4259999999999587E-2</c:v>
                </c:pt>
                <c:pt idx="1427">
                  <c:v>1.4269999999999587E-2</c:v>
                </c:pt>
                <c:pt idx="1428">
                  <c:v>1.4279999999999586E-2</c:v>
                </c:pt>
                <c:pt idx="1429">
                  <c:v>1.4289999999999586E-2</c:v>
                </c:pt>
                <c:pt idx="1430">
                  <c:v>1.4299999999999586E-2</c:v>
                </c:pt>
                <c:pt idx="1431">
                  <c:v>1.4309999999999585E-2</c:v>
                </c:pt>
                <c:pt idx="1432">
                  <c:v>1.4319999999999585E-2</c:v>
                </c:pt>
                <c:pt idx="1433">
                  <c:v>1.4329999999999584E-2</c:v>
                </c:pt>
                <c:pt idx="1434">
                  <c:v>1.4339999999999584E-2</c:v>
                </c:pt>
                <c:pt idx="1435">
                  <c:v>1.4349999999999584E-2</c:v>
                </c:pt>
                <c:pt idx="1436">
                  <c:v>1.4359999999999583E-2</c:v>
                </c:pt>
                <c:pt idx="1437">
                  <c:v>1.4369999999999583E-2</c:v>
                </c:pt>
                <c:pt idx="1438">
                  <c:v>1.4379999999999582E-2</c:v>
                </c:pt>
                <c:pt idx="1439">
                  <c:v>1.4389999999999582E-2</c:v>
                </c:pt>
                <c:pt idx="1440">
                  <c:v>1.4399999999999582E-2</c:v>
                </c:pt>
                <c:pt idx="1441">
                  <c:v>1.4409999999999581E-2</c:v>
                </c:pt>
                <c:pt idx="1442">
                  <c:v>1.4419999999999581E-2</c:v>
                </c:pt>
                <c:pt idx="1443">
                  <c:v>1.442999999999958E-2</c:v>
                </c:pt>
                <c:pt idx="1444">
                  <c:v>1.443999999999958E-2</c:v>
                </c:pt>
                <c:pt idx="1445">
                  <c:v>1.444999999999958E-2</c:v>
                </c:pt>
                <c:pt idx="1446">
                  <c:v>1.4459999999999579E-2</c:v>
                </c:pt>
                <c:pt idx="1447">
                  <c:v>1.4469999999999579E-2</c:v>
                </c:pt>
                <c:pt idx="1448">
                  <c:v>1.4479999999999578E-2</c:v>
                </c:pt>
                <c:pt idx="1449">
                  <c:v>1.4489999999999578E-2</c:v>
                </c:pt>
                <c:pt idx="1450">
                  <c:v>1.4499999999999577E-2</c:v>
                </c:pt>
                <c:pt idx="1451">
                  <c:v>1.4509999999999577E-2</c:v>
                </c:pt>
                <c:pt idx="1452">
                  <c:v>1.4519999999999577E-2</c:v>
                </c:pt>
                <c:pt idx="1453">
                  <c:v>1.4529999999999576E-2</c:v>
                </c:pt>
                <c:pt idx="1454">
                  <c:v>1.4539999999999576E-2</c:v>
                </c:pt>
                <c:pt idx="1455">
                  <c:v>1.4549999999999575E-2</c:v>
                </c:pt>
                <c:pt idx="1456">
                  <c:v>1.4559999999999575E-2</c:v>
                </c:pt>
                <c:pt idx="1457">
                  <c:v>1.4569999999999575E-2</c:v>
                </c:pt>
                <c:pt idx="1458">
                  <c:v>1.4579999999999574E-2</c:v>
                </c:pt>
                <c:pt idx="1459">
                  <c:v>1.4589999999999574E-2</c:v>
                </c:pt>
                <c:pt idx="1460">
                  <c:v>1.4599999999999573E-2</c:v>
                </c:pt>
                <c:pt idx="1461">
                  <c:v>1.4609999999999573E-2</c:v>
                </c:pt>
                <c:pt idx="1462">
                  <c:v>1.4619999999999573E-2</c:v>
                </c:pt>
                <c:pt idx="1463">
                  <c:v>1.4629999999999572E-2</c:v>
                </c:pt>
                <c:pt idx="1464">
                  <c:v>1.4639999999999572E-2</c:v>
                </c:pt>
                <c:pt idx="1465">
                  <c:v>1.4649999999999571E-2</c:v>
                </c:pt>
                <c:pt idx="1466">
                  <c:v>1.4659999999999571E-2</c:v>
                </c:pt>
                <c:pt idx="1467">
                  <c:v>1.4669999999999571E-2</c:v>
                </c:pt>
                <c:pt idx="1468">
                  <c:v>1.467999999999957E-2</c:v>
                </c:pt>
                <c:pt idx="1469">
                  <c:v>1.468999999999957E-2</c:v>
                </c:pt>
                <c:pt idx="1470">
                  <c:v>1.4699999999999569E-2</c:v>
                </c:pt>
                <c:pt idx="1471">
                  <c:v>1.4709999999999569E-2</c:v>
                </c:pt>
                <c:pt idx="1472">
                  <c:v>1.4719999999999568E-2</c:v>
                </c:pt>
                <c:pt idx="1473">
                  <c:v>1.4729999999999568E-2</c:v>
                </c:pt>
                <c:pt idx="1474">
                  <c:v>1.4739999999999568E-2</c:v>
                </c:pt>
                <c:pt idx="1475">
                  <c:v>1.4749999999999567E-2</c:v>
                </c:pt>
                <c:pt idx="1476">
                  <c:v>1.4759999999999567E-2</c:v>
                </c:pt>
                <c:pt idx="1477">
                  <c:v>1.4769999999999566E-2</c:v>
                </c:pt>
                <c:pt idx="1478">
                  <c:v>1.4779999999999566E-2</c:v>
                </c:pt>
                <c:pt idx="1479">
                  <c:v>1.4789999999999566E-2</c:v>
                </c:pt>
                <c:pt idx="1480">
                  <c:v>1.4799999999999565E-2</c:v>
                </c:pt>
                <c:pt idx="1481">
                  <c:v>1.4809999999999565E-2</c:v>
                </c:pt>
                <c:pt idx="1482">
                  <c:v>1.4819999999999564E-2</c:v>
                </c:pt>
                <c:pt idx="1483">
                  <c:v>1.4829999999999564E-2</c:v>
                </c:pt>
                <c:pt idx="1484">
                  <c:v>1.4839999999999564E-2</c:v>
                </c:pt>
                <c:pt idx="1485">
                  <c:v>1.4849999999999563E-2</c:v>
                </c:pt>
                <c:pt idx="1486">
                  <c:v>1.4859999999999563E-2</c:v>
                </c:pt>
                <c:pt idx="1487">
                  <c:v>1.4869999999999562E-2</c:v>
                </c:pt>
                <c:pt idx="1488">
                  <c:v>1.4879999999999562E-2</c:v>
                </c:pt>
                <c:pt idx="1489">
                  <c:v>1.4889999999999562E-2</c:v>
                </c:pt>
                <c:pt idx="1490">
                  <c:v>1.4899999999999561E-2</c:v>
                </c:pt>
                <c:pt idx="1491">
                  <c:v>1.4909999999999561E-2</c:v>
                </c:pt>
                <c:pt idx="1492">
                  <c:v>1.491999999999956E-2</c:v>
                </c:pt>
                <c:pt idx="1493">
                  <c:v>1.492999999999956E-2</c:v>
                </c:pt>
                <c:pt idx="1494">
                  <c:v>1.493999999999956E-2</c:v>
                </c:pt>
                <c:pt idx="1495">
                  <c:v>1.4949999999999559E-2</c:v>
                </c:pt>
                <c:pt idx="1496">
                  <c:v>1.4959999999999559E-2</c:v>
                </c:pt>
                <c:pt idx="1497">
                  <c:v>1.4969999999999558E-2</c:v>
                </c:pt>
                <c:pt idx="1498">
                  <c:v>1.4979999999999558E-2</c:v>
                </c:pt>
                <c:pt idx="1499">
                  <c:v>1.4989999999999557E-2</c:v>
                </c:pt>
                <c:pt idx="1500">
                  <c:v>1.4999999999999557E-2</c:v>
                </c:pt>
                <c:pt idx="1501">
                  <c:v>1.5009999999999557E-2</c:v>
                </c:pt>
                <c:pt idx="1502">
                  <c:v>1.5019999999999556E-2</c:v>
                </c:pt>
                <c:pt idx="1503">
                  <c:v>1.5029999999999556E-2</c:v>
                </c:pt>
                <c:pt idx="1504">
                  <c:v>1.5039999999999555E-2</c:v>
                </c:pt>
                <c:pt idx="1505">
                  <c:v>1.5049999999999555E-2</c:v>
                </c:pt>
                <c:pt idx="1506">
                  <c:v>1.5059999999999555E-2</c:v>
                </c:pt>
                <c:pt idx="1507">
                  <c:v>1.5069999999999554E-2</c:v>
                </c:pt>
                <c:pt idx="1508">
                  <c:v>1.5079999999999554E-2</c:v>
                </c:pt>
                <c:pt idx="1509">
                  <c:v>1.5089999999999553E-2</c:v>
                </c:pt>
                <c:pt idx="1510">
                  <c:v>1.5099999999999553E-2</c:v>
                </c:pt>
                <c:pt idx="1511">
                  <c:v>1.5109999999999553E-2</c:v>
                </c:pt>
                <c:pt idx="1512">
                  <c:v>1.5119999999999552E-2</c:v>
                </c:pt>
                <c:pt idx="1513">
                  <c:v>1.5129999999999552E-2</c:v>
                </c:pt>
                <c:pt idx="1514">
                  <c:v>1.5139999999999551E-2</c:v>
                </c:pt>
                <c:pt idx="1515">
                  <c:v>1.5149999999999551E-2</c:v>
                </c:pt>
                <c:pt idx="1516">
                  <c:v>1.5159999999999551E-2</c:v>
                </c:pt>
                <c:pt idx="1517">
                  <c:v>1.516999999999955E-2</c:v>
                </c:pt>
                <c:pt idx="1518">
                  <c:v>1.517999999999955E-2</c:v>
                </c:pt>
                <c:pt idx="1519">
                  <c:v>1.5189999999999549E-2</c:v>
                </c:pt>
                <c:pt idx="1520">
                  <c:v>1.5199999999999549E-2</c:v>
                </c:pt>
                <c:pt idx="1521">
                  <c:v>1.5209999999999549E-2</c:v>
                </c:pt>
                <c:pt idx="1522">
                  <c:v>1.5219999999999548E-2</c:v>
                </c:pt>
                <c:pt idx="1523">
                  <c:v>1.5229999999999548E-2</c:v>
                </c:pt>
                <c:pt idx="1524">
                  <c:v>1.5239999999999547E-2</c:v>
                </c:pt>
                <c:pt idx="1525">
                  <c:v>1.5249999999999547E-2</c:v>
                </c:pt>
                <c:pt idx="1526">
                  <c:v>1.5259999999999546E-2</c:v>
                </c:pt>
                <c:pt idx="1527">
                  <c:v>1.5269999999999546E-2</c:v>
                </c:pt>
                <c:pt idx="1528">
                  <c:v>1.5279999999999546E-2</c:v>
                </c:pt>
                <c:pt idx="1529">
                  <c:v>1.5289999999999545E-2</c:v>
                </c:pt>
                <c:pt idx="1530">
                  <c:v>1.5299999999999545E-2</c:v>
                </c:pt>
                <c:pt idx="1531">
                  <c:v>1.5309999999999544E-2</c:v>
                </c:pt>
                <c:pt idx="1532">
                  <c:v>1.5319999999999544E-2</c:v>
                </c:pt>
                <c:pt idx="1533">
                  <c:v>1.5329999999999544E-2</c:v>
                </c:pt>
                <c:pt idx="1534">
                  <c:v>1.5339999999999543E-2</c:v>
                </c:pt>
                <c:pt idx="1535">
                  <c:v>1.5349999999999543E-2</c:v>
                </c:pt>
                <c:pt idx="1536">
                  <c:v>1.5359999999999542E-2</c:v>
                </c:pt>
                <c:pt idx="1537">
                  <c:v>1.5369999999999542E-2</c:v>
                </c:pt>
                <c:pt idx="1538">
                  <c:v>1.5379999999999542E-2</c:v>
                </c:pt>
                <c:pt idx="1539">
                  <c:v>1.5389999999999541E-2</c:v>
                </c:pt>
                <c:pt idx="1540">
                  <c:v>1.5399999999999541E-2</c:v>
                </c:pt>
                <c:pt idx="1541">
                  <c:v>1.540999999999954E-2</c:v>
                </c:pt>
                <c:pt idx="1542">
                  <c:v>1.541999999999954E-2</c:v>
                </c:pt>
                <c:pt idx="1543">
                  <c:v>1.542999999999954E-2</c:v>
                </c:pt>
                <c:pt idx="1544">
                  <c:v>1.5439999999999539E-2</c:v>
                </c:pt>
                <c:pt idx="1545">
                  <c:v>1.5449999999999539E-2</c:v>
                </c:pt>
                <c:pt idx="1546">
                  <c:v>1.5459999999999538E-2</c:v>
                </c:pt>
                <c:pt idx="1547">
                  <c:v>1.5469999999999538E-2</c:v>
                </c:pt>
                <c:pt idx="1548">
                  <c:v>1.5479999999999538E-2</c:v>
                </c:pt>
                <c:pt idx="1549">
                  <c:v>1.5489999999999537E-2</c:v>
                </c:pt>
                <c:pt idx="1550">
                  <c:v>1.5499999999999537E-2</c:v>
                </c:pt>
                <c:pt idx="1551">
                  <c:v>1.5509999999999536E-2</c:v>
                </c:pt>
                <c:pt idx="1552">
                  <c:v>1.5519999999999536E-2</c:v>
                </c:pt>
                <c:pt idx="1553">
                  <c:v>1.5529999999999535E-2</c:v>
                </c:pt>
                <c:pt idx="1554">
                  <c:v>1.5539999999999535E-2</c:v>
                </c:pt>
                <c:pt idx="1555">
                  <c:v>1.5549999999999535E-2</c:v>
                </c:pt>
                <c:pt idx="1556">
                  <c:v>1.5559999999999534E-2</c:v>
                </c:pt>
                <c:pt idx="1557">
                  <c:v>1.5569999999999534E-2</c:v>
                </c:pt>
                <c:pt idx="1558">
                  <c:v>1.5579999999999533E-2</c:v>
                </c:pt>
                <c:pt idx="1559">
                  <c:v>1.5589999999999533E-2</c:v>
                </c:pt>
                <c:pt idx="1560">
                  <c:v>1.5599999999999533E-2</c:v>
                </c:pt>
                <c:pt idx="1561">
                  <c:v>1.5609999999999532E-2</c:v>
                </c:pt>
                <c:pt idx="1562">
                  <c:v>1.5619999999999532E-2</c:v>
                </c:pt>
                <c:pt idx="1563">
                  <c:v>1.5629999999999533E-2</c:v>
                </c:pt>
                <c:pt idx="1564">
                  <c:v>1.5639999999999533E-2</c:v>
                </c:pt>
                <c:pt idx="1565">
                  <c:v>1.5649999999999532E-2</c:v>
                </c:pt>
                <c:pt idx="1566">
                  <c:v>1.5659999999999532E-2</c:v>
                </c:pt>
                <c:pt idx="1567">
                  <c:v>1.5669999999999532E-2</c:v>
                </c:pt>
                <c:pt idx="1568">
                  <c:v>1.5679999999999531E-2</c:v>
                </c:pt>
                <c:pt idx="1569">
                  <c:v>1.5689999999999531E-2</c:v>
                </c:pt>
                <c:pt idx="1570">
                  <c:v>1.569999999999953E-2</c:v>
                </c:pt>
                <c:pt idx="1571">
                  <c:v>1.570999999999953E-2</c:v>
                </c:pt>
                <c:pt idx="1572">
                  <c:v>1.5719999999999529E-2</c:v>
                </c:pt>
                <c:pt idx="1573">
                  <c:v>1.5729999999999529E-2</c:v>
                </c:pt>
                <c:pt idx="1574">
                  <c:v>1.5739999999999529E-2</c:v>
                </c:pt>
                <c:pt idx="1575">
                  <c:v>1.5749999999999528E-2</c:v>
                </c:pt>
                <c:pt idx="1576">
                  <c:v>1.5759999999999528E-2</c:v>
                </c:pt>
                <c:pt idx="1577">
                  <c:v>1.5769999999999527E-2</c:v>
                </c:pt>
                <c:pt idx="1578">
                  <c:v>1.5779999999999527E-2</c:v>
                </c:pt>
                <c:pt idx="1579">
                  <c:v>1.5789999999999527E-2</c:v>
                </c:pt>
                <c:pt idx="1580">
                  <c:v>1.5799999999999526E-2</c:v>
                </c:pt>
                <c:pt idx="1581">
                  <c:v>1.5809999999999526E-2</c:v>
                </c:pt>
                <c:pt idx="1582">
                  <c:v>1.5819999999999525E-2</c:v>
                </c:pt>
                <c:pt idx="1583">
                  <c:v>1.5829999999999525E-2</c:v>
                </c:pt>
                <c:pt idx="1584">
                  <c:v>1.5839999999999525E-2</c:v>
                </c:pt>
                <c:pt idx="1585">
                  <c:v>1.5849999999999524E-2</c:v>
                </c:pt>
                <c:pt idx="1586">
                  <c:v>1.5859999999999524E-2</c:v>
                </c:pt>
                <c:pt idx="1587">
                  <c:v>1.5869999999999523E-2</c:v>
                </c:pt>
                <c:pt idx="1588">
                  <c:v>1.5879999999999523E-2</c:v>
                </c:pt>
                <c:pt idx="1589">
                  <c:v>1.5889999999999523E-2</c:v>
                </c:pt>
                <c:pt idx="1590">
                  <c:v>1.5899999999999522E-2</c:v>
                </c:pt>
                <c:pt idx="1591">
                  <c:v>1.5909999999999522E-2</c:v>
                </c:pt>
                <c:pt idx="1592">
                  <c:v>1.5919999999999521E-2</c:v>
                </c:pt>
                <c:pt idx="1593">
                  <c:v>1.5929999999999521E-2</c:v>
                </c:pt>
                <c:pt idx="1594">
                  <c:v>1.5939999999999521E-2</c:v>
                </c:pt>
                <c:pt idx="1595">
                  <c:v>1.594999999999952E-2</c:v>
                </c:pt>
                <c:pt idx="1596">
                  <c:v>1.595999999999952E-2</c:v>
                </c:pt>
                <c:pt idx="1597">
                  <c:v>1.5969999999999519E-2</c:v>
                </c:pt>
                <c:pt idx="1598">
                  <c:v>1.5979999999999519E-2</c:v>
                </c:pt>
                <c:pt idx="1599">
                  <c:v>1.5989999999999518E-2</c:v>
                </c:pt>
                <c:pt idx="1600">
                  <c:v>1.5999999999999518E-2</c:v>
                </c:pt>
                <c:pt idx="1601">
                  <c:v>1.6009999999999518E-2</c:v>
                </c:pt>
                <c:pt idx="1602">
                  <c:v>1.6019999999999517E-2</c:v>
                </c:pt>
                <c:pt idx="1603">
                  <c:v>1.6029999999999517E-2</c:v>
                </c:pt>
                <c:pt idx="1604">
                  <c:v>1.6039999999999516E-2</c:v>
                </c:pt>
                <c:pt idx="1605">
                  <c:v>1.6049999999999516E-2</c:v>
                </c:pt>
                <c:pt idx="1606">
                  <c:v>1.6059999999999516E-2</c:v>
                </c:pt>
                <c:pt idx="1607">
                  <c:v>1.6069999999999515E-2</c:v>
                </c:pt>
                <c:pt idx="1608">
                  <c:v>1.6079999999999515E-2</c:v>
                </c:pt>
                <c:pt idx="1609">
                  <c:v>1.6089999999999514E-2</c:v>
                </c:pt>
                <c:pt idx="1610">
                  <c:v>1.6099999999999514E-2</c:v>
                </c:pt>
                <c:pt idx="1611">
                  <c:v>1.6109999999999514E-2</c:v>
                </c:pt>
                <c:pt idx="1612">
                  <c:v>1.6119999999999513E-2</c:v>
                </c:pt>
                <c:pt idx="1613">
                  <c:v>1.6129999999999513E-2</c:v>
                </c:pt>
                <c:pt idx="1614">
                  <c:v>1.6139999999999512E-2</c:v>
                </c:pt>
                <c:pt idx="1615">
                  <c:v>1.6149999999999512E-2</c:v>
                </c:pt>
                <c:pt idx="1616">
                  <c:v>1.6159999999999512E-2</c:v>
                </c:pt>
                <c:pt idx="1617">
                  <c:v>1.6169999999999511E-2</c:v>
                </c:pt>
                <c:pt idx="1618">
                  <c:v>1.6179999999999511E-2</c:v>
                </c:pt>
                <c:pt idx="1619">
                  <c:v>1.618999999999951E-2</c:v>
                </c:pt>
                <c:pt idx="1620">
                  <c:v>1.619999999999951E-2</c:v>
                </c:pt>
                <c:pt idx="1621">
                  <c:v>1.620999999999951E-2</c:v>
                </c:pt>
                <c:pt idx="1622">
                  <c:v>1.6219999999999509E-2</c:v>
                </c:pt>
                <c:pt idx="1623">
                  <c:v>1.6229999999999509E-2</c:v>
                </c:pt>
                <c:pt idx="1624">
                  <c:v>1.6239999999999508E-2</c:v>
                </c:pt>
                <c:pt idx="1625">
                  <c:v>1.6249999999999508E-2</c:v>
                </c:pt>
                <c:pt idx="1626">
                  <c:v>1.6259999999999507E-2</c:v>
                </c:pt>
                <c:pt idx="1627">
                  <c:v>1.6269999999999507E-2</c:v>
                </c:pt>
                <c:pt idx="1628">
                  <c:v>1.6279999999999507E-2</c:v>
                </c:pt>
                <c:pt idx="1629">
                  <c:v>1.6289999999999506E-2</c:v>
                </c:pt>
                <c:pt idx="1630">
                  <c:v>1.6299999999999506E-2</c:v>
                </c:pt>
                <c:pt idx="1631">
                  <c:v>1.6309999999999505E-2</c:v>
                </c:pt>
                <c:pt idx="1632">
                  <c:v>1.6319999999999505E-2</c:v>
                </c:pt>
                <c:pt idx="1633">
                  <c:v>1.6329999999999505E-2</c:v>
                </c:pt>
                <c:pt idx="1634">
                  <c:v>1.6339999999999504E-2</c:v>
                </c:pt>
                <c:pt idx="1635">
                  <c:v>1.6349999999999504E-2</c:v>
                </c:pt>
                <c:pt idx="1636">
                  <c:v>1.6359999999999503E-2</c:v>
                </c:pt>
                <c:pt idx="1637">
                  <c:v>1.6369999999999503E-2</c:v>
                </c:pt>
                <c:pt idx="1638">
                  <c:v>1.6379999999999503E-2</c:v>
                </c:pt>
                <c:pt idx="1639">
                  <c:v>1.6389999999999502E-2</c:v>
                </c:pt>
                <c:pt idx="1640">
                  <c:v>1.6399999999999502E-2</c:v>
                </c:pt>
                <c:pt idx="1641">
                  <c:v>1.6409999999999501E-2</c:v>
                </c:pt>
                <c:pt idx="1642">
                  <c:v>1.6419999999999501E-2</c:v>
                </c:pt>
                <c:pt idx="1643">
                  <c:v>1.6429999999999501E-2</c:v>
                </c:pt>
                <c:pt idx="1644">
                  <c:v>1.64399999999995E-2</c:v>
                </c:pt>
                <c:pt idx="1645">
                  <c:v>1.64499999999995E-2</c:v>
                </c:pt>
                <c:pt idx="1646">
                  <c:v>1.6459999999999499E-2</c:v>
                </c:pt>
                <c:pt idx="1647">
                  <c:v>1.6469999999999499E-2</c:v>
                </c:pt>
                <c:pt idx="1648">
                  <c:v>1.6479999999999499E-2</c:v>
                </c:pt>
                <c:pt idx="1649">
                  <c:v>1.6489999999999498E-2</c:v>
                </c:pt>
                <c:pt idx="1650">
                  <c:v>1.6499999999999498E-2</c:v>
                </c:pt>
                <c:pt idx="1651">
                  <c:v>1.6509999999999497E-2</c:v>
                </c:pt>
                <c:pt idx="1652">
                  <c:v>1.6519999999999497E-2</c:v>
                </c:pt>
                <c:pt idx="1653">
                  <c:v>1.6529999999999496E-2</c:v>
                </c:pt>
                <c:pt idx="1654">
                  <c:v>1.6539999999999496E-2</c:v>
                </c:pt>
                <c:pt idx="1655">
                  <c:v>1.6549999999999496E-2</c:v>
                </c:pt>
                <c:pt idx="1656">
                  <c:v>1.6559999999999495E-2</c:v>
                </c:pt>
                <c:pt idx="1657">
                  <c:v>1.6569999999999495E-2</c:v>
                </c:pt>
                <c:pt idx="1658">
                  <c:v>1.6579999999999494E-2</c:v>
                </c:pt>
                <c:pt idx="1659">
                  <c:v>1.6589999999999494E-2</c:v>
                </c:pt>
                <c:pt idx="1660">
                  <c:v>1.6599999999999494E-2</c:v>
                </c:pt>
                <c:pt idx="1661">
                  <c:v>1.6609999999999493E-2</c:v>
                </c:pt>
                <c:pt idx="1662">
                  <c:v>1.6619999999999493E-2</c:v>
                </c:pt>
                <c:pt idx="1663">
                  <c:v>1.6629999999999492E-2</c:v>
                </c:pt>
                <c:pt idx="1664">
                  <c:v>1.6639999999999492E-2</c:v>
                </c:pt>
                <c:pt idx="1665">
                  <c:v>1.6649999999999492E-2</c:v>
                </c:pt>
                <c:pt idx="1666">
                  <c:v>1.6659999999999491E-2</c:v>
                </c:pt>
                <c:pt idx="1667">
                  <c:v>1.6669999999999491E-2</c:v>
                </c:pt>
                <c:pt idx="1668">
                  <c:v>1.667999999999949E-2</c:v>
                </c:pt>
                <c:pt idx="1669">
                  <c:v>1.668999999999949E-2</c:v>
                </c:pt>
                <c:pt idx="1670">
                  <c:v>1.669999999999949E-2</c:v>
                </c:pt>
                <c:pt idx="1671">
                  <c:v>1.6709999999999489E-2</c:v>
                </c:pt>
                <c:pt idx="1672">
                  <c:v>1.6719999999999489E-2</c:v>
                </c:pt>
                <c:pt idx="1673">
                  <c:v>1.6729999999999488E-2</c:v>
                </c:pt>
                <c:pt idx="1674">
                  <c:v>1.6739999999999488E-2</c:v>
                </c:pt>
                <c:pt idx="1675">
                  <c:v>1.6749999999999488E-2</c:v>
                </c:pt>
                <c:pt idx="1676">
                  <c:v>1.6759999999999487E-2</c:v>
                </c:pt>
                <c:pt idx="1677">
                  <c:v>1.6769999999999487E-2</c:v>
                </c:pt>
                <c:pt idx="1678">
                  <c:v>1.6779999999999486E-2</c:v>
                </c:pt>
                <c:pt idx="1679">
                  <c:v>1.6789999999999486E-2</c:v>
                </c:pt>
                <c:pt idx="1680">
                  <c:v>1.6799999999999485E-2</c:v>
                </c:pt>
                <c:pt idx="1681">
                  <c:v>1.6809999999999485E-2</c:v>
                </c:pt>
                <c:pt idx="1682">
                  <c:v>1.6819999999999485E-2</c:v>
                </c:pt>
                <c:pt idx="1683">
                  <c:v>1.6829999999999484E-2</c:v>
                </c:pt>
                <c:pt idx="1684">
                  <c:v>1.6839999999999484E-2</c:v>
                </c:pt>
                <c:pt idx="1685">
                  <c:v>1.6849999999999483E-2</c:v>
                </c:pt>
                <c:pt idx="1686">
                  <c:v>1.6859999999999483E-2</c:v>
                </c:pt>
                <c:pt idx="1687">
                  <c:v>1.6869999999999483E-2</c:v>
                </c:pt>
                <c:pt idx="1688">
                  <c:v>1.6879999999999482E-2</c:v>
                </c:pt>
                <c:pt idx="1689">
                  <c:v>1.6889999999999482E-2</c:v>
                </c:pt>
                <c:pt idx="1690">
                  <c:v>1.6899999999999481E-2</c:v>
                </c:pt>
                <c:pt idx="1691">
                  <c:v>1.6909999999999481E-2</c:v>
                </c:pt>
                <c:pt idx="1692">
                  <c:v>1.6919999999999481E-2</c:v>
                </c:pt>
                <c:pt idx="1693">
                  <c:v>1.692999999999948E-2</c:v>
                </c:pt>
                <c:pt idx="1694">
                  <c:v>1.693999999999948E-2</c:v>
                </c:pt>
                <c:pt idx="1695">
                  <c:v>1.6949999999999479E-2</c:v>
                </c:pt>
                <c:pt idx="1696">
                  <c:v>1.6959999999999479E-2</c:v>
                </c:pt>
                <c:pt idx="1697">
                  <c:v>1.6969999999999479E-2</c:v>
                </c:pt>
                <c:pt idx="1698">
                  <c:v>1.6979999999999478E-2</c:v>
                </c:pt>
                <c:pt idx="1699">
                  <c:v>1.6989999999999478E-2</c:v>
                </c:pt>
                <c:pt idx="1700">
                  <c:v>1.6999999999999477E-2</c:v>
                </c:pt>
                <c:pt idx="1701">
                  <c:v>1.7009999999999477E-2</c:v>
                </c:pt>
                <c:pt idx="1702">
                  <c:v>1.7019999999999477E-2</c:v>
                </c:pt>
                <c:pt idx="1703">
                  <c:v>1.7029999999999476E-2</c:v>
                </c:pt>
                <c:pt idx="1704">
                  <c:v>1.7039999999999476E-2</c:v>
                </c:pt>
                <c:pt idx="1705">
                  <c:v>1.7049999999999475E-2</c:v>
                </c:pt>
                <c:pt idx="1706">
                  <c:v>1.7059999999999475E-2</c:v>
                </c:pt>
                <c:pt idx="1707">
                  <c:v>1.7069999999999474E-2</c:v>
                </c:pt>
                <c:pt idx="1708">
                  <c:v>1.7079999999999474E-2</c:v>
                </c:pt>
                <c:pt idx="1709">
                  <c:v>1.7089999999999474E-2</c:v>
                </c:pt>
                <c:pt idx="1710">
                  <c:v>1.7099999999999473E-2</c:v>
                </c:pt>
                <c:pt idx="1711">
                  <c:v>1.7109999999999473E-2</c:v>
                </c:pt>
                <c:pt idx="1712">
                  <c:v>1.7119999999999472E-2</c:v>
                </c:pt>
                <c:pt idx="1713">
                  <c:v>1.7129999999999472E-2</c:v>
                </c:pt>
                <c:pt idx="1714">
                  <c:v>1.7139999999999472E-2</c:v>
                </c:pt>
                <c:pt idx="1715">
                  <c:v>1.7149999999999471E-2</c:v>
                </c:pt>
                <c:pt idx="1716">
                  <c:v>1.7159999999999471E-2</c:v>
                </c:pt>
                <c:pt idx="1717">
                  <c:v>1.716999999999947E-2</c:v>
                </c:pt>
                <c:pt idx="1718">
                  <c:v>1.717999999999947E-2</c:v>
                </c:pt>
                <c:pt idx="1719">
                  <c:v>1.718999999999947E-2</c:v>
                </c:pt>
                <c:pt idx="1720">
                  <c:v>1.7199999999999469E-2</c:v>
                </c:pt>
                <c:pt idx="1721">
                  <c:v>1.7209999999999469E-2</c:v>
                </c:pt>
                <c:pt idx="1722">
                  <c:v>1.7219999999999468E-2</c:v>
                </c:pt>
                <c:pt idx="1723">
                  <c:v>1.7229999999999468E-2</c:v>
                </c:pt>
                <c:pt idx="1724">
                  <c:v>1.7239999999999468E-2</c:v>
                </c:pt>
                <c:pt idx="1725">
                  <c:v>1.7249999999999467E-2</c:v>
                </c:pt>
                <c:pt idx="1726">
                  <c:v>1.7259999999999467E-2</c:v>
                </c:pt>
                <c:pt idx="1727">
                  <c:v>1.7269999999999466E-2</c:v>
                </c:pt>
                <c:pt idx="1728">
                  <c:v>1.7279999999999466E-2</c:v>
                </c:pt>
                <c:pt idx="1729">
                  <c:v>1.7289999999999466E-2</c:v>
                </c:pt>
                <c:pt idx="1730">
                  <c:v>1.7299999999999465E-2</c:v>
                </c:pt>
                <c:pt idx="1731">
                  <c:v>1.7309999999999465E-2</c:v>
                </c:pt>
                <c:pt idx="1732">
                  <c:v>1.7319999999999464E-2</c:v>
                </c:pt>
                <c:pt idx="1733">
                  <c:v>1.7329999999999464E-2</c:v>
                </c:pt>
                <c:pt idx="1734">
                  <c:v>1.7339999999999463E-2</c:v>
                </c:pt>
                <c:pt idx="1735">
                  <c:v>1.7349999999999463E-2</c:v>
                </c:pt>
                <c:pt idx="1736">
                  <c:v>1.7359999999999463E-2</c:v>
                </c:pt>
                <c:pt idx="1737">
                  <c:v>1.7369999999999462E-2</c:v>
                </c:pt>
                <c:pt idx="1738">
                  <c:v>1.7379999999999462E-2</c:v>
                </c:pt>
                <c:pt idx="1739">
                  <c:v>1.7389999999999461E-2</c:v>
                </c:pt>
                <c:pt idx="1740">
                  <c:v>1.7399999999999461E-2</c:v>
                </c:pt>
                <c:pt idx="1741">
                  <c:v>1.7409999999999461E-2</c:v>
                </c:pt>
                <c:pt idx="1742">
                  <c:v>1.741999999999946E-2</c:v>
                </c:pt>
                <c:pt idx="1743">
                  <c:v>1.742999999999946E-2</c:v>
                </c:pt>
                <c:pt idx="1744">
                  <c:v>1.7439999999999459E-2</c:v>
                </c:pt>
                <c:pt idx="1745">
                  <c:v>1.7449999999999459E-2</c:v>
                </c:pt>
                <c:pt idx="1746">
                  <c:v>1.7459999999999459E-2</c:v>
                </c:pt>
                <c:pt idx="1747">
                  <c:v>1.7469999999999458E-2</c:v>
                </c:pt>
                <c:pt idx="1748">
                  <c:v>1.7479999999999458E-2</c:v>
                </c:pt>
                <c:pt idx="1749">
                  <c:v>1.7489999999999457E-2</c:v>
                </c:pt>
                <c:pt idx="1750">
                  <c:v>1.7499999999999457E-2</c:v>
                </c:pt>
                <c:pt idx="1751">
                  <c:v>1.7509999999999457E-2</c:v>
                </c:pt>
                <c:pt idx="1752">
                  <c:v>1.7519999999999456E-2</c:v>
                </c:pt>
                <c:pt idx="1753">
                  <c:v>1.7529999999999456E-2</c:v>
                </c:pt>
                <c:pt idx="1754">
                  <c:v>1.7539999999999455E-2</c:v>
                </c:pt>
                <c:pt idx="1755">
                  <c:v>1.7549999999999455E-2</c:v>
                </c:pt>
                <c:pt idx="1756">
                  <c:v>1.7559999999999455E-2</c:v>
                </c:pt>
                <c:pt idx="1757">
                  <c:v>1.7569999999999454E-2</c:v>
                </c:pt>
                <c:pt idx="1758">
                  <c:v>1.7579999999999454E-2</c:v>
                </c:pt>
                <c:pt idx="1759">
                  <c:v>1.7589999999999453E-2</c:v>
                </c:pt>
                <c:pt idx="1760">
                  <c:v>1.7599999999999453E-2</c:v>
                </c:pt>
                <c:pt idx="1761">
                  <c:v>1.7609999999999452E-2</c:v>
                </c:pt>
                <c:pt idx="1762">
                  <c:v>1.7619999999999452E-2</c:v>
                </c:pt>
                <c:pt idx="1763">
                  <c:v>1.7629999999999452E-2</c:v>
                </c:pt>
                <c:pt idx="1764">
                  <c:v>1.7639999999999451E-2</c:v>
                </c:pt>
                <c:pt idx="1765">
                  <c:v>1.7649999999999451E-2</c:v>
                </c:pt>
                <c:pt idx="1766">
                  <c:v>1.765999999999945E-2</c:v>
                </c:pt>
                <c:pt idx="1767">
                  <c:v>1.766999999999945E-2</c:v>
                </c:pt>
                <c:pt idx="1768">
                  <c:v>1.767999999999945E-2</c:v>
                </c:pt>
                <c:pt idx="1769">
                  <c:v>1.7689999999999449E-2</c:v>
                </c:pt>
                <c:pt idx="1770">
                  <c:v>1.7699999999999449E-2</c:v>
                </c:pt>
                <c:pt idx="1771">
                  <c:v>1.7709999999999448E-2</c:v>
                </c:pt>
                <c:pt idx="1772">
                  <c:v>1.7719999999999448E-2</c:v>
                </c:pt>
                <c:pt idx="1773">
                  <c:v>1.7729999999999448E-2</c:v>
                </c:pt>
                <c:pt idx="1774">
                  <c:v>1.7739999999999447E-2</c:v>
                </c:pt>
                <c:pt idx="1775">
                  <c:v>1.7749999999999447E-2</c:v>
                </c:pt>
                <c:pt idx="1776">
                  <c:v>1.7759999999999446E-2</c:v>
                </c:pt>
                <c:pt idx="1777">
                  <c:v>1.7769999999999446E-2</c:v>
                </c:pt>
                <c:pt idx="1778">
                  <c:v>1.7779999999999446E-2</c:v>
                </c:pt>
                <c:pt idx="1779">
                  <c:v>1.7789999999999445E-2</c:v>
                </c:pt>
                <c:pt idx="1780">
                  <c:v>1.7799999999999445E-2</c:v>
                </c:pt>
                <c:pt idx="1781">
                  <c:v>1.7809999999999444E-2</c:v>
                </c:pt>
                <c:pt idx="1782">
                  <c:v>1.7819999999999444E-2</c:v>
                </c:pt>
                <c:pt idx="1783">
                  <c:v>1.7829999999999444E-2</c:v>
                </c:pt>
                <c:pt idx="1784">
                  <c:v>1.7839999999999443E-2</c:v>
                </c:pt>
                <c:pt idx="1785">
                  <c:v>1.7849999999999443E-2</c:v>
                </c:pt>
                <c:pt idx="1786">
                  <c:v>1.7859999999999442E-2</c:v>
                </c:pt>
                <c:pt idx="1787">
                  <c:v>1.7869999999999442E-2</c:v>
                </c:pt>
                <c:pt idx="1788">
                  <c:v>1.7879999999999441E-2</c:v>
                </c:pt>
                <c:pt idx="1789">
                  <c:v>1.7889999999999441E-2</c:v>
                </c:pt>
                <c:pt idx="1790">
                  <c:v>1.7899999999999441E-2</c:v>
                </c:pt>
                <c:pt idx="1791">
                  <c:v>1.790999999999944E-2</c:v>
                </c:pt>
                <c:pt idx="1792">
                  <c:v>1.791999999999944E-2</c:v>
                </c:pt>
                <c:pt idx="1793">
                  <c:v>1.7929999999999439E-2</c:v>
                </c:pt>
                <c:pt idx="1794">
                  <c:v>1.7939999999999439E-2</c:v>
                </c:pt>
                <c:pt idx="1795">
                  <c:v>1.7949999999999439E-2</c:v>
                </c:pt>
                <c:pt idx="1796">
                  <c:v>1.7959999999999438E-2</c:v>
                </c:pt>
                <c:pt idx="1797">
                  <c:v>1.7969999999999438E-2</c:v>
                </c:pt>
                <c:pt idx="1798">
                  <c:v>1.7979999999999437E-2</c:v>
                </c:pt>
                <c:pt idx="1799">
                  <c:v>1.7989999999999437E-2</c:v>
                </c:pt>
                <c:pt idx="1800">
                  <c:v>1.7999999999999437E-2</c:v>
                </c:pt>
                <c:pt idx="1801">
                  <c:v>1.8009999999999436E-2</c:v>
                </c:pt>
                <c:pt idx="1802">
                  <c:v>1.8019999999999436E-2</c:v>
                </c:pt>
                <c:pt idx="1803">
                  <c:v>1.8029999999999435E-2</c:v>
                </c:pt>
                <c:pt idx="1804">
                  <c:v>1.8039999999999435E-2</c:v>
                </c:pt>
                <c:pt idx="1805">
                  <c:v>1.8049999999999435E-2</c:v>
                </c:pt>
                <c:pt idx="1806">
                  <c:v>1.8059999999999434E-2</c:v>
                </c:pt>
                <c:pt idx="1807">
                  <c:v>1.8069999999999434E-2</c:v>
                </c:pt>
                <c:pt idx="1808">
                  <c:v>1.8079999999999433E-2</c:v>
                </c:pt>
                <c:pt idx="1809">
                  <c:v>1.8089999999999433E-2</c:v>
                </c:pt>
                <c:pt idx="1810">
                  <c:v>1.8099999999999433E-2</c:v>
                </c:pt>
                <c:pt idx="1811">
                  <c:v>1.8109999999999432E-2</c:v>
                </c:pt>
                <c:pt idx="1812">
                  <c:v>1.8119999999999432E-2</c:v>
                </c:pt>
                <c:pt idx="1813">
                  <c:v>1.8129999999999431E-2</c:v>
                </c:pt>
                <c:pt idx="1814">
                  <c:v>1.8139999999999431E-2</c:v>
                </c:pt>
                <c:pt idx="1815">
                  <c:v>1.814999999999943E-2</c:v>
                </c:pt>
                <c:pt idx="1816">
                  <c:v>1.815999999999943E-2</c:v>
                </c:pt>
                <c:pt idx="1817">
                  <c:v>1.816999999999943E-2</c:v>
                </c:pt>
                <c:pt idx="1818">
                  <c:v>1.8179999999999429E-2</c:v>
                </c:pt>
                <c:pt idx="1819">
                  <c:v>1.8189999999999429E-2</c:v>
                </c:pt>
                <c:pt idx="1820">
                  <c:v>1.8199999999999428E-2</c:v>
                </c:pt>
                <c:pt idx="1821">
                  <c:v>1.8209999999999428E-2</c:v>
                </c:pt>
                <c:pt idx="1822">
                  <c:v>1.8219999999999428E-2</c:v>
                </c:pt>
                <c:pt idx="1823">
                  <c:v>1.8229999999999427E-2</c:v>
                </c:pt>
                <c:pt idx="1824">
                  <c:v>1.8239999999999427E-2</c:v>
                </c:pt>
                <c:pt idx="1825">
                  <c:v>1.8249999999999426E-2</c:v>
                </c:pt>
                <c:pt idx="1826">
                  <c:v>1.8259999999999426E-2</c:v>
                </c:pt>
                <c:pt idx="1827">
                  <c:v>1.8269999999999426E-2</c:v>
                </c:pt>
                <c:pt idx="1828">
                  <c:v>1.8279999999999425E-2</c:v>
                </c:pt>
                <c:pt idx="1829">
                  <c:v>1.8289999999999425E-2</c:v>
                </c:pt>
                <c:pt idx="1830">
                  <c:v>1.8299999999999424E-2</c:v>
                </c:pt>
                <c:pt idx="1831">
                  <c:v>1.8309999999999424E-2</c:v>
                </c:pt>
                <c:pt idx="1832">
                  <c:v>1.8319999999999424E-2</c:v>
                </c:pt>
                <c:pt idx="1833">
                  <c:v>1.8329999999999423E-2</c:v>
                </c:pt>
                <c:pt idx="1834">
                  <c:v>1.8339999999999423E-2</c:v>
                </c:pt>
                <c:pt idx="1835">
                  <c:v>1.8349999999999422E-2</c:v>
                </c:pt>
                <c:pt idx="1836">
                  <c:v>1.8359999999999422E-2</c:v>
                </c:pt>
                <c:pt idx="1837">
                  <c:v>1.8369999999999422E-2</c:v>
                </c:pt>
                <c:pt idx="1838">
                  <c:v>1.8379999999999421E-2</c:v>
                </c:pt>
                <c:pt idx="1839">
                  <c:v>1.8389999999999421E-2</c:v>
                </c:pt>
                <c:pt idx="1840">
                  <c:v>1.839999999999942E-2</c:v>
                </c:pt>
                <c:pt idx="1841">
                  <c:v>1.840999999999942E-2</c:v>
                </c:pt>
                <c:pt idx="1842">
                  <c:v>1.8419999999999419E-2</c:v>
                </c:pt>
                <c:pt idx="1843">
                  <c:v>1.8429999999999419E-2</c:v>
                </c:pt>
                <c:pt idx="1844">
                  <c:v>1.8439999999999419E-2</c:v>
                </c:pt>
                <c:pt idx="1845">
                  <c:v>1.8449999999999418E-2</c:v>
                </c:pt>
                <c:pt idx="1846">
                  <c:v>1.8459999999999418E-2</c:v>
                </c:pt>
                <c:pt idx="1847">
                  <c:v>1.8469999999999417E-2</c:v>
                </c:pt>
                <c:pt idx="1848">
                  <c:v>1.8479999999999417E-2</c:v>
                </c:pt>
                <c:pt idx="1849">
                  <c:v>1.8489999999999417E-2</c:v>
                </c:pt>
                <c:pt idx="1850">
                  <c:v>1.8499999999999416E-2</c:v>
                </c:pt>
                <c:pt idx="1851">
                  <c:v>1.8509999999999416E-2</c:v>
                </c:pt>
                <c:pt idx="1852">
                  <c:v>1.8519999999999415E-2</c:v>
                </c:pt>
                <c:pt idx="1853">
                  <c:v>1.8529999999999415E-2</c:v>
                </c:pt>
                <c:pt idx="1854">
                  <c:v>1.8539999999999415E-2</c:v>
                </c:pt>
                <c:pt idx="1855">
                  <c:v>1.8549999999999414E-2</c:v>
                </c:pt>
                <c:pt idx="1856">
                  <c:v>1.8559999999999414E-2</c:v>
                </c:pt>
                <c:pt idx="1857">
                  <c:v>1.8569999999999413E-2</c:v>
                </c:pt>
                <c:pt idx="1858">
                  <c:v>1.8579999999999413E-2</c:v>
                </c:pt>
                <c:pt idx="1859">
                  <c:v>1.8589999999999413E-2</c:v>
                </c:pt>
                <c:pt idx="1860">
                  <c:v>1.8599999999999412E-2</c:v>
                </c:pt>
                <c:pt idx="1861">
                  <c:v>1.8609999999999412E-2</c:v>
                </c:pt>
                <c:pt idx="1862">
                  <c:v>1.8619999999999411E-2</c:v>
                </c:pt>
                <c:pt idx="1863">
                  <c:v>1.8629999999999411E-2</c:v>
                </c:pt>
                <c:pt idx="1864">
                  <c:v>1.8639999999999411E-2</c:v>
                </c:pt>
                <c:pt idx="1865">
                  <c:v>1.864999999999941E-2</c:v>
                </c:pt>
                <c:pt idx="1866">
                  <c:v>1.865999999999941E-2</c:v>
                </c:pt>
                <c:pt idx="1867">
                  <c:v>1.8669999999999409E-2</c:v>
                </c:pt>
                <c:pt idx="1868">
                  <c:v>1.8679999999999409E-2</c:v>
                </c:pt>
                <c:pt idx="1869">
                  <c:v>1.8689999999999408E-2</c:v>
                </c:pt>
                <c:pt idx="1870">
                  <c:v>1.8699999999999408E-2</c:v>
                </c:pt>
                <c:pt idx="1871">
                  <c:v>1.8709999999999408E-2</c:v>
                </c:pt>
                <c:pt idx="1872">
                  <c:v>1.8719999999999407E-2</c:v>
                </c:pt>
                <c:pt idx="1873">
                  <c:v>1.8729999999999407E-2</c:v>
                </c:pt>
                <c:pt idx="1874">
                  <c:v>1.8739999999999406E-2</c:v>
                </c:pt>
                <c:pt idx="1875">
                  <c:v>1.8749999999999406E-2</c:v>
                </c:pt>
                <c:pt idx="1876">
                  <c:v>1.8759999999999406E-2</c:v>
                </c:pt>
                <c:pt idx="1877">
                  <c:v>1.8769999999999405E-2</c:v>
                </c:pt>
                <c:pt idx="1878">
                  <c:v>1.8779999999999405E-2</c:v>
                </c:pt>
                <c:pt idx="1879">
                  <c:v>1.8789999999999404E-2</c:v>
                </c:pt>
                <c:pt idx="1880">
                  <c:v>1.8799999999999404E-2</c:v>
                </c:pt>
                <c:pt idx="1881">
                  <c:v>1.8809999999999404E-2</c:v>
                </c:pt>
                <c:pt idx="1882">
                  <c:v>1.8819999999999403E-2</c:v>
                </c:pt>
                <c:pt idx="1883">
                  <c:v>1.8829999999999403E-2</c:v>
                </c:pt>
                <c:pt idx="1884">
                  <c:v>1.8839999999999402E-2</c:v>
                </c:pt>
                <c:pt idx="1885">
                  <c:v>1.8849999999999402E-2</c:v>
                </c:pt>
                <c:pt idx="1886">
                  <c:v>1.8859999999999402E-2</c:v>
                </c:pt>
                <c:pt idx="1887">
                  <c:v>1.8869999999999401E-2</c:v>
                </c:pt>
                <c:pt idx="1888">
                  <c:v>1.8879999999999401E-2</c:v>
                </c:pt>
                <c:pt idx="1889">
                  <c:v>1.88899999999994E-2</c:v>
                </c:pt>
                <c:pt idx="1890">
                  <c:v>1.88999999999994E-2</c:v>
                </c:pt>
                <c:pt idx="1891">
                  <c:v>1.89099999999994E-2</c:v>
                </c:pt>
                <c:pt idx="1892">
                  <c:v>1.8919999999999399E-2</c:v>
                </c:pt>
                <c:pt idx="1893">
                  <c:v>1.8929999999999399E-2</c:v>
                </c:pt>
                <c:pt idx="1894">
                  <c:v>1.8939999999999398E-2</c:v>
                </c:pt>
                <c:pt idx="1895">
                  <c:v>1.8949999999999398E-2</c:v>
                </c:pt>
                <c:pt idx="1896">
                  <c:v>1.8959999999999397E-2</c:v>
                </c:pt>
                <c:pt idx="1897">
                  <c:v>1.8969999999999397E-2</c:v>
                </c:pt>
                <c:pt idx="1898">
                  <c:v>1.8979999999999397E-2</c:v>
                </c:pt>
                <c:pt idx="1899">
                  <c:v>1.8989999999999396E-2</c:v>
                </c:pt>
                <c:pt idx="1900">
                  <c:v>1.8999999999999396E-2</c:v>
                </c:pt>
                <c:pt idx="1901">
                  <c:v>1.9009999999999395E-2</c:v>
                </c:pt>
                <c:pt idx="1902">
                  <c:v>1.9019999999999395E-2</c:v>
                </c:pt>
                <c:pt idx="1903">
                  <c:v>1.9029999999999395E-2</c:v>
                </c:pt>
                <c:pt idx="1904">
                  <c:v>1.9039999999999394E-2</c:v>
                </c:pt>
                <c:pt idx="1905">
                  <c:v>1.9049999999999394E-2</c:v>
                </c:pt>
                <c:pt idx="1906">
                  <c:v>1.9059999999999393E-2</c:v>
                </c:pt>
                <c:pt idx="1907">
                  <c:v>1.9069999999999393E-2</c:v>
                </c:pt>
                <c:pt idx="1908">
                  <c:v>1.9079999999999393E-2</c:v>
                </c:pt>
                <c:pt idx="1909">
                  <c:v>1.9089999999999392E-2</c:v>
                </c:pt>
                <c:pt idx="1910">
                  <c:v>1.9099999999999392E-2</c:v>
                </c:pt>
                <c:pt idx="1911">
                  <c:v>1.9109999999999391E-2</c:v>
                </c:pt>
                <c:pt idx="1912">
                  <c:v>1.9119999999999391E-2</c:v>
                </c:pt>
                <c:pt idx="1913">
                  <c:v>1.9129999999999391E-2</c:v>
                </c:pt>
                <c:pt idx="1914">
                  <c:v>1.913999999999939E-2</c:v>
                </c:pt>
                <c:pt idx="1915">
                  <c:v>1.914999999999939E-2</c:v>
                </c:pt>
                <c:pt idx="1916">
                  <c:v>1.9159999999999389E-2</c:v>
                </c:pt>
                <c:pt idx="1917">
                  <c:v>1.9169999999999389E-2</c:v>
                </c:pt>
                <c:pt idx="1918">
                  <c:v>1.9179999999999389E-2</c:v>
                </c:pt>
                <c:pt idx="1919">
                  <c:v>1.9189999999999388E-2</c:v>
                </c:pt>
                <c:pt idx="1920">
                  <c:v>1.9199999999999388E-2</c:v>
                </c:pt>
                <c:pt idx="1921">
                  <c:v>1.9209999999999387E-2</c:v>
                </c:pt>
                <c:pt idx="1922">
                  <c:v>1.9219999999999387E-2</c:v>
                </c:pt>
                <c:pt idx="1923">
                  <c:v>1.9229999999999386E-2</c:v>
                </c:pt>
                <c:pt idx="1924">
                  <c:v>1.9239999999999386E-2</c:v>
                </c:pt>
                <c:pt idx="1925">
                  <c:v>1.9249999999999386E-2</c:v>
                </c:pt>
                <c:pt idx="1926">
                  <c:v>1.9259999999999385E-2</c:v>
                </c:pt>
                <c:pt idx="1927">
                  <c:v>1.9269999999999385E-2</c:v>
                </c:pt>
                <c:pt idx="1928">
                  <c:v>1.9279999999999384E-2</c:v>
                </c:pt>
                <c:pt idx="1929">
                  <c:v>1.9289999999999384E-2</c:v>
                </c:pt>
                <c:pt idx="1930">
                  <c:v>1.9299999999999384E-2</c:v>
                </c:pt>
                <c:pt idx="1931">
                  <c:v>1.9309999999999383E-2</c:v>
                </c:pt>
                <c:pt idx="1932">
                  <c:v>1.9319999999999383E-2</c:v>
                </c:pt>
                <c:pt idx="1933">
                  <c:v>1.9329999999999382E-2</c:v>
                </c:pt>
                <c:pt idx="1934">
                  <c:v>1.9339999999999382E-2</c:v>
                </c:pt>
                <c:pt idx="1935">
                  <c:v>1.9349999999999382E-2</c:v>
                </c:pt>
                <c:pt idx="1936">
                  <c:v>1.9359999999999381E-2</c:v>
                </c:pt>
                <c:pt idx="1937">
                  <c:v>1.9369999999999381E-2</c:v>
                </c:pt>
                <c:pt idx="1938">
                  <c:v>1.937999999999938E-2</c:v>
                </c:pt>
                <c:pt idx="1939">
                  <c:v>1.938999999999938E-2</c:v>
                </c:pt>
                <c:pt idx="1940">
                  <c:v>1.939999999999938E-2</c:v>
                </c:pt>
                <c:pt idx="1941">
                  <c:v>1.9409999999999379E-2</c:v>
                </c:pt>
                <c:pt idx="1942">
                  <c:v>1.9419999999999379E-2</c:v>
                </c:pt>
                <c:pt idx="1943">
                  <c:v>1.9429999999999378E-2</c:v>
                </c:pt>
                <c:pt idx="1944">
                  <c:v>1.9439999999999378E-2</c:v>
                </c:pt>
                <c:pt idx="1945">
                  <c:v>1.9449999999999378E-2</c:v>
                </c:pt>
                <c:pt idx="1946">
                  <c:v>1.9459999999999377E-2</c:v>
                </c:pt>
                <c:pt idx="1947">
                  <c:v>1.9469999999999377E-2</c:v>
                </c:pt>
                <c:pt idx="1948">
                  <c:v>1.9479999999999376E-2</c:v>
                </c:pt>
                <c:pt idx="1949">
                  <c:v>1.9489999999999376E-2</c:v>
                </c:pt>
                <c:pt idx="1950">
                  <c:v>1.9499999999999375E-2</c:v>
                </c:pt>
                <c:pt idx="1951">
                  <c:v>1.9509999999999375E-2</c:v>
                </c:pt>
                <c:pt idx="1952">
                  <c:v>1.9519999999999375E-2</c:v>
                </c:pt>
                <c:pt idx="1953">
                  <c:v>1.9529999999999374E-2</c:v>
                </c:pt>
                <c:pt idx="1954">
                  <c:v>1.9539999999999374E-2</c:v>
                </c:pt>
                <c:pt idx="1955">
                  <c:v>1.9549999999999373E-2</c:v>
                </c:pt>
                <c:pt idx="1956">
                  <c:v>1.9559999999999373E-2</c:v>
                </c:pt>
                <c:pt idx="1957">
                  <c:v>1.9569999999999373E-2</c:v>
                </c:pt>
                <c:pt idx="1958">
                  <c:v>1.9579999999999372E-2</c:v>
                </c:pt>
                <c:pt idx="1959">
                  <c:v>1.9589999999999372E-2</c:v>
                </c:pt>
                <c:pt idx="1960">
                  <c:v>1.9599999999999371E-2</c:v>
                </c:pt>
                <c:pt idx="1961">
                  <c:v>1.9609999999999371E-2</c:v>
                </c:pt>
                <c:pt idx="1962">
                  <c:v>1.9619999999999371E-2</c:v>
                </c:pt>
                <c:pt idx="1963">
                  <c:v>1.962999999999937E-2</c:v>
                </c:pt>
                <c:pt idx="1964">
                  <c:v>1.963999999999937E-2</c:v>
                </c:pt>
                <c:pt idx="1965">
                  <c:v>1.9649999999999369E-2</c:v>
                </c:pt>
                <c:pt idx="1966">
                  <c:v>1.9659999999999369E-2</c:v>
                </c:pt>
                <c:pt idx="1967">
                  <c:v>1.9669999999999369E-2</c:v>
                </c:pt>
                <c:pt idx="1968">
                  <c:v>1.9679999999999368E-2</c:v>
                </c:pt>
                <c:pt idx="1969">
                  <c:v>1.9689999999999368E-2</c:v>
                </c:pt>
                <c:pt idx="1970">
                  <c:v>1.9699999999999367E-2</c:v>
                </c:pt>
                <c:pt idx="1971">
                  <c:v>1.9709999999999367E-2</c:v>
                </c:pt>
                <c:pt idx="1972">
                  <c:v>1.9719999999999367E-2</c:v>
                </c:pt>
                <c:pt idx="1973">
                  <c:v>1.9729999999999366E-2</c:v>
                </c:pt>
                <c:pt idx="1974">
                  <c:v>1.9739999999999366E-2</c:v>
                </c:pt>
                <c:pt idx="1975">
                  <c:v>1.9749999999999365E-2</c:v>
                </c:pt>
                <c:pt idx="1976">
                  <c:v>1.9759999999999365E-2</c:v>
                </c:pt>
                <c:pt idx="1977">
                  <c:v>1.9769999999999364E-2</c:v>
                </c:pt>
                <c:pt idx="1978">
                  <c:v>1.9779999999999364E-2</c:v>
                </c:pt>
                <c:pt idx="1979">
                  <c:v>1.9789999999999364E-2</c:v>
                </c:pt>
                <c:pt idx="1980">
                  <c:v>1.9799999999999363E-2</c:v>
                </c:pt>
                <c:pt idx="1981">
                  <c:v>1.9809999999999363E-2</c:v>
                </c:pt>
                <c:pt idx="1982">
                  <c:v>1.9819999999999362E-2</c:v>
                </c:pt>
                <c:pt idx="1983">
                  <c:v>1.9829999999999362E-2</c:v>
                </c:pt>
                <c:pt idx="1984">
                  <c:v>1.9839999999999362E-2</c:v>
                </c:pt>
                <c:pt idx="1985">
                  <c:v>1.9849999999999361E-2</c:v>
                </c:pt>
                <c:pt idx="1986">
                  <c:v>1.9859999999999361E-2</c:v>
                </c:pt>
                <c:pt idx="1987">
                  <c:v>1.986999999999936E-2</c:v>
                </c:pt>
                <c:pt idx="1988">
                  <c:v>1.987999999999936E-2</c:v>
                </c:pt>
                <c:pt idx="1989">
                  <c:v>1.988999999999936E-2</c:v>
                </c:pt>
                <c:pt idx="1990">
                  <c:v>1.9899999999999359E-2</c:v>
                </c:pt>
                <c:pt idx="1991">
                  <c:v>1.9909999999999359E-2</c:v>
                </c:pt>
                <c:pt idx="1992">
                  <c:v>1.9919999999999358E-2</c:v>
                </c:pt>
                <c:pt idx="1993">
                  <c:v>1.9929999999999358E-2</c:v>
                </c:pt>
                <c:pt idx="1994">
                  <c:v>1.9939999999999358E-2</c:v>
                </c:pt>
                <c:pt idx="1995">
                  <c:v>1.9949999999999357E-2</c:v>
                </c:pt>
                <c:pt idx="1996">
                  <c:v>1.9959999999999357E-2</c:v>
                </c:pt>
                <c:pt idx="1997">
                  <c:v>1.9969999999999356E-2</c:v>
                </c:pt>
                <c:pt idx="1998">
                  <c:v>1.9979999999999356E-2</c:v>
                </c:pt>
                <c:pt idx="1999">
                  <c:v>1.9989999999999356E-2</c:v>
                </c:pt>
                <c:pt idx="2000">
                  <c:v>1.9999999999999355E-2</c:v>
                </c:pt>
              </c:numCache>
            </c:numRef>
          </c:xVal>
          <c:yVal>
            <c:numRef>
              <c:f>Sheet3!$B$23:$B$2023</c:f>
              <c:numCache>
                <c:formatCode>General</c:formatCode>
                <c:ptCount val="2001"/>
                <c:pt idx="0">
                  <c:v>0.30806073208949297</c:v>
                </c:pt>
                <c:pt idx="1">
                  <c:v>0.20524126146416599</c:v>
                </c:pt>
                <c:pt idx="2">
                  <c:v>0.10009854655982001</c:v>
                </c:pt>
                <c:pt idx="3">
                  <c:v>-6.1772415578449898E-3</c:v>
                </c:pt>
                <c:pt idx="4">
                  <c:v>-0.112383105913558</c:v>
                </c:pt>
                <c:pt idx="5">
                  <c:v>-0.21731684103946</c:v>
                </c:pt>
                <c:pt idx="6">
                  <c:v>-0.31979064143256303</c:v>
                </c:pt>
                <c:pt idx="7">
                  <c:v>-0.41864454701069898</c:v>
                </c:pt>
                <c:pt idx="8">
                  <c:v>-0.51275957337007505</c:v>
                </c:pt>
                <c:pt idx="9">
                  <c:v>-0.60107037821548603</c:v>
                </c:pt>
                <c:pt idx="10">
                  <c:v>-0.68257732058454001</c:v>
                </c:pt>
                <c:pt idx="11">
                  <c:v>-0.75635777636058599</c:v>
                </c:pt>
                <c:pt idx="12">
                  <c:v>-0.82157658198751105</c:v>
                </c:pt>
                <c:pt idx="13">
                  <c:v>-0.87749548816799505</c:v>
                </c:pt>
                <c:pt idx="14">
                  <c:v>-0.92348151653333299</c:v>
                </c:pt>
                <c:pt idx="15">
                  <c:v>-0.959014124690868</c:v>
                </c:pt>
                <c:pt idx="16">
                  <c:v>-0.98369109854372705</c:v>
                </c:pt>
                <c:pt idx="17">
                  <c:v>-0.99723310518429797</c:v>
                </c:pt>
                <c:pt idx="18">
                  <c:v>-0.99948685482460098</c:v>
                </c:pt>
                <c:pt idx="19">
                  <c:v>-0.99042683597186598</c:v>
                </c:pt>
                <c:pt idx="20">
                  <c:v>-0.97015560420783897</c:v>
                </c:pt>
                <c:pt idx="21">
                  <c:v>-0.93890262130296498</c:v>
                </c:pt>
                <c:pt idx="22">
                  <c:v>-0.89702165780620002</c:v>
                </c:pt>
                <c:pt idx="23">
                  <c:v>-0.84498678851200104</c:v>
                </c:pt>
                <c:pt idx="24">
                  <c:v>-0.783387026134164</c:v>
                </c:pt>
                <c:pt idx="25">
                  <c:v>-0.71291965393099599</c:v>
                </c:pt>
                <c:pt idx="26">
                  <c:v>-0.63438233275373301</c:v>
                </c:pt>
                <c:pt idx="27">
                  <c:v>-0.54866407186305399</c:v>
                </c:pt>
                <c:pt idx="28">
                  <c:v>-0.45673516572021999</c:v>
                </c:pt>
                <c:pt idx="29">
                  <c:v>-0.35963621066414297</c:v>
                </c:pt>
                <c:pt idx="30">
                  <c:v>-0.258466325800908</c:v>
                </c:pt>
                <c:pt idx="31">
                  <c:v>-0.15437071144034001</c:v>
                </c:pt>
                <c:pt idx="32">
                  <c:v>-4.8527685912820501E-2</c:v>
                </c:pt>
                <c:pt idx="33">
                  <c:v>5.7864652495874601E-2</c:v>
                </c:pt>
                <c:pt idx="34">
                  <c:v>0.163601987510469</c:v>
                </c:pt>
                <c:pt idx="35">
                  <c:v>0.26748741721709701</c:v>
                </c:pt>
                <c:pt idx="36">
                  <c:v>0.368345002486763</c:v>
                </c:pt>
                <c:pt idx="37">
                  <c:v>0.46503307810896799</c:v>
                </c:pt>
                <c:pt idx="38">
                  <c:v>0.55645717595904698</c:v>
                </c:pt>
                <c:pt idx="39">
                  <c:v>0.64158241391446902</c:v>
                </c:pt>
                <c:pt idx="40">
                  <c:v>0.71944521028279595</c:v>
                </c:pt>
                <c:pt idx="41">
                  <c:v>0.78916419113892</c:v>
                </c:pt>
                <c:pt idx="42">
                  <c:v>0.84995016710514204</c:v>
                </c:pt>
                <c:pt idx="43">
                  <c:v>0.90111506664116503</c:v>
                </c:pt>
                <c:pt idx="44">
                  <c:v>0.942079724722931</c:v>
                </c:pt>
                <c:pt idx="45">
                  <c:v>0.97238043874575197</c:v>
                </c:pt>
                <c:pt idx="46">
                  <c:v>0.99167421744168804</c:v>
                </c:pt>
                <c:pt idx="47">
                  <c:v>0.999742663395633</c:v>
                </c:pt>
                <c:pt idx="48">
                  <c:v>0.99649444521170405</c:v>
                </c:pt>
                <c:pt idx="49">
                  <c:v>0.98196633134600397</c:v>
                </c:pt>
                <c:pt idx="50">
                  <c:v>0.95632277390325304</c:v>
                </c:pt>
                <c:pt idx="51">
                  <c:v>0.91985404710851504</c:v>
                </c:pt>
                <c:pt idx="52">
                  <c:v>0.87297296152573101</c:v>
                </c:pt>
                <c:pt idx="53">
                  <c:v>0.816210191216721</c:v>
                </c:pt>
                <c:pt idx="54">
                  <c:v>0.75020826673523899</c:v>
                </c:pt>
                <c:pt idx="55">
                  <c:v>0.67571430195283999</c:v>
                </c:pt>
                <c:pt idx="56">
                  <c:v>0.59357153704583199</c:v>
                </c:pt>
                <c:pt idx="57">
                  <c:v>0.50470979337309296</c:v>
                </c:pt>
                <c:pt idx="58">
                  <c:v>0.41013494829153602</c:v>
                </c:pt>
                <c:pt idx="59">
                  <c:v>0.31091754904983798</c:v>
                </c:pt>
                <c:pt idx="60">
                  <c:v>0.20818069464633099</c:v>
                </c:pt>
                <c:pt idx="61">
                  <c:v>0.103087322823329</c:v>
                </c:pt>
                <c:pt idx="62">
                  <c:v>-3.1729538962786399E-3</c:v>
                </c:pt>
                <c:pt idx="63">
                  <c:v>-0.10939731411969</c:v>
                </c:pt>
                <c:pt idx="64">
                  <c:v>-0.21438334301364201</c:v>
                </c:pt>
                <c:pt idx="65">
                  <c:v>-0.31694264313181197</c:v>
                </c:pt>
                <c:pt idx="66">
                  <c:v>-0.41591428657130203</c:v>
                </c:pt>
                <c:pt idx="67">
                  <c:v>-0.51017795618552197</c:v>
                </c:pt>
                <c:pt idx="68">
                  <c:v>-0.59866662710048701</c:v>
                </c:pt>
                <c:pt idx="69">
                  <c:v>-0.68037864498512202</c:v>
                </c:pt>
                <c:pt idx="70">
                  <c:v>-0.75438906435466802</c:v>
                </c:pt>
                <c:pt idx="71">
                  <c:v>-0.81986011856239105</c:v>
                </c:pt>
                <c:pt idx="72">
                  <c:v>-0.87605070296371901</c:v>
                </c:pt>
                <c:pt idx="73">
                  <c:v>-0.92232476390738405</c:v>
                </c:pt>
                <c:pt idx="74">
                  <c:v>-0.95815849859375501</c:v>
                </c:pt>
                <c:pt idx="75">
                  <c:v>-0.98314628430100903</c:v>
                </c:pt>
                <c:pt idx="76">
                  <c:v>-0.99700526986278803</c:v>
                </c:pt>
                <c:pt idx="77">
                  <c:v>-0.99957857742378298</c:v>
                </c:pt>
                <c:pt idx="78">
                  <c:v>-0.99083707823070899</c:v>
                </c:pt>
                <c:pt idx="79">
                  <c:v>-0.970879722357474</c:v>
                </c:pt>
                <c:pt idx="80">
                  <c:v>-0.93993241863218102</c:v>
                </c:pt>
                <c:pt idx="81">
                  <c:v>-0.89834547744475102</c:v>
                </c:pt>
                <c:pt idx="82">
                  <c:v>-0.84658964538145098</c:v>
                </c:pt>
                <c:pt idx="83">
                  <c:v>-0.78525077657263298</c:v>
                </c:pt>
                <c:pt idx="84">
                  <c:v>-0.715023201071737</c:v>
                </c:pt>
                <c:pt idx="85">
                  <c:v>-0.63670186533274797</c:v>
                </c:pt>
                <c:pt idx="86">
                  <c:v>-0.55117333375252497</c:v>
                </c:pt>
                <c:pt idx="87">
                  <c:v>-0.45940575313677801</c:v>
                </c:pt>
                <c:pt idx="88">
                  <c:v>-0.36243789368767798</c:v>
                </c:pt>
                <c:pt idx="89">
                  <c:v>-0.26136739056448499</c:v>
                </c:pt>
                <c:pt idx="90">
                  <c:v>-0.15733831911775301</c:v>
                </c:pt>
                <c:pt idx="91">
                  <c:v>-5.1528244440223601E-2</c:v>
                </c:pt>
                <c:pt idx="92">
                  <c:v>5.4865108172013101E-2</c:v>
                </c:pt>
                <c:pt idx="93">
                  <c:v>0.16063741096332401</c:v>
                </c:pt>
                <c:pt idx="94">
                  <c:v>0.26459136619940399</c:v>
                </c:pt>
                <c:pt idx="95">
                  <c:v>0.365550259071244</c:v>
                </c:pt>
                <c:pt idx="96">
                  <c:v>0.462371277609128</c:v>
                </c:pt>
                <c:pt idx="97">
                  <c:v>0.55395844883081502</c:v>
                </c:pt>
                <c:pt idx="98">
                  <c:v>0.639275044692175</c:v>
                </c:pt>
                <c:pt idx="99">
                  <c:v>0.71735531741020298</c:v>
                </c:pt>
                <c:pt idx="100">
                  <c:v>0.787315431319485</c:v>
                </c:pt>
                <c:pt idx="101">
                  <c:v>0.84836346751814395</c:v>
                </c:pt>
                <c:pt idx="102">
                  <c:v>0.89980838805487995</c:v>
                </c:pt>
                <c:pt idx="103">
                  <c:v>0.94106785818633498</c:v>
                </c:pt>
                <c:pt idx="104">
                  <c:v>0.97167483816010003</c:v>
                </c:pt>
                <c:pt idx="105">
                  <c:v>0.99128286990719505</c:v>
                </c:pt>
                <c:pt idx="106">
                  <c:v>0.99966999880088303</c:v>
                </c:pt>
                <c:pt idx="107">
                  <c:v>0.996741286089177</c:v>
                </c:pt>
                <c:pt idx="108">
                  <c:v>0.98252988356136095</c:v>
                </c:pt>
                <c:pt idx="109">
                  <c:v>0.957196658283754</c:v>
                </c:pt>
                <c:pt idx="110">
                  <c:v>0.92102837165255602</c:v>
                </c:pt>
                <c:pt idx="111">
                  <c:v>0.87443443337612003</c:v>
                </c:pt>
                <c:pt idx="112">
                  <c:v>0.81794226713019902</c:v>
                </c:pt>
                <c:pt idx="113">
                  <c:v>0.75219134034499502</c:v>
                </c:pt>
                <c:pt idx="114">
                  <c:v>0.677925925704295</c:v>
                </c:pt>
                <c:pt idx="115">
                  <c:v>0.59598667629345903</c:v>
                </c:pt>
                <c:pt idx="116">
                  <c:v>0.50730110976202403</c:v>
                </c:pt>
                <c:pt idx="117">
                  <c:v>0.41287310921616799</c:v>
                </c:pt>
                <c:pt idx="118">
                  <c:v>0.31377155968652698</c:v>
                </c:pt>
                <c:pt idx="119">
                  <c:v>0.211118248801689</c:v>
                </c:pt>
                <c:pt idx="120">
                  <c:v>0.106075168626674</c:v>
                </c:pt>
                <c:pt idx="121">
                  <c:v>-1.68637595823307E-4</c:v>
                </c:pt>
                <c:pt idx="122">
                  <c:v>-0.106410534912056</c:v>
                </c:pt>
                <c:pt idx="123">
                  <c:v>-0.21144790997629001</c:v>
                </c:pt>
                <c:pt idx="124">
                  <c:v>-0.31409178412527</c:v>
                </c:pt>
                <c:pt idx="125">
                  <c:v>-0.41318027211383501</c:v>
                </c:pt>
                <c:pt idx="126">
                  <c:v>-0.50759173416451797</c:v>
                </c:pt>
                <c:pt idx="127">
                  <c:v>-0.59625747245545901</c:v>
                </c:pt>
                <c:pt idx="128">
                  <c:v>-0.67817382832777096</c:v>
                </c:pt>
                <c:pt idx="129">
                  <c:v>-0.75241354327709098</c:v>
                </c:pt>
                <c:pt idx="130">
                  <c:v>-0.81813625512769905</c:v>
                </c:pt>
                <c:pt idx="131">
                  <c:v>-0.87459801057693498</c:v>
                </c:pt>
                <c:pt idx="132">
                  <c:v>-0.92115968643195101</c:v>
                </c:pt>
                <c:pt idx="133">
                  <c:v>-0.95729422421396104</c:v>
                </c:pt>
                <c:pt idx="134">
                  <c:v>-0.98259259623731499</c:v>
                </c:pt>
                <c:pt idx="135">
                  <c:v>-0.99676843562990902</c:v>
                </c:pt>
                <c:pt idx="136">
                  <c:v>-0.99966127788507197</c:v>
                </c:pt>
                <c:pt idx="137">
                  <c:v>-0.99123837725192099</c:v>
                </c:pt>
                <c:pt idx="138">
                  <c:v>-0.97159507740340401</c:v>
                </c:pt>
                <c:pt idx="139">
                  <c:v>-0.940953732186248</c:v>
                </c:pt>
                <c:pt idx="140">
                  <c:v>-0.89966118866945999</c:v>
                </c:pt>
                <c:pt idx="141">
                  <c:v>-0.84818486098217805</c:v>
                </c:pt>
                <c:pt idx="142">
                  <c:v>-0.78710743938342698</c:v>
                </c:pt>
                <c:pt idx="143">
                  <c:v>-0.71712029445480197</c:v>
                </c:pt>
                <c:pt idx="144">
                  <c:v>-0.63901565107789104</c:v>
                </c:pt>
                <c:pt idx="145">
                  <c:v>-0.55367762078365801</c:v>
                </c:pt>
                <c:pt idx="146">
                  <c:v>-0.46207219398382399</c:v>
                </c:pt>
                <c:pt idx="147">
                  <c:v>-0.36523630536794099</c:v>
                </c:pt>
                <c:pt idx="148">
                  <c:v>-0.26426609624124903</c:v>
                </c:pt>
                <c:pt idx="149">
                  <c:v>-0.16030450666868001</c:v>
                </c:pt>
                <c:pt idx="150">
                  <c:v>-5.4528337876701798E-2</c:v>
                </c:pt>
                <c:pt idx="151">
                  <c:v>5.1865068638884002E-2</c:v>
                </c:pt>
                <c:pt idx="152">
                  <c:v>0.15767138451228499</c:v>
                </c:pt>
                <c:pt idx="153">
                  <c:v>0.26169292699548202</c:v>
                </c:pt>
                <c:pt idx="154">
                  <c:v>0.36275221622041998</c:v>
                </c:pt>
                <c:pt idx="155">
                  <c:v>0.45970530377312602</c:v>
                </c:pt>
                <c:pt idx="156">
                  <c:v>0.55145472170596199</c:v>
                </c:pt>
                <c:pt idx="157">
                  <c:v>0.63696190541064601</c:v>
                </c:pt>
                <c:pt idx="158">
                  <c:v>0.71525894973038595</c:v>
                </c:pt>
                <c:pt idx="159">
                  <c:v>0.78545956523692495</c:v>
                </c:pt>
                <c:pt idx="160">
                  <c:v>0.84676911065200799</c:v>
                </c:pt>
                <c:pt idx="161">
                  <c:v>0.89849358785060696</c:v>
                </c:pt>
                <c:pt idx="162">
                  <c:v>0.940047497626182</c:v>
                </c:pt>
                <c:pt idx="163">
                  <c:v>0.97096046729407703</c:v>
                </c:pt>
                <c:pt idx="164">
                  <c:v>0.990882575111382</c:v>
                </c:pt>
                <c:pt idx="165">
                  <c:v>0.99958831124307501</c:v>
                </c:pt>
                <c:pt idx="166">
                  <c:v>0.99697913043798303</c:v>
                </c:pt>
                <c:pt idx="167">
                  <c:v>0.98308456751934004</c:v>
                </c:pt>
                <c:pt idx="168">
                  <c:v>0.95806190306308903</c:v>
                </c:pt>
                <c:pt idx="169">
                  <c:v>0.92219438304827706</c:v>
                </c:pt>
                <c:pt idx="170">
                  <c:v>0.87588801263235505</c:v>
                </c:pt>
                <c:pt idx="171">
                  <c:v>0.81966696034451803</c:v>
                </c:pt>
                <c:pt idx="172">
                  <c:v>0.75416762471961896</c:v>
                </c:pt>
                <c:pt idx="173">
                  <c:v>0.68013143053591596</c:v>
                </c:pt>
                <c:pt idx="174">
                  <c:v>0.59839643620013605</c:v>
                </c:pt>
                <c:pt idx="175">
                  <c:v>0.50988784728074699</c:v>
                </c:pt>
                <c:pt idx="176">
                  <c:v>0.41560754357221302</c:v>
                </c:pt>
                <c:pt idx="177">
                  <c:v>0.31662273823943199</c:v>
                </c:pt>
                <c:pt idx="178">
                  <c:v>0.21405389741606101</c:v>
                </c:pt>
                <c:pt idx="179">
                  <c:v>0.109062057001739</c:v>
                </c:pt>
                <c:pt idx="180">
                  <c:v>2.8356802267469599E-3</c:v>
                </c:pt>
                <c:pt idx="181">
                  <c:v>-0.103422795249143</c:v>
                </c:pt>
                <c:pt idx="182">
                  <c:v>-0.208510568422444</c:v>
                </c:pt>
                <c:pt idx="183">
                  <c:v>-0.31123809014461701</c:v>
                </c:pt>
                <c:pt idx="184">
                  <c:v>-0.410442528315351</c:v>
                </c:pt>
                <c:pt idx="185">
                  <c:v>-0.50500093065015095</c:v>
                </c:pt>
                <c:pt idx="186">
                  <c:v>-0.59384293602528904</c:v>
                </c:pt>
                <c:pt idx="187">
                  <c:v>-0.67596289051303105</c:v>
                </c:pt>
                <c:pt idx="188">
                  <c:v>-0.75043123095879205</c:v>
                </c:pt>
                <c:pt idx="189">
                  <c:v>-0.81640500724292298</c:v>
                </c:pt>
                <c:pt idx="190">
                  <c:v>-0.87313742411955797</c:v>
                </c:pt>
                <c:pt idx="191">
                  <c:v>-0.919986294622958</c:v>
                </c:pt>
                <c:pt idx="192">
                  <c:v>-0.95642130935237901</c:v>
                </c:pt>
                <c:pt idx="193">
                  <c:v>-0.98203003935020305</c:v>
                </c:pt>
                <c:pt idx="194">
                  <c:v>-0.99652260462331099</c:v>
                </c:pt>
                <c:pt idx="195">
                  <c:v>-0.99973495546201796</c:v>
                </c:pt>
                <c:pt idx="196">
                  <c:v>-0.99163072941339803</c:v>
                </c:pt>
                <c:pt idx="197">
                  <c:v>-0.97230166288887798</c:v>
                </c:pt>
                <c:pt idx="198">
                  <c:v>-0.94196655274685503</c:v>
                </c:pt>
                <c:pt idx="199">
                  <c:v>-0.90096877960479305</c:v>
                </c:pt>
                <c:pt idx="200">
                  <c:v>-0.84977242091586103</c:v>
                </c:pt>
                <c:pt idx="201">
                  <c:v>-0.78895699780841899</c:v>
                </c:pt>
                <c:pt idx="202">
                  <c:v>-0.71921091515194902</c:v>
                </c:pt>
                <c:pt idx="203">
                  <c:v>-0.64132366910506799</c:v>
                </c:pt>
                <c:pt idx="204">
                  <c:v>-0.55617691035290595</c:v>
                </c:pt>
                <c:pt idx="205">
                  <c:v>-0.46473446419421999</c:v>
                </c:pt>
                <c:pt idx="206">
                  <c:v>-0.36803142044663201</c:v>
                </c:pt>
                <c:pt idx="207">
                  <c:v>-0.267162416667659</c:v>
                </c:pt>
                <c:pt idx="208">
                  <c:v>-0.163269247320493</c:v>
                </c:pt>
                <c:pt idx="209">
                  <c:v>-5.7527939143586802E-2</c:v>
                </c:pt>
                <c:pt idx="210">
                  <c:v>4.8864560974673101E-2</c:v>
                </c:pt>
                <c:pt idx="211">
                  <c:v>0.15470393492853099</c:v>
                </c:pt>
                <c:pt idx="212">
                  <c:v>0.25879212576647798</c:v>
                </c:pt>
                <c:pt idx="213">
                  <c:v>0.35995089918926698</c:v>
                </c:pt>
                <c:pt idx="214">
                  <c:v>0.45703518066388099</c:v>
                </c:pt>
                <c:pt idx="215">
                  <c:v>0.54894601718297298</c:v>
                </c:pt>
                <c:pt idx="216">
                  <c:v>0.63464301694813197</c:v>
                </c:pt>
                <c:pt idx="217">
                  <c:v>0.71315612616503998</c:v>
                </c:pt>
                <c:pt idx="218">
                  <c:v>0.78359660964217404</c:v>
                </c:pt>
                <c:pt idx="219">
                  <c:v>0.84516711089730501</c:v>
                </c:pt>
                <c:pt idx="220">
                  <c:v>0.89717067789565497</c:v>
                </c:pt>
                <c:pt idx="221">
                  <c:v>0.93901865225218595</c:v>
                </c:pt>
                <c:pt idx="222">
                  <c:v>0.97023733259554901</c:v>
                </c:pt>
                <c:pt idx="223">
                  <c:v>0.99047333666728299</c:v>
                </c:pt>
                <c:pt idx="224">
                  <c:v>0.99949760145951705</c:v>
                </c:pt>
                <c:pt idx="225">
                  <c:v>0.99720797611135104</c:v>
                </c:pt>
                <c:pt idx="226">
                  <c:v>0.98363037821339605</c:v>
                </c:pt>
                <c:pt idx="227">
                  <c:v>0.95891850043161198</c:v>
                </c:pt>
                <c:pt idx="228">
                  <c:v>0.92335207077132597</c:v>
                </c:pt>
                <c:pt idx="229">
                  <c:v>0.87733368617451701</c:v>
                </c:pt>
                <c:pt idx="230">
                  <c:v>0.82138425529269699</c:v>
                </c:pt>
                <c:pt idx="231">
                  <c:v>0.75613710202128404</c:v>
                </c:pt>
                <c:pt idx="232">
                  <c:v>0.68233079654094297</c:v>
                </c:pt>
                <c:pt idx="233">
                  <c:v>0.60080079501550798</c:v>
                </c:pt>
                <c:pt idx="234">
                  <c:v>0.51246998258152798</c:v>
                </c:pt>
                <c:pt idx="235">
                  <c:v>0.41833822667883502</c:v>
                </c:pt>
                <c:pt idx="236">
                  <c:v>0.31947105897398898</c:v>
                </c:pt>
                <c:pt idx="237">
                  <c:v>0.21698761399244801</c:v>
                </c:pt>
                <c:pt idx="238">
                  <c:v>0.112047960989043</c:v>
                </c:pt>
                <c:pt idx="239">
                  <c:v>5.8399724546334096E-3</c:v>
                </c:pt>
                <c:pt idx="240">
                  <c:v>-0.100434122098117</c:v>
                </c:pt>
                <c:pt idx="241">
                  <c:v>-0.20557134486437401</c:v>
                </c:pt>
                <c:pt idx="242">
                  <c:v>-0.30838158694712497</c:v>
                </c:pt>
                <c:pt idx="243">
                  <c:v>-0.40770107988656001</c:v>
                </c:pt>
                <c:pt idx="244">
                  <c:v>-0.50240556902686095</c:v>
                </c:pt>
                <c:pt idx="245">
                  <c:v>-0.591423039603442</c:v>
                </c:pt>
                <c:pt idx="246">
                  <c:v>-0.67374585149669597</c:v>
                </c:pt>
                <c:pt idx="247">
                  <c:v>-0.74844214529200104</c:v>
                </c:pt>
                <c:pt idx="248">
                  <c:v>-0.81466639053420298</c:v>
                </c:pt>
                <c:pt idx="249">
                  <c:v>-0.87166895677475398</c:v>
                </c:pt>
                <c:pt idx="250">
                  <c:v>-0.91880459907136902</c:v>
                </c:pt>
                <c:pt idx="251">
                  <c:v>-0.95553976188788403</c:v>
                </c:pt>
                <c:pt idx="252">
                  <c:v>-0.98145861871727502</c:v>
                </c:pt>
                <c:pt idx="253">
                  <c:v>-0.99626777906185104</c:v>
                </c:pt>
                <c:pt idx="254">
                  <c:v>-0.999799609489609</c:v>
                </c:pt>
                <c:pt idx="255">
                  <c:v>-0.992014131173792</c:v>
                </c:pt>
                <c:pt idx="256">
                  <c:v>-0.97299947243629703</c:v>
                </c:pt>
                <c:pt idx="257">
                  <c:v>-0.94297087117233902</c:v>
                </c:pt>
                <c:pt idx="258">
                  <c:v>-0.902268238448513</c:v>
                </c:pt>
                <c:pt idx="259">
                  <c:v>-0.85135231085327001</c:v>
                </c:pt>
                <c:pt idx="260">
                  <c:v>-0.79079943515359696</c:v>
                </c:pt>
                <c:pt idx="261">
                  <c:v>-0.721295044293355</c:v>
                </c:pt>
                <c:pt idx="262">
                  <c:v>-0.64362589858223995</c:v>
                </c:pt>
                <c:pt idx="263">
                  <c:v>-0.55867117990182402</c:v>
                </c:pt>
                <c:pt idx="264">
                  <c:v>-0.46739253973846701</c:v>
                </c:pt>
                <c:pt idx="265">
                  <c:v>-0.37082321369520199</c:v>
                </c:pt>
                <c:pt idx="266">
                  <c:v>-0.27005632570168298</c:v>
                </c:pt>
                <c:pt idx="267">
                  <c:v>-0.166232514313605</c:v>
                </c:pt>
                <c:pt idx="268">
                  <c:v>-6.0527021166649098E-2</c:v>
                </c:pt>
                <c:pt idx="269">
                  <c:v>4.5863612261789803E-2</c:v>
                </c:pt>
                <c:pt idx="270">
                  <c:v>0.15173508899609101</c:v>
                </c:pt>
                <c:pt idx="271">
                  <c:v>0.25588898869485199</c:v>
                </c:pt>
                <c:pt idx="272">
                  <c:v>0.35714633326230999</c:v>
                </c:pt>
                <c:pt idx="273">
                  <c:v>0.45436093238177899</c:v>
                </c:pt>
                <c:pt idx="274">
                  <c:v>0.54643235790528</c:v>
                </c:pt>
                <c:pt idx="275">
                  <c:v>0.63231840023479502</c:v>
                </c:pt>
                <c:pt idx="276">
                  <c:v>0.71104686569412601</c:v>
                </c:pt>
                <c:pt idx="277">
                  <c:v>0.78172658135016404</c:v>
                </c:pt>
                <c:pt idx="278">
                  <c:v>0.84355748271359099</c:v>
                </c:pt>
                <c:pt idx="279">
                  <c:v>0.89583967013053301</c:v>
                </c:pt>
                <c:pt idx="280">
                  <c:v>0.93798133135064499</c:v>
                </c:pt>
                <c:pt idx="281">
                  <c:v>0.96950544059149102</c:v>
                </c:pt>
                <c:pt idx="282">
                  <c:v>0.99005515826866197</c:v>
                </c:pt>
                <c:pt idx="283">
                  <c:v>0.999397870268948</c:v>
                </c:pt>
                <c:pt idx="284">
                  <c:v>0.99742782104373295</c:v>
                </c:pt>
                <c:pt idx="285">
                  <c:v>0.98416731071707197</c:v>
                </c:pt>
                <c:pt idx="286">
                  <c:v>0.95976644265771904</c:v>
                </c:pt>
                <c:pt idx="287">
                  <c:v>0.92450142437247995</c:v>
                </c:pt>
                <c:pt idx="288">
                  <c:v>0.87877144095403603</c:v>
                </c:pt>
                <c:pt idx="289">
                  <c:v>0.823094136474534</c:v>
                </c:pt>
                <c:pt idx="290">
                  <c:v>0.758099754473603</c:v>
                </c:pt>
                <c:pt idx="291">
                  <c:v>0.68452400386803103</c:v>
                </c:pt>
                <c:pt idx="292">
                  <c:v>0.60319973103797198</c:v>
                </c:pt>
                <c:pt idx="293">
                  <c:v>0.51504749235815395</c:v>
                </c:pt>
                <c:pt idx="294">
                  <c:v>0.42106513388903699</c:v>
                </c:pt>
                <c:pt idx="295">
                  <c:v>0.32231649618141101</c:v>
                </c:pt>
                <c:pt idx="296">
                  <c:v>0.219919372051296</c:v>
                </c:pt>
                <c:pt idx="297">
                  <c:v>0.115032853637992</c:v>
                </c:pt>
                <c:pt idx="298">
                  <c:v>8.84421197126967E-3</c:v>
                </c:pt>
                <c:pt idx="299">
                  <c:v>-9.7444542434568598E-2</c:v>
                </c:pt>
                <c:pt idx="300">
                  <c:v>-0.20263026583135299</c:v>
                </c:pt>
                <c:pt idx="301">
                  <c:v>-0.30552230031543698</c:v>
                </c:pt>
                <c:pt idx="302">
                  <c:v>-0.40495595157162101</c:v>
                </c:pt>
                <c:pt idx="303">
                  <c:v>-0.49980567272023402</c:v>
                </c:pt>
                <c:pt idx="304">
                  <c:v>-0.58899780503175903</c:v>
                </c:pt>
                <c:pt idx="305">
                  <c:v>-0.67152273128962903</c:v>
                </c:pt>
                <c:pt idx="306">
                  <c:v>-0.74644630423010006</c:v>
                </c:pt>
                <c:pt idx="307">
                  <c:v>-0.81292042069419701</c:v>
                </c:pt>
                <c:pt idx="308">
                  <c:v>-0.87019262179682899</c:v>
                </c:pt>
                <c:pt idx="309">
                  <c:v>-0.9176146104431</c:v>
                </c:pt>
                <c:pt idx="310">
                  <c:v>-0.95464958977727599</c:v>
                </c:pt>
                <c:pt idx="311">
                  <c:v>-0.980878339496144</c:v>
                </c:pt>
                <c:pt idx="312">
                  <c:v>-0.99600396124557</c:v>
                </c:pt>
                <c:pt idx="313">
                  <c:v>-0.999855239384285</c:v>
                </c:pt>
                <c:pt idx="314">
                  <c:v>-0.99238857907254396</c:v>
                </c:pt>
                <c:pt idx="315">
                  <c:v>-0.97368849974727001</c:v>
                </c:pt>
                <c:pt idx="316">
                  <c:v>-0.94396667839778003</c:v>
                </c:pt>
                <c:pt idx="317">
                  <c:v>-0.90355955347177797</c:v>
                </c:pt>
                <c:pt idx="318">
                  <c:v>-0.85292451653441703</c:v>
                </c:pt>
                <c:pt idx="319">
                  <c:v>-0.79263473478923596</c:v>
                </c:pt>
                <c:pt idx="320">
                  <c:v>-0.72337266306779102</c:v>
                </c:pt>
                <c:pt idx="321">
                  <c:v>-0.64592231872962103</c:v>
                </c:pt>
                <c:pt idx="322">
                  <c:v>-0.56116040691727798</c:v>
                </c:pt>
                <c:pt idx="323">
                  <c:v>-0.47004639662493303</c:v>
                </c:pt>
                <c:pt idx="324">
                  <c:v>-0.37361165991509498</c:v>
                </c:pt>
                <c:pt idx="325">
                  <c:v>-0.27294779722307799</c:v>
                </c:pt>
                <c:pt idx="326">
                  <c:v>-0.16919428090174701</c:v>
                </c:pt>
                <c:pt idx="327">
                  <c:v>-6.3525556876348796E-2</c:v>
                </c:pt>
                <c:pt idx="328">
                  <c:v>4.2862249586617197E-2</c:v>
                </c:pt>
                <c:pt idx="329">
                  <c:v>0.14876487351159901</c:v>
                </c:pt>
                <c:pt idx="330">
                  <c:v>0.25298354198415002</c:v>
                </c:pt>
                <c:pt idx="331">
                  <c:v>0.35433854375339202</c:v>
                </c:pt>
                <c:pt idx="332">
                  <c:v>0.45168258306442</c:v>
                </c:pt>
                <c:pt idx="333">
                  <c:v>0.54391376656101897</c:v>
                </c:pt>
                <c:pt idx="334">
                  <c:v>0.62998807625248798</c:v>
                </c:pt>
                <c:pt idx="335">
                  <c:v>0.70893118735570604</c:v>
                </c:pt>
                <c:pt idx="336">
                  <c:v>0.77984949723966401</c:v>
                </c:pt>
                <c:pt idx="337">
                  <c:v>0.84194024062927797</c:v>
                </c:pt>
                <c:pt idx="338">
                  <c:v>0.89450057656883797</c:v>
                </c:pt>
                <c:pt idx="339">
                  <c:v>0.93693554428435799</c:v>
                </c:pt>
                <c:pt idx="340">
                  <c:v>0.96876479788791703</c:v>
                </c:pt>
                <c:pt idx="341">
                  <c:v>0.98962804368997204</c:v>
                </c:pt>
                <c:pt idx="342">
                  <c:v>0.99928911857153702</c:v>
                </c:pt>
                <c:pt idx="343">
                  <c:v>0.99763866325082295</c:v>
                </c:pt>
                <c:pt idx="344">
                  <c:v>0.98469536018404902</c:v>
                </c:pt>
                <c:pt idx="345">
                  <c:v>0.96060572208794004</c:v>
                </c:pt>
                <c:pt idx="346">
                  <c:v>0.925642433477739</c:v>
                </c:pt>
                <c:pt idx="347">
                  <c:v>0.88020126399382204</c:v>
                </c:pt>
                <c:pt idx="348">
                  <c:v>0.82479658845673498</c:v>
                </c:pt>
                <c:pt idx="349">
                  <c:v>0.76005556436178801</c:v>
                </c:pt>
                <c:pt idx="350">
                  <c:v>0.68671103272141099</c:v>
                </c:pt>
                <c:pt idx="351">
                  <c:v>0.60559322261487303</c:v>
                </c:pt>
                <c:pt idx="352">
                  <c:v>0.51762035334618295</c:v>
                </c:pt>
                <c:pt idx="353">
                  <c:v>0.42378824058991599</c:v>
                </c:pt>
                <c:pt idx="354">
                  <c:v>0.32515902417895198</c:v>
                </c:pt>
                <c:pt idx="355">
                  <c:v>0.22284914513072501</c:v>
                </c:pt>
                <c:pt idx="356">
                  <c:v>0.118016708007118</c:v>
                </c:pt>
                <c:pt idx="357">
                  <c:v>1.18483716605604E-2</c:v>
                </c:pt>
                <c:pt idx="358">
                  <c:v>-9.4454083242268297E-2</c:v>
                </c:pt>
                <c:pt idx="359">
                  <c:v>-0.199687357869371</c:v>
                </c:pt>
                <c:pt idx="360">
                  <c:v>-0.30266025605729602</c:v>
                </c:pt>
                <c:pt idx="361">
                  <c:v>-0.40220716814790097</c:v>
                </c:pt>
                <c:pt idx="362">
                  <c:v>-0.49720126519677399</c:v>
                </c:pt>
                <c:pt idx="363">
                  <c:v>-0.58656725420026901</c:v>
                </c:pt>
                <c:pt idx="364">
                  <c:v>-0.66929354995759105</c:v>
                </c:pt>
                <c:pt idx="365">
                  <c:v>-0.74444372578742402</c:v>
                </c:pt>
                <c:pt idx="366">
                  <c:v>-0.81116711348192405</c:v>
                </c:pt>
                <c:pt idx="367">
                  <c:v>-0.86870843251109198</c:v>
                </c:pt>
                <c:pt idx="368">
                  <c:v>-0.91641633947891998</c:v>
                </c:pt>
                <c:pt idx="369">
                  <c:v>-0.95375080105519205</c:v>
                </c:pt>
                <c:pt idx="370">
                  <c:v>-0.98028920692437505</c:v>
                </c:pt>
                <c:pt idx="371">
                  <c:v>-0.99573115355567099</c:v>
                </c:pt>
                <c:pt idx="372">
                  <c:v>-0.99990184464393195</c:v>
                </c:pt>
                <c:pt idx="373">
                  <c:v>-0.99275406972990599</c:v>
                </c:pt>
                <c:pt idx="374">
                  <c:v>-0.97436873860268103</c:v>
                </c:pt>
                <c:pt idx="375">
                  <c:v>-0.94495396543508203</c:v>
                </c:pt>
                <c:pt idx="376">
                  <c:v>-0.90484271301925001</c:v>
                </c:pt>
                <c:pt idx="377">
                  <c:v>-0.85448902376866398</c:v>
                </c:pt>
                <c:pt idx="378">
                  <c:v>-0.79446288015002398</c:v>
                </c:pt>
                <c:pt idx="379">
                  <c:v>-0.72544375272279704</c:v>
                </c:pt>
                <c:pt idx="380">
                  <c:v>-0.64821290881985605</c:v>
                </c:pt>
                <c:pt idx="381">
                  <c:v>-0.56364456893165904</c:v>
                </c:pt>
                <c:pt idx="382">
                  <c:v>-0.47269601090006003</c:v>
                </c:pt>
                <c:pt idx="383">
                  <c:v>-0.37639673393794398</c:v>
                </c:pt>
                <c:pt idx="384">
                  <c:v>-0.27583680513358699</c:v>
                </c:pt>
                <c:pt idx="385">
                  <c:v>-0.17215452035218501</c:v>
                </c:pt>
                <c:pt idx="386">
                  <c:v>-6.6523519208082596E-2</c:v>
                </c:pt>
                <c:pt idx="387">
                  <c:v>3.98605000392835E-2</c:v>
                </c:pt>
                <c:pt idx="388">
                  <c:v>0.145793315284037</c:v>
                </c:pt>
                <c:pt idx="389">
                  <c:v>0.25007581185876498</c:v>
                </c:pt>
                <c:pt idx="390">
                  <c:v>0.35152755600546898</c:v>
                </c:pt>
                <c:pt idx="391">
                  <c:v>0.44900015688642297</c:v>
                </c:pt>
                <c:pt idx="392">
                  <c:v>0.541390265882844</c:v>
                </c:pt>
                <c:pt idx="393">
                  <c:v>0.62765206603456403</c:v>
                </c:pt>
                <c:pt idx="394">
                  <c:v>0.70680911024575999</c:v>
                </c:pt>
                <c:pt idx="395">
                  <c:v>0.77796537425310097</c:v>
                </c:pt>
                <c:pt idx="396">
                  <c:v>0.84031539924148202</c:v>
                </c:pt>
                <c:pt idx="397">
                  <c:v>0.89315340929713805</c:v>
                </c:pt>
                <c:pt idx="398">
                  <c:v>0.93588130049252505</c:v>
                </c:pt>
                <c:pt idx="399">
                  <c:v>0.96801541116981404</c:v>
                </c:pt>
                <c:pt idx="400">
                  <c:v>0.98919199678631697</c:v>
                </c:pt>
                <c:pt idx="401">
                  <c:v>0.99917134734886903</c:v>
                </c:pt>
                <c:pt idx="402">
                  <c:v>0.99784050082957598</c:v>
                </c:pt>
                <c:pt idx="403">
                  <c:v>0.98521452184819103</c:v>
                </c:pt>
                <c:pt idx="404">
                  <c:v>0.961436331147001</c:v>
                </c:pt>
                <c:pt idx="405">
                  <c:v>0.92677508778845097</c:v>
                </c:pt>
                <c:pt idx="406">
                  <c:v>0.881623142388411</c:v>
                </c:pt>
                <c:pt idx="407">
                  <c:v>0.82649159587311904</c:v>
                </c:pt>
                <c:pt idx="408">
                  <c:v>0.76200451403286895</c:v>
                </c:pt>
                <c:pt idx="409">
                  <c:v>0.68889186336116404</c:v>
                </c:pt>
                <c:pt idx="410">
                  <c:v>0.60798124814276899</c:v>
                </c:pt>
                <c:pt idx="411">
                  <c:v>0.520188542323192</c:v>
                </c:pt>
                <c:pt idx="412">
                  <c:v>0.42650752220296401</c:v>
                </c:pt>
                <c:pt idx="413">
                  <c:v>0.32799861731022201</c:v>
                </c:pt>
                <c:pt idx="414">
                  <c:v>0.225776906786892</c:v>
                </c:pt>
                <c:pt idx="415">
                  <c:v>0.12099949716444</c:v>
                </c:pt>
                <c:pt idx="416">
                  <c:v>1.4852424407264401E-2</c:v>
                </c:pt>
                <c:pt idx="417">
                  <c:v>-9.1462771512796998E-2</c:v>
                </c:pt>
                <c:pt idx="418">
                  <c:v>-0.19674264754083201</c:v>
                </c:pt>
                <c:pt idx="419">
                  <c:v>-0.29979548000521999</c:v>
                </c:pt>
                <c:pt idx="420">
                  <c:v>-0.39945475442563499</c:v>
                </c:pt>
                <c:pt idx="421">
                  <c:v>-0.49459236996359401</c:v>
                </c:pt>
                <c:pt idx="422">
                  <c:v>-0.58413140904686001</c:v>
                </c:pt>
                <c:pt idx="423">
                  <c:v>-0.66705832762092598</c:v>
                </c:pt>
                <c:pt idx="424">
                  <c:v>-0.74243442803902804</c:v>
                </c:pt>
                <c:pt idx="425">
                  <c:v>-0.80940648472253995</c:v>
                </c:pt>
                <c:pt idx="426">
                  <c:v>-0.86721640231366404</c:v>
                </c:pt>
                <c:pt idx="427">
                  <c:v>-0.91520979699427996</c:v>
                </c:pt>
                <c:pt idx="428">
                  <c:v>-0.95284340383399402</c:v>
                </c:pt>
                <c:pt idx="429">
                  <c:v>-0.97969122631940897</c:v>
                </c:pt>
                <c:pt idx="430">
                  <c:v>-0.99544935845448501</c:v>
                </c:pt>
                <c:pt idx="431">
                  <c:v>-0.999939424847894</c:v>
                </c:pt>
                <c:pt idx="432">
                  <c:v>-0.993110599847005</c:v>
                </c:pt>
                <c:pt idx="433">
                  <c:v>-0.97504018286277605</c:v>
                </c:pt>
                <c:pt idx="434">
                  <c:v>-0.94593272337311396</c:v>
                </c:pt>
                <c:pt idx="435">
                  <c:v>-0.90611770550930504</c:v>
                </c:pt>
                <c:pt idx="436">
                  <c:v>-0.85604581843496896</c:v>
                </c:pt>
                <c:pt idx="437">
                  <c:v>-0.79628385473535801</c:v>
                </c:pt>
                <c:pt idx="438">
                  <c:v>-0.727508294564986</c:v>
                </c:pt>
                <c:pt idx="439">
                  <c:v>-0.65049764817837996</c:v>
                </c:pt>
                <c:pt idx="440">
                  <c:v>-0.56612364352325395</c:v>
                </c:pt>
                <c:pt idx="441">
                  <c:v>-0.47534135864878901</c:v>
                </c:pt>
                <c:pt idx="442">
                  <c:v>-0.37917841062607099</c:v>
                </c:pt>
                <c:pt idx="443">
                  <c:v>-0.278723323357426</c:v>
                </c:pt>
                <c:pt idx="444">
                  <c:v>-0.17511320594621599</c:v>
                </c:pt>
                <c:pt idx="445">
                  <c:v>-6.9520881102670296E-2</c:v>
                </c:pt>
                <c:pt idx="446">
                  <c:v>3.68583907131462E-2</c:v>
                </c:pt>
                <c:pt idx="447">
                  <c:v>0.14282044113426301</c:v>
                </c:pt>
                <c:pt idx="448">
                  <c:v>0.24716582456344399</c:v>
                </c:pt>
                <c:pt idx="449">
                  <c:v>0.34871339539008001</c:v>
                </c:pt>
                <c:pt idx="450">
                  <c:v>0.44631367805898398</c:v>
                </c:pt>
                <c:pt idx="451">
                  <c:v>0.53886187864750701</c:v>
                </c:pt>
                <c:pt idx="452">
                  <c:v>0.62531039066552796</c:v>
                </c:pt>
                <c:pt idx="453">
                  <c:v>0.70468065351785503</c:v>
                </c:pt>
                <c:pt idx="454">
                  <c:v>0.77607422939632698</c:v>
                </c:pt>
                <c:pt idx="455">
                  <c:v>0.83868297321580798</c:v>
                </c:pt>
                <c:pt idx="456">
                  <c:v>0.89179818047479098</c:v>
                </c:pt>
                <c:pt idx="457">
                  <c:v>0.93481860949061502</c:v>
                </c:pt>
                <c:pt idx="458">
                  <c:v>0.96725728720105397</c:v>
                </c:pt>
                <c:pt idx="459">
                  <c:v>0.98874702149340599</c:v>
                </c:pt>
                <c:pt idx="460">
                  <c:v>0.99904455766393196</c:v>
                </c:pt>
                <c:pt idx="461">
                  <c:v>0.99803333195822497</c:v>
                </c:pt>
                <c:pt idx="462">
                  <c:v>0.985724791023602</c:v>
                </c:pt>
                <c:pt idx="463">
                  <c:v>0.96225826233791101</c:v>
                </c:pt>
                <c:pt idx="464">
                  <c:v>0.92789937708139203</c:v>
                </c:pt>
                <c:pt idx="465">
                  <c:v>0.88303706330407095</c:v>
                </c:pt>
                <c:pt idx="466">
                  <c:v>0.82817914342471299</c:v>
                </c:pt>
                <c:pt idx="467">
                  <c:v>0.763946585895802</c:v>
                </c:pt>
                <c:pt idx="468">
                  <c:v>0.69106647610329697</c:v>
                </c:pt>
                <c:pt idx="469">
                  <c:v>0.61036378606754804</c:v>
                </c:pt>
                <c:pt idx="470">
                  <c:v>0.52275203610893195</c:v>
                </c:pt>
                <c:pt idx="471">
                  <c:v>0.429222954184174</c:v>
                </c:pt>
                <c:pt idx="472">
                  <c:v>0.33083524994527103</c:v>
                </c:pt>
                <c:pt idx="473">
                  <c:v>0.22870263059403001</c:v>
                </c:pt>
                <c:pt idx="474">
                  <c:v>0.123981194187517</c:v>
                </c:pt>
                <c:pt idx="475">
                  <c:v>1.7856343097009199E-2</c:v>
                </c:pt>
                <c:pt idx="476">
                  <c:v>-8.8470634245548602E-2</c:v>
                </c:pt>
                <c:pt idx="477">
                  <c:v>-0.19379616142450001</c:v>
                </c:pt>
                <c:pt idx="478">
                  <c:v>-0.29692799801651398</c:v>
                </c:pt>
                <c:pt idx="479">
                  <c:v>-0.39669873524794702</c:v>
                </c:pt>
                <c:pt idx="480">
                  <c:v>-0.49197901056843402</c:v>
                </c:pt>
                <c:pt idx="481">
                  <c:v>-0.58169029155734897</c:v>
                </c:pt>
                <c:pt idx="482">
                  <c:v>-0.66481708445464005</c:v>
                </c:pt>
                <c:pt idx="483">
                  <c:v>-0.74041842912074296</c:v>
                </c:pt>
                <c:pt idx="484">
                  <c:v>-0.80763855030739995</c:v>
                </c:pt>
                <c:pt idx="485">
                  <c:v>-0.86571654467155901</c:v>
                </c:pt>
                <c:pt idx="486">
                  <c:v>-0.91399499387939398</c:v>
                </c:pt>
                <c:pt idx="487">
                  <c:v>-0.951927406303823</c:v>
                </c:pt>
                <c:pt idx="488">
                  <c:v>-0.97908440307859801</c:v>
                </c:pt>
                <c:pt idx="489">
                  <c:v>-0.99515857848548395</c:v>
                </c:pt>
                <c:pt idx="490">
                  <c:v>-0.99996797965697604</c:v>
                </c:pt>
                <c:pt idx="491">
                  <c:v>-0.99345816620580596</c:v>
                </c:pt>
                <c:pt idx="492">
                  <c:v>-0.97570282646710604</c:v>
                </c:pt>
                <c:pt idx="493">
                  <c:v>-0.94690294337762304</c:v>
                </c:pt>
                <c:pt idx="494">
                  <c:v>-0.907384519433862</c:v>
                </c:pt>
                <c:pt idx="495">
                  <c:v>-0.857594886481712</c:v>
                </c:pt>
                <c:pt idx="496">
                  <c:v>-0.79809764210913103</c:v>
                </c:pt>
                <c:pt idx="497">
                  <c:v>-0.729566269959805</c:v>
                </c:pt>
                <c:pt idx="498">
                  <c:v>-0.65277651618314203</c:v>
                </c:pt>
                <c:pt idx="499">
                  <c:v>-0.56859760831591599</c:v>
                </c:pt>
                <c:pt idx="500">
                  <c:v>-0.477982415994192</c:v>
                </c:pt>
                <c:pt idx="501">
                  <c:v>-0.38195666487202401</c:v>
                </c:pt>
                <c:pt idx="502">
                  <c:v>-0.28160732584085102</c:v>
                </c:pt>
                <c:pt idx="503">
                  <c:v>-0.178070310978692</c:v>
                </c:pt>
                <c:pt idx="504">
                  <c:v>-7.2517615505856295E-2</c:v>
                </c:pt>
                <c:pt idx="505">
                  <c:v>3.38559487053125E-2</c:v>
                </c:pt>
                <c:pt idx="506">
                  <c:v>0.13984627789550899</c:v>
                </c:pt>
                <c:pt idx="507">
                  <c:v>0.244253606363804</c:v>
                </c:pt>
                <c:pt idx="508">
                  <c:v>0.34589608730794402</c:v>
                </c:pt>
                <c:pt idx="509">
                  <c:v>0.44362317083033798</c:v>
                </c:pt>
                <c:pt idx="510">
                  <c:v>0.53632862767630796</c:v>
                </c:pt>
                <c:pt idx="511">
                  <c:v>0.62296307128140005</c:v>
                </c:pt>
                <c:pt idx="512">
                  <c:v>0.70254583638350698</c:v>
                </c:pt>
                <c:pt idx="513">
                  <c:v>0.77417607973885705</c:v>
                </c:pt>
                <c:pt idx="514">
                  <c:v>0.83704297728657295</c:v>
                </c:pt>
                <c:pt idx="515">
                  <c:v>0.89043490233411804</c:v>
                </c:pt>
                <c:pt idx="516">
                  <c:v>0.93374748087050397</c:v>
                </c:pt>
                <c:pt idx="517">
                  <c:v>0.966490432824478</c:v>
                </c:pt>
                <c:pt idx="518">
                  <c:v>0.98829312182758999</c:v>
                </c:pt>
                <c:pt idx="519">
                  <c:v>0.99890875066113105</c:v>
                </c:pt>
                <c:pt idx="520">
                  <c:v>0.99821715489627305</c:v>
                </c:pt>
                <c:pt idx="521">
                  <c:v>0.986226163104585</c:v>
                </c:pt>
                <c:pt idx="522">
                  <c:v>0.96307150824191001</c:v>
                </c:pt>
                <c:pt idx="523">
                  <c:v>0.92901529120871496</c:v>
                </c:pt>
                <c:pt idx="524">
                  <c:v>0.88444301397874203</c:v>
                </c:pt>
                <c:pt idx="525">
                  <c:v>0.82985921587969402</c:v>
                </c:pt>
                <c:pt idx="526">
                  <c:v>0.76588176242144201</c:v>
                </c:pt>
                <c:pt idx="527">
                  <c:v>0.69323485131975204</c:v>
                </c:pt>
                <c:pt idx="528">
                  <c:v>0.612740814884421</c:v>
                </c:pt>
                <c:pt idx="529">
                  <c:v>0.52531081156531401</c:v>
                </c:pt>
                <c:pt idx="530">
                  <c:v>0.43193451202404498</c:v>
                </c:pt>
                <c:pt idx="531">
                  <c:v>0.333668896480665</c:v>
                </c:pt>
                <c:pt idx="532">
                  <c:v>0.231626290144573</c:v>
                </c:pt>
                <c:pt idx="533">
                  <c:v>0.12696177216358001</c:v>
                </c:pt>
                <c:pt idx="534">
                  <c:v>2.0860100616436901E-2</c:v>
                </c:pt>
                <c:pt idx="535">
                  <c:v>-8.5477698447518805E-2</c:v>
                </c:pt>
                <c:pt idx="536">
                  <c:v>-0.190847926115326</c:v>
                </c:pt>
                <c:pt idx="537">
                  <c:v>-0.29405783597302798</c:v>
                </c:pt>
                <c:pt idx="538">
                  <c:v>-0.39393913549062398</c:v>
                </c:pt>
                <c:pt idx="539">
                  <c:v>-0.48936121059944598</c:v>
                </c:pt>
                <c:pt idx="540">
                  <c:v>-0.57924392376522005</c:v>
                </c:pt>
                <c:pt idx="541">
                  <c:v>-0.66256984068815605</c:v>
                </c:pt>
                <c:pt idx="542">
                  <c:v>-0.73839574722893098</c:v>
                </c:pt>
                <c:pt idx="543">
                  <c:v>-0.80586332619384904</c:v>
                </c:pt>
                <c:pt idx="544">
                  <c:v>-0.86420887312245198</c:v>
                </c:pt>
                <c:pt idx="545">
                  <c:v>-0.91277194109904103</c:v>
                </c:pt>
                <c:pt idx="546">
                  <c:v>-0.95100281673244302</c:v>
                </c:pt>
                <c:pt idx="547">
                  <c:v>-0.97846874267911099</c:v>
                </c:pt>
                <c:pt idx="548">
                  <c:v>-0.99485881627324102</c:v>
                </c:pt>
                <c:pt idx="549">
                  <c:v>-0.99998750881344001</c:v>
                </c:pt>
                <c:pt idx="550">
                  <c:v>-0.99379676566918496</c:v>
                </c:pt>
                <c:pt idx="551">
                  <c:v>-0.97635666343467697</c:v>
                </c:pt>
                <c:pt idx="552">
                  <c:v>-0.94786461669143296</c:v>
                </c:pt>
                <c:pt idx="553">
                  <c:v>-0.90864314335870999</c:v>
                </c:pt>
                <c:pt idx="554">
                  <c:v>-0.85913621392706696</c:v>
                </c:pt>
                <c:pt idx="555">
                  <c:v>-0.79990422590017496</c:v>
                </c:pt>
                <c:pt idx="556">
                  <c:v>-0.73161766033206199</c:v>
                </c:pt>
                <c:pt idx="557">
                  <c:v>-0.65504949226516695</c:v>
                </c:pt>
                <c:pt idx="558">
                  <c:v>-0.57106644097975301</c:v>
                </c:pt>
                <c:pt idx="559">
                  <c:v>-0.48061915909820802</c:v>
                </c:pt>
                <c:pt idx="560">
                  <c:v>-0.38473147159942001</c:v>
                </c:pt>
                <c:pt idx="561">
                  <c:v>-0.28448878655298399</c:v>
                </c:pt>
                <c:pt idx="562">
                  <c:v>-0.18102580875893401</c:v>
                </c:pt>
                <c:pt idx="563">
                  <c:v>-7.5513695369279293E-2</c:v>
                </c:pt>
                <c:pt idx="564">
                  <c:v>3.0853201115653799E-2</c:v>
                </c:pt>
                <c:pt idx="565">
                  <c:v>0.136870852412418</c:v>
                </c:pt>
                <c:pt idx="566">
                  <c:v>0.24133918354537701</c:v>
                </c:pt>
                <c:pt idx="567">
                  <c:v>0.343075657187914</c:v>
                </c:pt>
                <c:pt idx="568">
                  <c:v>0.440928659484845</c:v>
                </c:pt>
                <c:pt idx="569">
                  <c:v>0.53379053583421299</c:v>
                </c:pt>
                <c:pt idx="570">
                  <c:v>0.62061012906895696</c:v>
                </c:pt>
                <c:pt idx="571">
                  <c:v>0.70040467811144702</c:v>
                </c:pt>
                <c:pt idx="572">
                  <c:v>0.77227094241327798</c:v>
                </c:pt>
                <c:pt idx="573">
                  <c:v>0.83539542625627705</c:v>
                </c:pt>
                <c:pt idx="574">
                  <c:v>0.88906358717999001</c:v>
                </c:pt>
                <c:pt idx="575">
                  <c:v>0.93266792430013001</c:v>
                </c:pt>
                <c:pt idx="576">
                  <c:v>0.96571485496166798</c:v>
                </c:pt>
                <c:pt idx="577">
                  <c:v>0.98783030188574195</c:v>
                </c:pt>
                <c:pt idx="578">
                  <c:v>0.99876392756624999</c:v>
                </c:pt>
                <c:pt idx="579">
                  <c:v>0.99839196798454599</c:v>
                </c:pt>
                <c:pt idx="580">
                  <c:v>0.98671863356578404</c:v>
                </c:pt>
                <c:pt idx="581">
                  <c:v>0.96387606151868999</c:v>
                </c:pt>
                <c:pt idx="582">
                  <c:v>0.93012282009824798</c:v>
                </c:pt>
                <c:pt idx="583">
                  <c:v>0.88584098172238901</c:v>
                </c:pt>
                <c:pt idx="584">
                  <c:v>0.83153179807383004</c:v>
                </c:pt>
                <c:pt idx="585">
                  <c:v>0.76781002614299898</c:v>
                </c:pt>
                <c:pt idx="586">
                  <c:v>0.69539696943890394</c:v>
                </c:pt>
                <c:pt idx="587">
                  <c:v>0.61511231313846804</c:v>
                </c:pt>
                <c:pt idx="588">
                  <c:v>0.527864845596965</c:v>
                </c:pt>
                <c:pt idx="589">
                  <c:v>0.43464217124822102</c:v>
                </c:pt>
                <c:pt idx="590">
                  <c:v>0.33649953134007399</c:v>
                </c:pt>
                <c:pt idx="591">
                  <c:v>0.23454785904974701</c:v>
                </c:pt>
                <c:pt idx="592">
                  <c:v>0.12994120419009</c:v>
                </c:pt>
                <c:pt idx="593">
                  <c:v>2.3863669853812799E-2</c:v>
                </c:pt>
                <c:pt idx="594">
                  <c:v>-8.2483991132772203E-2</c:v>
                </c:pt>
                <c:pt idx="595">
                  <c:v>-0.187897968223912</c:v>
                </c:pt>
                <c:pt idx="596">
                  <c:v>-0.29118501978067202</c:v>
                </c:pt>
                <c:pt idx="597">
                  <c:v>-0.39117598006166299</c:v>
                </c:pt>
                <c:pt idx="598">
                  <c:v>-0.486738993684736</c:v>
                </c:pt>
                <c:pt idx="599">
                  <c:v>-0.576792327751245</c:v>
                </c:pt>
                <c:pt idx="600">
                  <c:v>-0.660316616604958</c:v>
                </c:pt>
                <c:pt idx="601">
                  <c:v>-0.73636640062020597</c:v>
                </c:pt>
                <c:pt idx="602">
                  <c:v>-0.80408082840494899</c:v>
                </c:pt>
                <c:pt idx="603">
                  <c:v>-0.86269340127449501</c:v>
                </c:pt>
                <c:pt idx="604">
                  <c:v>-0.91154064969242199</c:v>
                </c:pt>
                <c:pt idx="605">
                  <c:v>-0.95006964346514799</c:v>
                </c:pt>
                <c:pt idx="606">
                  <c:v>-0.97784425067786795</c:v>
                </c:pt>
                <c:pt idx="607">
                  <c:v>-0.99455007452338895</c:v>
                </c:pt>
                <c:pt idx="608">
                  <c:v>-0.99999801214101602</c:v>
                </c:pt>
                <c:pt idx="609">
                  <c:v>-0.99412639518096302</c:v>
                </c:pt>
                <c:pt idx="610">
                  <c:v>-0.977001687863991</c:v>
                </c:pt>
                <c:pt idx="611">
                  <c:v>-0.94881773463454</c:v>
                </c:pt>
                <c:pt idx="612">
                  <c:v>-0.90989356592358495</c:v>
                </c:pt>
                <c:pt idx="613">
                  <c:v>-0.860669786859105</c:v>
                </c:pt>
                <c:pt idx="614">
                  <c:v>-0.80170358980236101</c:v>
                </c:pt>
                <c:pt idx="615">
                  <c:v>-0.73366244716601403</c:v>
                </c:pt>
                <c:pt idx="616">
                  <c:v>-0.65731655590870697</c:v>
                </c:pt>
                <c:pt idx="617">
                  <c:v>-0.57353011923122599</c:v>
                </c:pt>
                <c:pt idx="618">
                  <c:v>-0.48325156416174597</c:v>
                </c:pt>
                <c:pt idx="619">
                  <c:v>-0.387502805762997</c:v>
                </c:pt>
                <c:pt idx="620">
                  <c:v>-0.287367679485941</c:v>
                </c:pt>
                <c:pt idx="621">
                  <c:v>-0.183979672610801</c:v>
                </c:pt>
                <c:pt idx="622">
                  <c:v>-7.8509093650501002E-2</c:v>
                </c:pt>
                <c:pt idx="623">
                  <c:v>2.7850175046810199E-2</c:v>
                </c:pt>
                <c:pt idx="624">
                  <c:v>0.13389419154100399</c:v>
                </c:pt>
                <c:pt idx="625">
                  <c:v>0.23842258241356601</c:v>
                </c:pt>
                <c:pt idx="626">
                  <c:v>0.34025213048702602</c:v>
                </c:pt>
                <c:pt idx="627">
                  <c:v>0.43823016834300799</c:v>
                </c:pt>
                <c:pt idx="628">
                  <c:v>0.53124762602991205</c:v>
                </c:pt>
                <c:pt idx="629">
                  <c:v>0.618251585265709</c:v>
                </c:pt>
                <c:pt idx="630">
                  <c:v>0.69825719802763797</c:v>
                </c:pt>
                <c:pt idx="631">
                  <c:v>0.77035883461524701</c:v>
                </c:pt>
                <c:pt idx="632">
                  <c:v>0.83374033499562905</c:v>
                </c:pt>
                <c:pt idx="633">
                  <c:v>0.88768424738982099</c:v>
                </c:pt>
                <c:pt idx="634">
                  <c:v>0.93157994952351098</c:v>
                </c:pt>
                <c:pt idx="635">
                  <c:v>0.96493056061294402</c:v>
                </c:pt>
                <c:pt idx="636">
                  <c:v>0.98735856584524795</c:v>
                </c:pt>
                <c:pt idx="637">
                  <c:v>0.99861008968645704</c:v>
                </c:pt>
                <c:pt idx="638">
                  <c:v>0.99855776964519105</c:v>
                </c:pt>
                <c:pt idx="639">
                  <c:v>0.987202197962191</c:v>
                </c:pt>
                <c:pt idx="640">
                  <c:v>0.96467191490640103</c:v>
                </c:pt>
                <c:pt idx="641">
                  <c:v>0.93122195375349404</c:v>
                </c:pt>
                <c:pt idx="642">
                  <c:v>0.88723095391704099</c:v>
                </c:pt>
                <c:pt idx="643">
                  <c:v>0.83319687491049199</c:v>
                </c:pt>
                <c:pt idx="644">
                  <c:v>0.76973135965607498</c:v>
                </c:pt>
                <c:pt idx="645">
                  <c:v>0.69755281094559896</c:v>
                </c:pt>
                <c:pt idx="646">
                  <c:v>0.61747825942466905</c:v>
                </c:pt>
                <c:pt idx="647">
                  <c:v>0.53041411515133796</c:v>
                </c:pt>
                <c:pt idx="648">
                  <c:v>0.43734590741753698</c:v>
                </c:pt>
                <c:pt idx="649">
                  <c:v>0.33932712897436201</c:v>
                </c:pt>
                <c:pt idx="650">
                  <c:v>0.237467310939629</c:v>
                </c:pt>
                <c:pt idx="651">
                  <c:v>0.13291946337487701</c:v>
                </c:pt>
                <c:pt idx="652">
                  <c:v>2.6867023699098401E-2</c:v>
                </c:pt>
                <c:pt idx="653">
                  <c:v>-7.9489539322335004E-2</c:v>
                </c:pt>
                <c:pt idx="654">
                  <c:v>-0.18494631437640399</c:v>
                </c:pt>
                <c:pt idx="655">
                  <c:v>-0.28830957536933699</c:v>
                </c:pt>
                <c:pt idx="656">
                  <c:v>-0.38840929390113299</c:v>
                </c:pt>
                <c:pt idx="657">
                  <c:v>-0.48411238349227298</c:v>
                </c:pt>
                <c:pt idx="658">
                  <c:v>-0.57433552564337897</c:v>
                </c:pt>
                <c:pt idx="659">
                  <c:v>-0.65805743254252402</c:v>
                </c:pt>
                <c:pt idx="660">
                  <c:v>-0.73433040761133195</c:v>
                </c:pt>
                <c:pt idx="661">
                  <c:v>-0.80229107302943203</c:v>
                </c:pt>
                <c:pt idx="662">
                  <c:v>-0.86117014280626003</c:v>
                </c:pt>
                <c:pt idx="663">
                  <c:v>-0.91030113077311103</c:v>
                </c:pt>
                <c:pt idx="664">
                  <c:v>-0.94912789492470895</c:v>
                </c:pt>
                <c:pt idx="665">
                  <c:v>-0.97721093271149095</c:v>
                </c:pt>
                <c:pt idx="666">
                  <c:v>-0.99423235602261495</c:v>
                </c:pt>
                <c:pt idx="667">
                  <c:v>-0.99999948954490403</c:v>
                </c:pt>
                <c:pt idx="668">
                  <c:v>-0.99444705176592696</c:v>
                </c:pt>
                <c:pt idx="669">
                  <c:v>-0.97763789393309897</c:v>
                </c:pt>
                <c:pt idx="670">
                  <c:v>-0.94976228860415102</c:v>
                </c:pt>
                <c:pt idx="671">
                  <c:v>-0.91113577584223704</c:v>
                </c:pt>
                <c:pt idx="672">
                  <c:v>-0.86219559143587599</c:v>
                </c:pt>
                <c:pt idx="673">
                  <c:v>-0.80349571757473404</c:v>
                </c:pt>
                <c:pt idx="674">
                  <c:v>-0.73570061200554604</c:v>
                </c:pt>
                <c:pt idx="675">
                  <c:v>-0.65957768665138805</c:v>
                </c:pt>
                <c:pt idx="676">
                  <c:v>-0.57598862083332603</c:v>
                </c:pt>
                <c:pt idx="677">
                  <c:v>-0.48587960742488001</c:v>
                </c:pt>
                <c:pt idx="678">
                  <c:v>-0.39027064234887998</c:v>
                </c:pt>
                <c:pt idx="679">
                  <c:v>-0.29024397865498303</c:v>
                </c:pt>
                <c:pt idx="680">
                  <c:v>-0.186931875872868</c:v>
                </c:pt>
                <c:pt idx="681">
                  <c:v>-8.15037833132123E-2</c:v>
                </c:pt>
                <c:pt idx="682">
                  <c:v>2.4846897603904801E-2</c:v>
                </c:pt>
                <c:pt idx="683">
                  <c:v>0.130916322148426</c:v>
                </c:pt>
                <c:pt idx="684">
                  <c:v>0.235503829293436</c:v>
                </c:pt>
                <c:pt idx="685">
                  <c:v>0.33742553269026299</c:v>
                </c:pt>
                <c:pt idx="686">
                  <c:v>0.43552772176124399</c:v>
                </c:pt>
                <c:pt idx="687">
                  <c:v>0.528699921215533</c:v>
                </c:pt>
                <c:pt idx="688">
                  <c:v>0.61588746115974802</c:v>
                </c:pt>
                <c:pt idx="689">
                  <c:v>0.696103415515127</c:v>
                </c:pt>
                <c:pt idx="690">
                  <c:v>0.76843977360334803</c:v>
                </c:pt>
                <c:pt idx="691">
                  <c:v>0.83207771844337797</c:v>
                </c:pt>
                <c:pt idx="692">
                  <c:v>0.88629689541344303</c:v>
                </c:pt>
                <c:pt idx="693">
                  <c:v>0.93048356636064</c:v>
                </c:pt>
                <c:pt idx="694">
                  <c:v>0.96413755685729996</c:v>
                </c:pt>
                <c:pt idx="695">
                  <c:v>0.98687791796396696</c:v>
                </c:pt>
                <c:pt idx="696">
                  <c:v>0.99844723841028105</c:v>
                </c:pt>
                <c:pt idx="697">
                  <c:v>0.99871455838169099</c:v>
                </c:pt>
                <c:pt idx="698">
                  <c:v>0.98767685192917798</c:v>
                </c:pt>
                <c:pt idx="699">
                  <c:v>0.96545906122171099</c:v>
                </c:pt>
                <c:pt idx="700">
                  <c:v>0.93231268225374098</c:v>
                </c:pt>
                <c:pt idx="701">
                  <c:v>0.88861291801689202</c:v>
                </c:pt>
                <c:pt idx="702">
                  <c:v>0.83485443136079696</c:v>
                </c:pt>
                <c:pt idx="703">
                  <c:v>0.77164574561883303</c:v>
                </c:pt>
                <c:pt idx="704">
                  <c:v>0.69970235638134204</c:v>
                </c:pt>
                <c:pt idx="705">
                  <c:v>0.61983863238815295</c:v>
                </c:pt>
                <c:pt idx="706">
                  <c:v>0.53295859721885497</c:v>
                </c:pt>
                <c:pt idx="707">
                  <c:v>0.44004569612820599</c:v>
                </c:pt>
                <c:pt idx="708">
                  <c:v>0.34215166386177598</c:v>
                </c:pt>
                <c:pt idx="709">
                  <c:v>0.24038461946343001</c:v>
                </c:pt>
                <c:pt idx="710">
                  <c:v>0.13589652283635101</c:v>
                </c:pt>
                <c:pt idx="711">
                  <c:v>2.9870135044203199E-2</c:v>
                </c:pt>
                <c:pt idx="712">
                  <c:v>-7.6494370043949406E-2</c:v>
                </c:pt>
                <c:pt idx="713">
                  <c:v>-0.181992991214249</c:v>
                </c:pt>
                <c:pt idx="714">
                  <c:v>-0.28543152869258898</c:v>
                </c:pt>
                <c:pt idx="715">
                  <c:v>-0.38563910198099999</c:v>
                </c:pt>
                <c:pt idx="716">
                  <c:v>-0.48148140372970699</c:v>
                </c:pt>
                <c:pt idx="717">
                  <c:v>-0.57187353961659404</c:v>
                </c:pt>
                <c:pt idx="718">
                  <c:v>-0.65579230889211004</c:v>
                </c:pt>
                <c:pt idx="719">
                  <c:v>-0.73228778657905502</c:v>
                </c:pt>
                <c:pt idx="720">
                  <c:v>-0.80049407622151203</c:v>
                </c:pt>
                <c:pt idx="721">
                  <c:v>-0.85963911146657301</c:v>
                </c:pt>
                <c:pt idx="722">
                  <c:v>-0.90905339552892095</c:v>
                </c:pt>
                <c:pt idx="723">
                  <c:v>-0.94817757961128402</c:v>
                </c:pt>
                <c:pt idx="724">
                  <c:v>-0.97656879449627598</c:v>
                </c:pt>
                <c:pt idx="725">
                  <c:v>-0.99390566363862798</c:v>
                </c:pt>
                <c:pt idx="726">
                  <c:v>-0.99999194101176803</c:v>
                </c:pt>
                <c:pt idx="727">
                  <c:v>-0.99475873252984404</c:v>
                </c:pt>
                <c:pt idx="728">
                  <c:v>-0.97826527589963896</c:v>
                </c:pt>
                <c:pt idx="729">
                  <c:v>-0.95069827007478502</c:v>
                </c:pt>
                <c:pt idx="730">
                  <c:v>-0.91236976190256402</c:v>
                </c:pt>
                <c:pt idx="731">
                  <c:v>-0.863713613885571</c:v>
                </c:pt>
                <c:pt idx="732">
                  <c:v>-0.80528059304166999</c:v>
                </c:pt>
                <c:pt idx="733">
                  <c:v>-0.73773213645428704</c:v>
                </c:pt>
                <c:pt idx="734">
                  <c:v>-0.66183286408435604</c:v>
                </c:pt>
                <c:pt idx="735">
                  <c:v>-0.57844192359574098</c:v>
                </c:pt>
                <c:pt idx="736">
                  <c:v>-0.48850326516703702</c:v>
                </c:pt>
                <c:pt idx="737">
                  <c:v>-0.39303495637472402</c:v>
                </c:pt>
                <c:pt idx="738">
                  <c:v>-0.293117658098828</c:v>
                </c:pt>
                <c:pt idx="739">
                  <c:v>-0.189882391898748</c:v>
                </c:pt>
                <c:pt idx="740">
                  <c:v>-8.4497737327546493E-2</c:v>
                </c:pt>
                <c:pt idx="741">
                  <c:v>2.1843395894366801E-2</c:v>
                </c:pt>
                <c:pt idx="742">
                  <c:v>0.127937271112779</c:v>
                </c:pt>
                <c:pt idx="743">
                  <c:v>0.23258295052950001</c:v>
                </c:pt>
                <c:pt idx="744">
                  <c:v>0.334595889310349</c:v>
                </c:pt>
                <c:pt idx="745">
                  <c:v>0.43282134413168499</c:v>
                </c:pt>
                <c:pt idx="746">
                  <c:v>0.52614744438652405</c:v>
                </c:pt>
                <c:pt idx="747">
                  <c:v>0.61351777808950103</c:v>
                </c:pt>
                <c:pt idx="748">
                  <c:v>0.69394335001380902</c:v>
                </c:pt>
                <c:pt idx="749">
                  <c:v>0.76651377669889498</c:v>
                </c:pt>
                <c:pt idx="750">
                  <c:v>0.83040759160621402</c:v>
                </c:pt>
                <c:pt idx="751">
                  <c:v>0.88490154377302599</c:v>
                </c:pt>
                <c:pt idx="752">
                  <c:v>0.92937878470741597</c:v>
                </c:pt>
                <c:pt idx="753">
                  <c:v>0.96333585085234796</c:v>
                </c:pt>
                <c:pt idx="754">
                  <c:v>0.98638836258020302</c:v>
                </c:pt>
                <c:pt idx="755">
                  <c:v>0.99827537520760901</c:v>
                </c:pt>
                <c:pt idx="756">
                  <c:v>0.99886233277888203</c:v>
                </c:pt>
                <c:pt idx="757">
                  <c:v>0.98814259118255199</c:v>
                </c:pt>
                <c:pt idx="758">
                  <c:v>0.96623749335989095</c:v>
                </c:pt>
                <c:pt idx="759">
                  <c:v>0.93339499575413198</c:v>
                </c:pt>
                <c:pt idx="760">
                  <c:v>0.88998686154840501</c:v>
                </c:pt>
                <c:pt idx="761">
                  <c:v>0.83650445246372696</c:v>
                </c:pt>
                <c:pt idx="762">
                  <c:v>0.77355316675212005</c:v>
                </c:pt>
                <c:pt idx="763">
                  <c:v>0.70184558634445704</c:v>
                </c:pt>
                <c:pt idx="764">
                  <c:v>0.622193410724319</c:v>
                </c:pt>
                <c:pt idx="765">
                  <c:v>0.53549826883319296</c:v>
                </c:pt>
                <c:pt idx="766">
                  <c:v>0.442741513012121</c:v>
                </c:pt>
                <c:pt idx="767">
                  <c:v>0.34497311050825602</c:v>
                </c:pt>
                <c:pt idx="768">
                  <c:v>0.24329975828967301</c:v>
                </c:pt>
                <c:pt idx="769">
                  <c:v>0.13887235570372899</c:v>
                </c:pt>
                <c:pt idx="770">
                  <c:v>3.2872976783197602E-2</c:v>
                </c:pt>
                <c:pt idx="771">
                  <c:v>-7.3498510331858793E-2</c:v>
                </c:pt>
                <c:pt idx="772">
                  <c:v>-0.17903802539398</c:v>
                </c:pt>
                <c:pt idx="773">
                  <c:v>-0.28255090572752301</c:v>
                </c:pt>
                <c:pt idx="774">
                  <c:v>-0.38286542930482897</c:v>
                </c:pt>
                <c:pt idx="775">
                  <c:v>-0.47884607814407898</c:v>
                </c:pt>
                <c:pt idx="776">
                  <c:v>-0.569406391892608</c:v>
                </c:pt>
                <c:pt idx="777">
                  <c:v>-0.65352126609860495</c:v>
                </c:pt>
                <c:pt idx="778">
                  <c:v>-0.73023855595996801</c:v>
                </c:pt>
                <c:pt idx="779">
                  <c:v>-0.79868985420079097</c:v>
                </c:pt>
                <c:pt idx="780">
                  <c:v>-0.85810032107444301</c:v>
                </c:pt>
                <c:pt idx="781">
                  <c:v>-0.90779745522184196</c:v>
                </c:pt>
                <c:pt idx="782">
                  <c:v>-0.94721870610237102</c:v>
                </c:pt>
                <c:pt idx="783">
                  <c:v>-0.97591784182812102</c:v>
                </c:pt>
                <c:pt idx="784">
                  <c:v>-0.99357000032013398</c:v>
                </c:pt>
                <c:pt idx="785">
                  <c:v>-0.99997536660973996</c:v>
                </c:pt>
                <c:pt idx="786">
                  <c:v>-0.99506143465950303</c:v>
                </c:pt>
                <c:pt idx="787">
                  <c:v>-0.97888382810089702</c:v>
                </c:pt>
                <c:pt idx="788">
                  <c:v>-0.95162567059832104</c:v>
                </c:pt>
                <c:pt idx="789">
                  <c:v>-0.91359551296667496</c:v>
                </c:pt>
                <c:pt idx="790">
                  <c:v>-0.86522384050660095</c:v>
                </c:pt>
                <c:pt idx="791">
                  <c:v>-0.80705820009297602</c:v>
                </c:pt>
                <c:pt idx="792">
                  <c:v>-0.73975700217583296</c:v>
                </c:pt>
                <c:pt idx="793">
                  <c:v>-0.66408206785253399</c:v>
                </c:pt>
                <c:pt idx="794">
                  <c:v>-0.58089000537512803</c:v>
                </c:pt>
                <c:pt idx="795">
                  <c:v>-0.49112251370722398</c:v>
                </c:pt>
                <c:pt idx="796">
                  <c:v>-0.39579572288998</c:v>
                </c:pt>
                <c:pt idx="797">
                  <c:v>-0.29598869187978599</c:v>
                </c:pt>
                <c:pt idx="798">
                  <c:v>-0.192831194057241</c:v>
                </c:pt>
                <c:pt idx="799">
                  <c:v>-8.7490928670236598E-2</c:v>
                </c:pt>
                <c:pt idx="800">
                  <c:v>1.88396970275976E-2</c:v>
                </c:pt>
                <c:pt idx="801">
                  <c:v>0.12495706532277601</c:v>
                </c:pt>
                <c:pt idx="802">
                  <c:v>0.229659972485417</c:v>
                </c:pt>
                <c:pt idx="803">
                  <c:v>0.33176322588745599</c:v>
                </c:pt>
                <c:pt idx="804">
                  <c:v>0.43011105988194998</c:v>
                </c:pt>
                <c:pt idx="805">
                  <c:v>0.52359021858140598</c:v>
                </c:pt>
                <c:pt idx="806">
                  <c:v>0.61114255744361001</c:v>
                </c:pt>
                <c:pt idx="807">
                  <c:v>0.69177702102031602</c:v>
                </c:pt>
                <c:pt idx="808">
                  <c:v>0.76458086128583402</c:v>
                </c:pt>
                <c:pt idx="809">
                  <c:v>0.82872996955859202</c:v>
                </c:pt>
                <c:pt idx="810">
                  <c:v>0.88349820506291898</c:v>
                </c:pt>
                <c:pt idx="811">
                  <c:v>0.92826561453552203</c:v>
                </c:pt>
                <c:pt idx="812">
                  <c:v>0.96252544983423105</c:v>
                </c:pt>
                <c:pt idx="813">
                  <c:v>0.98588990411265398</c:v>
                </c:pt>
                <c:pt idx="814">
                  <c:v>0.99809450162966895</c:v>
                </c:pt>
                <c:pt idx="815">
                  <c:v>0.99900109150295802</c:v>
                </c:pt>
                <c:pt idx="816">
                  <c:v>0.988599411518574</c:v>
                </c:pt>
                <c:pt idx="817">
                  <c:v>0.96700720429485298</c:v>
                </c:pt>
                <c:pt idx="818">
                  <c:v>0.93446888448577803</c:v>
                </c:pt>
                <c:pt idx="819">
                  <c:v>0.89135277211046104</c:v>
                </c:pt>
                <c:pt idx="820">
                  <c:v>0.83814692332630203</c:v>
                </c:pt>
                <c:pt idx="821">
                  <c:v>0.77545360583968503</c:v>
                </c:pt>
                <c:pt idx="822">
                  <c:v>0.70398248149026599</c:v>
                </c:pt>
                <c:pt idx="823">
                  <c:v>0.62454257317906803</c:v>
                </c:pt>
                <c:pt idx="824">
                  <c:v>0.53803310707140095</c:v>
                </c:pt>
                <c:pt idx="825">
                  <c:v>0.44543333373698002</c:v>
                </c:pt>
                <c:pt idx="826">
                  <c:v>0.34779144344757701</c:v>
                </c:pt>
                <c:pt idx="827">
                  <c:v>0.246212701106512</c:v>
                </c:pt>
                <c:pt idx="828">
                  <c:v>0.141846935117344</c:v>
                </c:pt>
                <c:pt idx="829">
                  <c:v>3.5875521812638499E-2</c:v>
                </c:pt>
                <c:pt idx="830">
                  <c:v>-7.0501987226489995E-2</c:v>
                </c:pt>
                <c:pt idx="831">
                  <c:v>-0.17608144358695599</c:v>
                </c:pt>
                <c:pt idx="832">
                  <c:v>-0.27966773247448801</c:v>
                </c:pt>
                <c:pt idx="833">
                  <c:v>-0.380088300907652</c:v>
                </c:pt>
                <c:pt idx="834">
                  <c:v>-0.47620643052170197</c:v>
                </c:pt>
                <c:pt idx="835">
                  <c:v>-0.56693410473976502</c:v>
                </c:pt>
                <c:pt idx="836">
                  <c:v>-0.65124432466028503</c:v>
                </c:pt>
                <c:pt idx="837">
                  <c:v>-0.72818273425028901</c:v>
                </c:pt>
                <c:pt idx="838">
                  <c:v>-0.79687842325205704</c:v>
                </c:pt>
                <c:pt idx="839">
                  <c:v>-0.85655378551890904</c:v>
                </c:pt>
                <c:pt idx="840">
                  <c:v>-0.90653332118792695</c:v>
                </c:pt>
                <c:pt idx="841">
                  <c:v>-0.946251283052709</c:v>
                </c:pt>
                <c:pt idx="842">
                  <c:v>-0.97525808058249297</c:v>
                </c:pt>
                <c:pt idx="843">
                  <c:v>-0.99322536909681003</c:v>
                </c:pt>
                <c:pt idx="844">
                  <c:v>-0.99994976648842104</c:v>
                </c:pt>
                <c:pt idx="845">
                  <c:v>-0.995355155422736</c:v>
                </c:pt>
                <c:pt idx="846">
                  <c:v>-0.97949354495385998</c:v>
                </c:pt>
                <c:pt idx="847">
                  <c:v>-0.952544481804103</c:v>
                </c:pt>
                <c:pt idx="848">
                  <c:v>-0.914813017971005</c:v>
                </c:pt>
                <c:pt idx="849">
                  <c:v>-0.86672625766774103</c:v>
                </c:pt>
                <c:pt idx="850">
                  <c:v>-0.80882852268406602</c:v>
                </c:pt>
                <c:pt idx="851">
                  <c:v>-0.74177519089384703</c:v>
                </c:pt>
                <c:pt idx="852">
                  <c:v>-0.66632527765472904</c:v>
                </c:pt>
                <c:pt idx="853">
                  <c:v>-0.583332844075233</c:v>
                </c:pt>
                <c:pt idx="854">
                  <c:v>-0.49373732940428</c:v>
                </c:pt>
                <c:pt idx="855">
                  <c:v>-0.39855291697615702</c:v>
                </c:pt>
                <c:pt idx="856">
                  <c:v>-0.29885705408410101</c:v>
                </c:pt>
                <c:pt idx="857">
                  <c:v>-0.19577825573261801</c:v>
                </c:pt>
                <c:pt idx="858">
                  <c:v>-9.0483330324896805E-2</c:v>
                </c:pt>
                <c:pt idx="859">
                  <c:v>1.5835828114837198E-2</c:v>
                </c:pt>
                <c:pt idx="860">
                  <c:v>0.121975731677609</c:v>
                </c:pt>
                <c:pt idx="861">
                  <c:v>0.22673492154382599</c:v>
                </c:pt>
                <c:pt idx="862">
                  <c:v>0.32892756798905098</c:v>
                </c:pt>
                <c:pt idx="863">
                  <c:v>0.42739689347488002</c:v>
                </c:pt>
                <c:pt idx="864">
                  <c:v>0.52102826688152504</c:v>
                </c:pt>
                <c:pt idx="865">
                  <c:v>0.60876182066065598</c:v>
                </c:pt>
                <c:pt idx="866">
                  <c:v>0.68960444808782095</c:v>
                </c:pt>
                <c:pt idx="867">
                  <c:v>0.76264104481055695</c:v>
                </c:pt>
                <c:pt idx="868">
                  <c:v>0.82704486744264405</c:v>
                </c:pt>
                <c:pt idx="869">
                  <c:v>0.882086891949587</c:v>
                </c:pt>
                <c:pt idx="870">
                  <c:v>0.92714406589237197</c:v>
                </c:pt>
                <c:pt idx="871">
                  <c:v>0.96170636111758401</c:v>
                </c:pt>
                <c:pt idx="872">
                  <c:v>0.98538254706037298</c:v>
                </c:pt>
                <c:pt idx="873">
                  <c:v>0.99790461930901497</c:v>
                </c:pt>
                <c:pt idx="874">
                  <c:v>0.99913083330149399</c:v>
                </c:pt>
                <c:pt idx="875">
                  <c:v>0.98904730881401004</c:v>
                </c:pt>
                <c:pt idx="876">
                  <c:v>0.96776818707922796</c:v>
                </c:pt>
                <c:pt idx="877">
                  <c:v>0.93553433875580905</c:v>
                </c:pt>
                <c:pt idx="878">
                  <c:v>0.89271063737442302</c:v>
                </c:pt>
                <c:pt idx="879">
                  <c:v>0.83978182912366806</c:v>
                </c:pt>
                <c:pt idx="880">
                  <c:v>0.77734704572826596</c:v>
                </c:pt>
                <c:pt idx="881">
                  <c:v>0.70611302253129604</c:v>
                </c:pt>
                <c:pt idx="882">
                  <c:v>0.626886098549015</c:v>
                </c:pt>
                <c:pt idx="883">
                  <c:v>0.54056308905419903</c:v>
                </c:pt>
                <c:pt idx="884">
                  <c:v>0.44812113400655601</c:v>
                </c:pt>
                <c:pt idx="885">
                  <c:v>0.350606637241616</c:v>
                </c:pt>
                <c:pt idx="886">
                  <c:v>0.24912342162186901</c:v>
                </c:pt>
                <c:pt idx="887">
                  <c:v>0.144820234228802</c:v>
                </c:pt>
                <c:pt idx="888">
                  <c:v>3.8877743031711702E-2</c:v>
                </c:pt>
                <c:pt idx="889">
                  <c:v>-6.75048277742996E-2</c:v>
                </c:pt>
                <c:pt idx="890">
                  <c:v>-0.17312327247908699</c:v>
                </c:pt>
                <c:pt idx="891">
                  <c:v>-0.27678203495680997</c:v>
                </c:pt>
                <c:pt idx="892">
                  <c:v>-0.37730774185564497</c:v>
                </c:pt>
                <c:pt idx="893">
                  <c:v>-0.47356248468788897</c:v>
                </c:pt>
                <c:pt idx="894">
                  <c:v>-0.56445670047279495</c:v>
                </c:pt>
                <c:pt idx="895">
                  <c:v>-0.64896150512871398</c:v>
                </c:pt>
                <c:pt idx="896">
                  <c:v>-0.72612034000575398</c:v>
                </c:pt>
                <c:pt idx="897">
                  <c:v>-0.79505979972518503</c:v>
                </c:pt>
                <c:pt idx="898">
                  <c:v>-0.85499951875889402</c:v>
                </c:pt>
                <c:pt idx="899">
                  <c:v>-0.90526100483715899</c:v>
                </c:pt>
                <c:pt idx="900">
                  <c:v>-0.94527531919419205</c:v>
                </c:pt>
                <c:pt idx="901">
                  <c:v>-0.97458951671434801</c:v>
                </c:pt>
                <c:pt idx="902">
                  <c:v>-0.99287177307927899</c:v>
                </c:pt>
                <c:pt idx="903">
                  <c:v>-0.99991514087887501</c:v>
                </c:pt>
                <c:pt idx="904">
                  <c:v>-0.99563989216843096</c:v>
                </c:pt>
                <c:pt idx="905">
                  <c:v>-0.98009442095526</c:v>
                </c:pt>
                <c:pt idx="906">
                  <c:v>-0.95345469539899097</c:v>
                </c:pt>
                <c:pt idx="907">
                  <c:v>-0.91602226592643599</c:v>
                </c:pt>
                <c:pt idx="908">
                  <c:v>-0.86822085180827702</c:v>
                </c:pt>
                <c:pt idx="909">
                  <c:v>-0.81059154483612805</c:v>
                </c:pt>
                <c:pt idx="910">
                  <c:v>-0.74378668439229501</c:v>
                </c:pt>
                <c:pt idx="911">
                  <c:v>-0.66856247324384999</c:v>
                </c:pt>
                <c:pt idx="912">
                  <c:v>-0.58577041764712401</c:v>
                </c:pt>
                <c:pt idx="913">
                  <c:v>-0.49634768865700801</c:v>
                </c:pt>
                <c:pt idx="914">
                  <c:v>-0.40130651374696802</c:v>
                </c:pt>
                <c:pt idx="915">
                  <c:v>-0.30172271882209101</c:v>
                </c:pt>
                <c:pt idx="916">
                  <c:v>-0.198723550324899</c:v>
                </c:pt>
                <c:pt idx="917">
                  <c:v>-9.3474915282312596E-2</c:v>
                </c:pt>
                <c:pt idx="918">
                  <c:v>1.2831816268802899E-2</c:v>
                </c:pt>
                <c:pt idx="919">
                  <c:v>0.11899329708659399</c:v>
                </c:pt>
                <c:pt idx="920">
                  <c:v>0.22380782410608199</c:v>
                </c:pt>
                <c:pt idx="921">
                  <c:v>0.326088941209628</c:v>
                </c:pt>
                <c:pt idx="922">
                  <c:v>0.42467886940840899</c:v>
                </c:pt>
                <c:pt idx="923">
                  <c:v>0.51846161241091704</c:v>
                </c:pt>
                <c:pt idx="924">
                  <c:v>0.606375589229041</c:v>
                </c:pt>
                <c:pt idx="925">
                  <c:v>0.68742565082581897</c:v>
                </c:pt>
                <c:pt idx="926">
                  <c:v>0.76069434478171505</c:v>
                </c:pt>
                <c:pt idx="927">
                  <c:v>0.82535230046798602</c:v>
                </c:pt>
                <c:pt idx="928">
                  <c:v>0.88066761717145003</c:v>
                </c:pt>
                <c:pt idx="929">
                  <c:v>0.92601414890100597</c:v>
                </c:pt>
                <c:pt idx="930">
                  <c:v>0.96087859209546</c:v>
                </c:pt>
                <c:pt idx="931">
                  <c:v>0.984866296002741</c:v>
                </c:pt>
                <c:pt idx="932">
                  <c:v>0.99770572995951101</c:v>
                </c:pt>
                <c:pt idx="933">
                  <c:v>0.99925155700344503</c:v>
                </c:pt>
                <c:pt idx="934">
                  <c:v>0.98948627902616604</c:v>
                </c:pt>
                <c:pt idx="935">
                  <c:v>0.96852043484443795</c:v>
                </c:pt>
                <c:pt idx="936">
                  <c:v>0.93659134894751095</c:v>
                </c:pt>
                <c:pt idx="937">
                  <c:v>0.89406044508427196</c:v>
                </c:pt>
                <c:pt idx="938">
                  <c:v>0.84140915509925496</c:v>
                </c:pt>
                <c:pt idx="939">
                  <c:v>0.77923346932777704</c:v>
                </c:pt>
                <c:pt idx="940">
                  <c:v>0.70823719023739096</c:v>
                </c:pt>
                <c:pt idx="941">
                  <c:v>0.62922396568162597</c:v>
                </c:pt>
                <c:pt idx="942">
                  <c:v>0.54308819194610902</c:v>
                </c:pt>
                <c:pt idx="943">
                  <c:v>0.450804889560946</c:v>
                </c:pt>
                <c:pt idx="944">
                  <c:v>0.35341866648062498</c:v>
                </c:pt>
                <c:pt idx="945">
                  <c:v>0.25203189356377598</c:v>
                </c:pt>
                <c:pt idx="946">
                  <c:v>0.147792226201265</c:v>
                </c:pt>
                <c:pt idx="947">
                  <c:v>4.1879613342532297E-2</c:v>
                </c:pt>
                <c:pt idx="948">
                  <c:v>-6.4507059027488003E-2</c:v>
                </c:pt>
                <c:pt idx="949">
                  <c:v>-0.170163538770679</c:v>
                </c:pt>
                <c:pt idx="950">
                  <c:v>-0.27389383922063998</c:v>
                </c:pt>
                <c:pt idx="951">
                  <c:v>-0.37452377724598201</c:v>
                </c:pt>
                <c:pt idx="952">
                  <c:v>-0.47091426450671903</c:v>
                </c:pt>
                <c:pt idx="953">
                  <c:v>-0.56197420145258203</c:v>
                </c:pt>
                <c:pt idx="954">
                  <c:v>-0.64667282810846605</c:v>
                </c:pt>
                <c:pt idx="955">
                  <c:v>-0.72405139184142198</c:v>
                </c:pt>
                <c:pt idx="956">
                  <c:v>-0.79323400003497901</c:v>
                </c:pt>
                <c:pt idx="957">
                  <c:v>-0.853437534823136</c:v>
                </c:pt>
                <c:pt idx="958">
                  <c:v>-0.90398051765340903</c:v>
                </c:pt>
                <c:pt idx="959">
                  <c:v>-0.94429082333582004</c:v>
                </c:pt>
                <c:pt idx="960">
                  <c:v>-0.973912156258113</c:v>
                </c:pt>
                <c:pt idx="961">
                  <c:v>-0.992509215459076</c:v>
                </c:pt>
                <c:pt idx="962">
                  <c:v>-0.99987149009363196</c:v>
                </c:pt>
                <c:pt idx="963">
                  <c:v>-0.99591564232657404</c:v>
                </c:pt>
                <c:pt idx="964">
                  <c:v>-0.98068645068161897</c:v>
                </c:pt>
                <c:pt idx="965">
                  <c:v>-0.95435630316744702</c:v>
                </c:pt>
                <c:pt idx="966">
                  <c:v>-0.91722324591835602</c:v>
                </c:pt>
                <c:pt idx="967">
                  <c:v>-0.86970760943807301</c:v>
                </c:pt>
                <c:pt idx="968">
                  <c:v>-0.81234725063622004</c:v>
                </c:pt>
                <c:pt idx="969">
                  <c:v>-0.74579146451554301</c:v>
                </c:pt>
                <c:pt idx="970">
                  <c:v>-0.67079363442711903</c:v>
                </c:pt>
                <c:pt idx="971">
                  <c:v>-0.58820270408942699</c:v>
                </c:pt>
                <c:pt idx="972">
                  <c:v>-0.49895356790448098</c:v>
                </c:pt>
                <c:pt idx="973">
                  <c:v>-0.40405648834859598</c:v>
                </c:pt>
                <c:pt idx="974">
                  <c:v>-0.30458566022841699</c:v>
                </c:pt>
                <c:pt idx="975">
                  <c:v>-0.20166705125000201</c:v>
                </c:pt>
                <c:pt idx="976">
                  <c:v>-9.6465656540599506E-2</c:v>
                </c:pt>
                <c:pt idx="977">
                  <c:v>9.8276886035429407E-3</c:v>
                </c:pt>
                <c:pt idx="978">
                  <c:v>0.116009788469025</c:v>
                </c:pt>
                <c:pt idx="979">
                  <c:v>0.22087870659196701</c:v>
                </c:pt>
                <c:pt idx="980">
                  <c:v>0.323247371170442</c:v>
                </c:pt>
                <c:pt idx="981">
                  <c:v>0.42195701221523901</c:v>
                </c:pt>
                <c:pt idx="982">
                  <c:v>0.51589027833607004</c:v>
                </c:pt>
                <c:pt idx="983">
                  <c:v>0.60398388468676301</c:v>
                </c:pt>
                <c:pt idx="984">
                  <c:v>0.68524064890002501</c:v>
                </c:pt>
                <c:pt idx="985">
                  <c:v>0.75874077877011503</c:v>
                </c:pt>
                <c:pt idx="986">
                  <c:v>0.82365228391164103</c:v>
                </c:pt>
                <c:pt idx="987">
                  <c:v>0.87924039353880301</c:v>
                </c:pt>
                <c:pt idx="988">
                  <c:v>0.92487587375997704</c:v>
                </c:pt>
                <c:pt idx="989">
                  <c:v>0.960042150239245</c:v>
                </c:pt>
                <c:pt idx="990">
                  <c:v>0.98434115559940405</c:v>
                </c:pt>
                <c:pt idx="991">
                  <c:v>0.99749783537632597</c:v>
                </c:pt>
                <c:pt idx="992">
                  <c:v>0.99936326151916899</c:v>
                </c:pt>
                <c:pt idx="993">
                  <c:v>0.98991631819292203</c:v>
                </c:pt>
                <c:pt idx="994">
                  <c:v>0.96926394080073497</c:v>
                </c:pt>
                <c:pt idx="995">
                  <c:v>0.93763990552036502</c:v>
                </c:pt>
                <c:pt idx="996">
                  <c:v>0.89540218305673303</c:v>
                </c:pt>
                <c:pt idx="997">
                  <c:v>0.84302888656492703</c:v>
                </c:pt>
                <c:pt idx="998">
                  <c:v>0.78111285961148402</c:v>
                </c:pt>
                <c:pt idx="999">
                  <c:v>0.710354965435957</c:v>
                </c:pt>
                <c:pt idx="1000">
                  <c:v>0.63155615347544003</c:v>
                </c:pt>
                <c:pt idx="1001">
                  <c:v>0.54560839295568697</c:v>
                </c:pt>
                <c:pt idx="1002">
                  <c:v>0.45348457617670201</c:v>
                </c:pt>
                <c:pt idx="1003">
                  <c:v>0.35622750578337797</c:v>
                </c:pt>
                <c:pt idx="1004">
                  <c:v>0.25493809068052398</c:v>
                </c:pt>
                <c:pt idx="1005">
                  <c:v>0.15076288420973399</c:v>
                </c:pt>
                <c:pt idx="1006">
                  <c:v>4.4881105650420999E-2</c:v>
                </c:pt>
                <c:pt idx="1007">
                  <c:v>-6.15087080437123E-2</c:v>
                </c:pt>
                <c:pt idx="1008">
                  <c:v>-0.16720226917608899</c:v>
                </c:pt>
                <c:pt idx="1009">
                  <c:v>-0.271003171334677</c:v>
                </c:pt>
                <c:pt idx="1010">
                  <c:v>-0.37173643220657898</c:v>
                </c:pt>
                <c:pt idx="1011">
                  <c:v>-0.468261793880897</c:v>
                </c:pt>
                <c:pt idx="1012">
                  <c:v>-0.55948663008602795</c:v>
                </c:pt>
                <c:pt idx="1013">
                  <c:v>-0.64437831425701697</c:v>
                </c:pt>
                <c:pt idx="1014">
                  <c:v>-0.72197590843147896</c:v>
                </c:pt>
                <c:pt idx="1015">
                  <c:v>-0.79140104066097805</c:v>
                </c:pt>
                <c:pt idx="1016">
                  <c:v>-0.85186784780999703</c:v>
                </c:pt>
                <c:pt idx="1017">
                  <c:v>-0.90269187119426297</c:v>
                </c:pt>
                <c:pt idx="1018">
                  <c:v>-0.943297804363596</c:v>
                </c:pt>
                <c:pt idx="1019">
                  <c:v>-0.97322600532760395</c:v>
                </c:pt>
                <c:pt idx="1020">
                  <c:v>-0.99213769950862596</c:v>
                </c:pt>
                <c:pt idx="1021">
                  <c:v>-0.99981881452667898</c:v>
                </c:pt>
                <c:pt idx="1022">
                  <c:v>-0.99618240340826203</c:v>
                </c:pt>
                <c:pt idx="1023">
                  <c:v>-0.981269628789318</c:v>
                </c:pt>
                <c:pt idx="1024">
                  <c:v>-0.95524929697161898</c:v>
                </c:pt>
                <c:pt idx="1025">
                  <c:v>-0.91841594710680297</c:v>
                </c:pt>
                <c:pt idx="1026">
                  <c:v>-0.87118651713775697</c:v>
                </c:pt>
                <c:pt idx="1027">
                  <c:v>-0.81409562423743498</c:v>
                </c:pt>
                <c:pt idx="1028">
                  <c:v>-0.74778951316855302</c:v>
                </c:pt>
                <c:pt idx="1029">
                  <c:v>-0.67301874106618897</c:v>
                </c:pt>
                <c:pt idx="1030">
                  <c:v>-0.59062968144845696</c:v>
                </c:pt>
                <c:pt idx="1031">
                  <c:v>-0.50155494362617403</c:v>
                </c:pt>
                <c:pt idx="1032">
                  <c:v>-0.40680281595995799</c:v>
                </c:pt>
                <c:pt idx="1033">
                  <c:v>-0.307445852462366</c:v>
                </c:pt>
                <c:pt idx="1034">
                  <c:v>-0.204608731940084</c:v>
                </c:pt>
                <c:pt idx="1035">
                  <c:v>-9.9455527105485997E-2</c:v>
                </c:pt>
                <c:pt idx="1036">
                  <c:v>6.8234722341539199E-3</c:v>
                </c:pt>
                <c:pt idx="1037">
                  <c:v>0.11302523275389</c:v>
                </c:pt>
                <c:pt idx="1038">
                  <c:v>0.217947595439553</c:v>
                </c:pt>
                <c:pt idx="1039">
                  <c:v>0.32040288351935098</c:v>
                </c:pt>
                <c:pt idx="1040">
                  <c:v>0.41923134646270399</c:v>
                </c:pt>
                <c:pt idx="1041">
                  <c:v>0.51331428786567102</c:v>
                </c:pt>
                <c:pt idx="1042">
                  <c:v>0.60158672862118401</c:v>
                </c:pt>
                <c:pt idx="1043">
                  <c:v>0.68304946203212302</c:v>
                </c:pt>
                <c:pt idx="1044">
                  <c:v>0.75678036440854402</c:v>
                </c:pt>
                <c:pt idx="1045">
                  <c:v>0.82194483311786504</c:v>
                </c:pt>
                <c:pt idx="1046">
                  <c:v>0.87780523393368903</c:v>
                </c:pt>
                <c:pt idx="1047">
                  <c:v>0.92372925074329904</c:v>
                </c:pt>
                <c:pt idx="1048">
                  <c:v>0.95919704309861697</c:v>
                </c:pt>
                <c:pt idx="1049">
                  <c:v>0.98380713059025005</c:v>
                </c:pt>
                <c:pt idx="1050">
                  <c:v>0.99728093743589996</c:v>
                </c:pt>
                <c:pt idx="1051">
                  <c:v>0.99946594584042603</c:v>
                </c:pt>
                <c:pt idx="1052">
                  <c:v>0.99033742243277101</c:v>
                </c:pt>
                <c:pt idx="1053">
                  <c:v>0.96999869823727203</c:v>
                </c:pt>
                <c:pt idx="1054">
                  <c:v>0.93867999901015597</c:v>
                </c:pt>
                <c:pt idx="1055">
                  <c:v>0.89673583918134903</c:v>
                </c:pt>
                <c:pt idx="1056">
                  <c:v>0.84464100890106697</c:v>
                </c:pt>
                <c:pt idx="1057">
                  <c:v>0.78298519961611301</c:v>
                </c:pt>
                <c:pt idx="1058">
                  <c:v>0.71246632901206597</c:v>
                </c:pt>
                <c:pt idx="1059">
                  <c:v>0.63388264088028601</c:v>
                </c:pt>
                <c:pt idx="1060">
                  <c:v>0.54812366933576695</c:v>
                </c:pt>
                <c:pt idx="1061">
                  <c:v>0.456160169667156</c:v>
                </c:pt>
                <c:pt idx="1062">
                  <c:v>0.35903312979744401</c:v>
                </c:pt>
                <c:pt idx="1063">
                  <c:v>0.25784198674093101</c:v>
                </c:pt>
                <c:pt idx="1064">
                  <c:v>0.15373218144119699</c:v>
                </c:pt>
                <c:pt idx="1065">
                  <c:v>4.7882192864055699E-2</c:v>
                </c:pt>
                <c:pt idx="1066">
                  <c:v>-5.8509801885927602E-2</c:v>
                </c:pt>
                <c:pt idx="1067">
                  <c:v>-0.16423949042357699</c:v>
                </c:pt>
                <c:pt idx="1068">
                  <c:v>-0.26811005738989402</c:v>
                </c:pt>
                <c:pt idx="1069">
                  <c:v>-0.36894573189582502</c:v>
                </c:pt>
                <c:pt idx="1070">
                  <c:v>-0.46560509675144202</c:v>
                </c:pt>
                <c:pt idx="1071">
                  <c:v>-0.55699400882581795</c:v>
                </c:pt>
                <c:pt idx="1072">
                  <c:v>-0.642077984284527</c:v>
                </c:pt>
                <c:pt idx="1073">
                  <c:v>-0.71989390850913804</c:v>
                </c:pt>
                <c:pt idx="1074">
                  <c:v>-0.78956093814737704</c:v>
                </c:pt>
                <c:pt idx="1075">
                  <c:v>-0.85029047188738305</c:v>
                </c:pt>
                <c:pt idx="1076">
                  <c:v>-0.90139507709097699</c:v>
                </c:pt>
                <c:pt idx="1077">
                  <c:v>-0.94229627124044502</c:v>
                </c:pt>
                <c:pt idx="1078">
                  <c:v>-0.97253107011597395</c:v>
                </c:pt>
                <c:pt idx="1079">
                  <c:v>-0.99175722858120896</c:v>
                </c:pt>
                <c:pt idx="1080">
                  <c:v>-0.99975711465346495</c:v>
                </c:pt>
                <c:pt idx="1081">
                  <c:v>-0.99644017300571996</c:v>
                </c:pt>
                <c:pt idx="1082">
                  <c:v>-0.98184395001462199</c:v>
                </c:pt>
                <c:pt idx="1083">
                  <c:v>-0.95613366875139205</c:v>
                </c:pt>
                <c:pt idx="1084">
                  <c:v>-0.91960035872651602</c:v>
                </c:pt>
                <c:pt idx="1085">
                  <c:v>-0.87265756155878804</c:v>
                </c:pt>
                <c:pt idx="1086">
                  <c:v>-0.81583664985907201</c:v>
                </c:pt>
                <c:pt idx="1087">
                  <c:v>-0.74978081231707405</c:v>
                </c:pt>
                <c:pt idx="1088">
                  <c:v>-0.67523777307739596</c:v>
                </c:pt>
                <c:pt idx="1089">
                  <c:v>-0.59305132781844405</c:v>
                </c:pt>
                <c:pt idx="1090">
                  <c:v>-0.50415179234220697</c:v>
                </c:pt>
                <c:pt idx="1091">
                  <c:v>-0.40954547179283401</c:v>
                </c:pt>
                <c:pt idx="1092">
                  <c:v>-0.31030326970799599</c:v>
                </c:pt>
                <c:pt idx="1093">
                  <c:v>-0.20754856584369499</c:v>
                </c:pt>
                <c:pt idx="1094">
                  <c:v>-0.102444499990605</c:v>
                </c:pt>
                <c:pt idx="1095">
                  <c:v>3.81919427648858E-3</c:v>
                </c:pt>
                <c:pt idx="1096">
                  <c:v>0.110039656879588</c:v>
                </c:pt>
                <c:pt idx="1097">
                  <c:v>0.21501451710484801</c:v>
                </c:pt>
                <c:pt idx="1098">
                  <c:v>0.31755550393054999</c:v>
                </c:pt>
                <c:pt idx="1099">
                  <c:v>0.41650189675251997</c:v>
                </c:pt>
                <c:pt idx="1100">
                  <c:v>0.51073366425048405</c:v>
                </c:pt>
                <c:pt idx="1101">
                  <c:v>0.59918414266890596</c:v>
                </c:pt>
                <c:pt idx="1102">
                  <c:v>0.68085210999964396</c:v>
                </c:pt>
                <c:pt idx="1103">
                  <c:v>0.75481311939156603</c:v>
                </c:pt>
                <c:pt idx="1104">
                  <c:v>0.82022996349799204</c:v>
                </c:pt>
                <c:pt idx="1105">
                  <c:v>0.87636215130976503</c:v>
                </c:pt>
                <c:pt idx="1106">
                  <c:v>0.922574290200317</c:v>
                </c:pt>
                <c:pt idx="1107">
                  <c:v>0.95834327830147004</c:v>
                </c:pt>
                <c:pt idx="1108">
                  <c:v>0.98326422579536299</c:v>
                </c:pt>
                <c:pt idx="1109">
                  <c:v>0.99705503809594398</c:v>
                </c:pt>
                <c:pt idx="1110">
                  <c:v>0.99955960904039198</c:v>
                </c:pt>
                <c:pt idx="1111">
                  <c:v>0.99074958794485102</c:v>
                </c:pt>
                <c:pt idx="1112">
                  <c:v>0.97072470052218096</c:v>
                </c:pt>
                <c:pt idx="1113">
                  <c:v>0.93971162002906905</c:v>
                </c:pt>
                <c:pt idx="1114">
                  <c:v>0.89806140142062896</c:v>
                </c:pt>
                <c:pt idx="1115">
                  <c:v>0.84624550755676997</c:v>
                </c:pt>
                <c:pt idx="1116">
                  <c:v>0.78485047244202399</c:v>
                </c:pt>
                <c:pt idx="1117">
                  <c:v>0.71457126190866505</c:v>
                </c:pt>
                <c:pt idx="1118">
                  <c:v>0.63620340689740296</c:v>
                </c:pt>
                <c:pt idx="1119">
                  <c:v>0.55063399838360105</c:v>
                </c:pt>
                <c:pt idx="1120">
                  <c:v>0.45883164588254299</c:v>
                </c:pt>
                <c:pt idx="1121">
                  <c:v>0.36183551319945001</c:v>
                </c:pt>
                <c:pt idx="1122">
                  <c:v>0.26074355553463002</c:v>
                </c:pt>
                <c:pt idx="1123">
                  <c:v>0.15670009109497801</c:v>
                </c:pt>
                <c:pt idx="1124">
                  <c:v>5.0882847895826699E-2</c:v>
                </c:pt>
                <c:pt idx="1125">
                  <c:v>-5.5510367622100397E-2</c:v>
                </c:pt>
                <c:pt idx="1126">
                  <c:v>-0.16127522925502399</c:v>
                </c:pt>
                <c:pt idx="1127">
                  <c:v>-0.265214523499397</c:v>
                </c:pt>
                <c:pt idx="1128">
                  <c:v>-0.36615170150242698</c:v>
                </c:pt>
                <c:pt idx="1129">
                  <c:v>-0.46294419709756102</c:v>
                </c:pt>
                <c:pt idx="1130">
                  <c:v>-0.554496360170185</c:v>
                </c:pt>
                <c:pt idx="1131">
                  <c:v>-0.63977185895361599</c:v>
                </c:pt>
                <c:pt idx="1132">
                  <c:v>-0.71780541086638705</c:v>
                </c:pt>
                <c:pt idx="1133">
                  <c:v>-0.787713709102844</c:v>
                </c:pt>
                <c:pt idx="1134">
                  <c:v>-0.84870542129260995</c:v>
                </c:pt>
                <c:pt idx="1135">
                  <c:v>-0.900090147048346</c:v>
                </c:pt>
                <c:pt idx="1136">
                  <c:v>-0.94128623300615699</c:v>
                </c:pt>
                <c:pt idx="1137">
                  <c:v>-0.97182735689567001</c:v>
                </c:pt>
                <c:pt idx="1138">
                  <c:v>-0.991367806110935</c:v>
                </c:pt>
                <c:pt idx="1139">
                  <c:v>-0.99968639103088897</c:v>
                </c:pt>
                <c:pt idx="1140">
                  <c:v>-0.99668894879233805</c:v>
                </c:pt>
                <c:pt idx="1141">
                  <c:v>-0.98240940917374298</c:v>
                </c:pt>
                <c:pt idx="1142">
                  <c:v>-0.95700941052447597</c:v>
                </c:pt>
                <c:pt idx="1143">
                  <c:v>-0.92077647008706198</c:v>
                </c:pt>
                <c:pt idx="1144">
                  <c:v>-0.87412072942359798</c:v>
                </c:pt>
                <c:pt idx="1145">
                  <c:v>-0.81757031178671902</c:v>
                </c:pt>
                <c:pt idx="1146">
                  <c:v>-0.75176534398774697</c:v>
                </c:pt>
                <c:pt idx="1147">
                  <c:v>-0.67745071043187499</c:v>
                </c:pt>
                <c:pt idx="1148">
                  <c:v>-0.595467621341772</c:v>
                </c:pt>
                <c:pt idx="1149">
                  <c:v>-0.50674409061360304</c:v>
                </c:pt>
                <c:pt idx="1150">
                  <c:v>-0.41228443109220098</c:v>
                </c:pt>
                <c:pt idx="1151">
                  <c:v>-0.31315788617441298</c:v>
                </c:pt>
                <c:pt idx="1152">
                  <c:v>-0.21048652642605001</c:v>
                </c:pt>
                <c:pt idx="1153">
                  <c:v>-0.105432548217633</c:v>
                </c:pt>
                <c:pt idx="1154">
                  <c:v>8.1488184701289401E-4</c:v>
                </c:pt>
                <c:pt idx="1155">
                  <c:v>0.107053087793766</c:v>
                </c:pt>
                <c:pt idx="1156">
                  <c:v>0.21207949806166301</c:v>
                </c:pt>
                <c:pt idx="1157">
                  <c:v>0.31470525810429101</c:v>
                </c:pt>
                <c:pt idx="1158">
                  <c:v>0.41376868772051401</c:v>
                </c:pt>
                <c:pt idx="1159">
                  <c:v>0.50814843078303995</c:v>
                </c:pt>
                <c:pt idx="1160">
                  <c:v>0.59677614851554195</c:v>
                </c:pt>
                <c:pt idx="1161">
                  <c:v>0.67864861263577003</c:v>
                </c:pt>
                <c:pt idx="1162">
                  <c:v>0.75283906147544</c:v>
                </c:pt>
                <c:pt idx="1163">
                  <c:v>0.81850769053035199</c:v>
                </c:pt>
                <c:pt idx="1164">
                  <c:v>0.87491115869221503</c:v>
                </c:pt>
                <c:pt idx="1165">
                  <c:v>0.92141100255563901</c:v>
                </c:pt>
                <c:pt idx="1166">
                  <c:v>0.957480863553826</c:v>
                </c:pt>
                <c:pt idx="1167">
                  <c:v>0.982712446114961</c:v>
                </c:pt>
                <c:pt idx="1168">
                  <c:v>0.99682013939541103</c:v>
                </c:pt>
                <c:pt idx="1169">
                  <c:v>0.99964425027367099</c:v>
                </c:pt>
                <c:pt idx="1170">
                  <c:v>0.99115281100897601</c:v>
                </c:pt>
                <c:pt idx="1171">
                  <c:v>0.97144194110259796</c:v>
                </c:pt>
                <c:pt idx="1172">
                  <c:v>0.94073475926575001</c:v>
                </c:pt>
                <c:pt idx="1173">
                  <c:v>0.89937885781011595</c:v>
                </c:pt>
                <c:pt idx="1174">
                  <c:v>0.84784236804991497</c:v>
                </c:pt>
                <c:pt idx="1175">
                  <c:v>0.78670866125339001</c:v>
                </c:pt>
                <c:pt idx="1176">
                  <c:v>0.71666974512677095</c:v>
                </c:pt>
                <c:pt idx="1177">
                  <c:v>0.63851843057971602</c:v>
                </c:pt>
                <c:pt idx="1178">
                  <c:v>0.55313935744109299</c:v>
                </c:pt>
                <c:pt idx="1179">
                  <c:v>0.46149898071026502</c:v>
                </c:pt>
                <c:pt idx="1180">
                  <c:v>0.36463463069522001</c:v>
                </c:pt>
                <c:pt idx="1181">
                  <c:v>0.26364277087221499</c:v>
                </c:pt>
                <c:pt idx="1182">
                  <c:v>0.159666586382882</c:v>
                </c:pt>
                <c:pt idx="1183">
                  <c:v>5.3883043661982398E-2</c:v>
                </c:pt>
                <c:pt idx="1184">
                  <c:v>-5.2510432324922397E-2</c:v>
                </c:pt>
                <c:pt idx="1185">
                  <c:v>-0.158309512425651</c:v>
                </c:pt>
                <c:pt idx="1186">
                  <c:v>-0.26231659579807698</c:v>
                </c:pt>
                <c:pt idx="1187">
                  <c:v>-0.36335436624515799</c:v>
                </c:pt>
                <c:pt idx="1188">
                  <c:v>-0.46027911893639001</c:v>
                </c:pt>
                <c:pt idx="1189">
                  <c:v>-0.55199370666278202</c:v>
                </c:pt>
                <c:pt idx="1190">
                  <c:v>-0.63745995907924802</c:v>
                </c:pt>
                <c:pt idx="1191">
                  <c:v>-0.71571043435389603</c:v>
                </c:pt>
                <c:pt idx="1192">
                  <c:v>-0.78585937020034202</c:v>
                </c:pt>
                <c:pt idx="1193">
                  <c:v>-0.84711271033223201</c:v>
                </c:pt>
                <c:pt idx="1194">
                  <c:v>-0.89877709284457696</c:v>
                </c:pt>
                <c:pt idx="1195">
                  <c:v>-0.94026769877726402</c:v>
                </c:pt>
                <c:pt idx="1196">
                  <c:v>-0.97111487201836999</c:v>
                </c:pt>
                <c:pt idx="1197">
                  <c:v>-0.990969435612709</c:v>
                </c:pt>
                <c:pt idx="1198">
                  <c:v>-0.99960664429729795</c:v>
                </c:pt>
                <c:pt idx="1199">
                  <c:v>-0.996928728522681</c:v>
                </c:pt>
                <c:pt idx="1200">
                  <c:v>-0.98296600116288002</c:v>
                </c:pt>
                <c:pt idx="1201">
                  <c:v>-0.95787651438648402</c:v>
                </c:pt>
                <c:pt idx="1202">
                  <c:v>-0.92194427057293904</c:v>
                </c:pt>
                <c:pt idx="1203">
                  <c:v>-0.87557600752573195</c:v>
                </c:pt>
                <c:pt idx="1204">
                  <c:v>-0.81929659437246705</c:v>
                </c:pt>
                <c:pt idx="1205">
                  <c:v>-0.753743090268296</c:v>
                </c:pt>
                <c:pt idx="1206">
                  <c:v>-0.67965753315578403</c:v>
                </c:pt>
                <c:pt idx="1207">
                  <c:v>-0.59787854020909603</c:v>
                </c:pt>
                <c:pt idx="1208">
                  <c:v>-0.50933181504241498</c:v>
                </c:pt>
                <c:pt idx="1209">
                  <c:v>-0.41501966913634297</c:v>
                </c:pt>
                <c:pt idx="1210">
                  <c:v>-0.31600967609604103</c:v>
                </c:pt>
                <c:pt idx="1211">
                  <c:v>-0.21342258716930501</c:v>
                </c:pt>
                <c:pt idx="1212">
                  <c:v>-0.10841964481664799</c:v>
                </c:pt>
                <c:pt idx="1213">
                  <c:v>-2.1894379375669301E-3</c:v>
                </c:pt>
                <c:pt idx="1214">
                  <c:v>0.104065552453036</c:v>
                </c:pt>
                <c:pt idx="1215">
                  <c:v>0.209142564801307</c:v>
                </c:pt>
                <c:pt idx="1216">
                  <c:v>0.311852171766755</c:v>
                </c:pt>
                <c:pt idx="1217">
                  <c:v>0.41103174403648302</c:v>
                </c:pt>
                <c:pt idx="1218">
                  <c:v>0.50555861079753395</c:v>
                </c:pt>
                <c:pt idx="1219">
                  <c:v>0.59436276789548204</c:v>
                </c:pt>
                <c:pt idx="1220">
                  <c:v>0.67643898982913198</c:v>
                </c:pt>
                <c:pt idx="1221">
                  <c:v>0.75085820847787799</c:v>
                </c:pt>
                <c:pt idx="1222">
                  <c:v>0.81677802976005698</c:v>
                </c:pt>
                <c:pt idx="1223">
                  <c:v>0.87345226917762098</c:v>
                </c:pt>
                <c:pt idx="1224">
                  <c:v>0.92023939830903601</c:v>
                </c:pt>
                <c:pt idx="1225">
                  <c:v>0.956609806639799</c:v>
                </c:pt>
                <c:pt idx="1226">
                  <c:v>0.982151796529381</c:v>
                </c:pt>
                <c:pt idx="1227">
                  <c:v>0.99657624345448104</c:v>
                </c:pt>
                <c:pt idx="1228">
                  <c:v>0.99971986877629304</c:v>
                </c:pt>
                <c:pt idx="1229">
                  <c:v>0.99154708798568203</c:v>
                </c:pt>
                <c:pt idx="1230">
                  <c:v>0.97215041350476095</c:v>
                </c:pt>
                <c:pt idx="1231">
                  <c:v>0.94174940748540403</c:v>
                </c:pt>
                <c:pt idx="1232">
                  <c:v>0.90068819645852205</c:v>
                </c:pt>
                <c:pt idx="1233">
                  <c:v>0.84943157596733498</c:v>
                </c:pt>
                <c:pt idx="1234">
                  <c:v>0.78855974927828998</c:v>
                </c:pt>
                <c:pt idx="1235">
                  <c:v>0.71876175972559098</c:v>
                </c:pt>
                <c:pt idx="1236">
                  <c:v>0.64082769103193304</c:v>
                </c:pt>
                <c:pt idx="1237">
                  <c:v>0.55563972389504401</c:v>
                </c:pt>
                <c:pt idx="1238">
                  <c:v>0.46416215007512301</c:v>
                </c:pt>
                <c:pt idx="1239">
                  <c:v>0.36743045702011001</c:v>
                </c:pt>
                <c:pt idx="1240">
                  <c:v>0.26653960658553999</c:v>
                </c:pt>
                <c:pt idx="1241">
                  <c:v>0.16263164052948201</c:v>
                </c:pt>
                <c:pt idx="1242">
                  <c:v>5.6882753082930497E-2</c:v>
                </c:pt>
                <c:pt idx="1243">
                  <c:v>-4.95100230716609E-2</c:v>
                </c:pt>
                <c:pt idx="1244">
                  <c:v>-0.15534236670386001</c:v>
                </c:pt>
                <c:pt idx="1245">
                  <c:v>-0.25941630044248798</c:v>
                </c:pt>
                <c:pt idx="1246">
                  <c:v>-0.360553751372575</c:v>
                </c:pt>
                <c:pt idx="1247">
                  <c:v>-0.45760988632275901</c:v>
                </c:pt>
                <c:pt idx="1248">
                  <c:v>-0.54948607089238999</c:v>
                </c:pt>
                <c:pt idx="1249">
                  <c:v>-0.63514230552849804</c:v>
                </c:pt>
                <c:pt idx="1250">
                  <c:v>-0.713608997880809</c:v>
                </c:pt>
                <c:pt idx="1251">
                  <c:v>-0.783997938177033</c:v>
                </c:pt>
                <c:pt idx="1252">
                  <c:v>-0.84551235338198605</c:v>
                </c:pt>
                <c:pt idx="1253">
                  <c:v>-0.89745592633122895</c:v>
                </c:pt>
                <c:pt idx="1254">
                  <c:v>-0.93924067774701003</c:v>
                </c:pt>
                <c:pt idx="1255">
                  <c:v>-0.97039362191491496</c:v>
                </c:pt>
                <c:pt idx="1256">
                  <c:v>-0.99056212068219895</c:v>
                </c:pt>
                <c:pt idx="1257">
                  <c:v>-0.99951787517248003</c:v>
                </c:pt>
                <c:pt idx="1258">
                  <c:v>-0.99715951003250802</c:v>
                </c:pt>
                <c:pt idx="1259">
                  <c:v>-0.98351372095826195</c:v>
                </c:pt>
                <c:pt idx="1260">
                  <c:v>-0.95873497251098205</c:v>
                </c:pt>
                <c:pt idx="1261">
                  <c:v>-0.92310374964363895</c:v>
                </c:pt>
                <c:pt idx="1262">
                  <c:v>-0.87702338272992697</c:v>
                </c:pt>
                <c:pt idx="1263">
                  <c:v>-0.821015482034952</c:v>
                </c:pt>
                <c:pt idx="1264">
                  <c:v>-0.75571403330771603</c:v>
                </c:pt>
                <c:pt idx="1265">
                  <c:v>-0.68185822133044804</c:v>
                </c:pt>
                <c:pt idx="1266">
                  <c:v>-0.60028406265962497</c:v>
                </c:pt>
                <c:pt idx="1267">
                  <c:v>-0.51191494227199297</c:v>
                </c:pt>
                <c:pt idx="1268">
                  <c:v>-0.41775116123718897</c:v>
                </c:pt>
                <c:pt idx="1269">
                  <c:v>-0.31885861373277702</c:v>
                </c:pt>
                <c:pt idx="1270">
                  <c:v>-0.21635672157275801</c:v>
                </c:pt>
                <c:pt idx="1271">
                  <c:v>-0.111405762826277</c:v>
                </c:pt>
                <c:pt idx="1272">
                  <c:v>-5.19373796036537E-3</c:v>
                </c:pt>
                <c:pt idx="1273">
                  <c:v>0.101077077822689</c:v>
                </c:pt>
                <c:pt idx="1274">
                  <c:v>0.20620374383239701</c:v>
                </c:pt>
                <c:pt idx="1275">
                  <c:v>0.30899627066970597</c:v>
                </c:pt>
                <c:pt idx="1276">
                  <c:v>0.40829109040392098</c:v>
                </c:pt>
                <c:pt idx="1277">
                  <c:v>0.50296422766950299</c:v>
                </c:pt>
                <c:pt idx="1278">
                  <c:v>0.59194402259177104</c:v>
                </c:pt>
                <c:pt idx="1279">
                  <c:v>0.67422326152364398</c:v>
                </c:pt>
                <c:pt idx="1280">
                  <c:v>0.748870578277951</c:v>
                </c:pt>
                <c:pt idx="1281">
                  <c:v>0.81504099679896402</c:v>
                </c:pt>
                <c:pt idx="1282">
                  <c:v>0.87198549593382102</c:v>
                </c:pt>
                <c:pt idx="1283">
                  <c:v>0.91905948803534698</c:v>
                </c:pt>
                <c:pt idx="1284">
                  <c:v>0.955730115421489</c:v>
                </c:pt>
                <c:pt idx="1285">
                  <c:v>0.98158228209901399</c:v>
                </c:pt>
                <c:pt idx="1286">
                  <c:v>0.99632335247454795</c:v>
                </c:pt>
                <c:pt idx="1287">
                  <c:v>0.999786463865734</c:v>
                </c:pt>
                <c:pt idx="1288">
                  <c:v>0.99193241531624698</c:v>
                </c:pt>
                <c:pt idx="1289">
                  <c:v>0.97285011133403598</c:v>
                </c:pt>
                <c:pt idx="1290">
                  <c:v>0.94275555552986401</c:v>
                </c:pt>
                <c:pt idx="1291">
                  <c:v>0.90198940554784701</c:v>
                </c:pt>
                <c:pt idx="1292">
                  <c:v>0.851013116964914</c:v>
                </c:pt>
                <c:pt idx="1293">
                  <c:v>0.79040371980892798</c:v>
                </c:pt>
                <c:pt idx="1294">
                  <c:v>0.72084728682272003</c:v>
                </c:pt>
                <c:pt idx="1295">
                  <c:v>0.64313116741082499</c:v>
                </c:pt>
                <c:pt idx="1296">
                  <c:v>0.55813507517727801</c:v>
                </c:pt>
                <c:pt idx="1297">
                  <c:v>0.46682112993952002</c:v>
                </c:pt>
                <c:pt idx="1298">
                  <c:v>0.37022296693914197</c:v>
                </c:pt>
                <c:pt idx="1299">
                  <c:v>0.26943403652790499</c:v>
                </c:pt>
                <c:pt idx="1300">
                  <c:v>0.16559522677240299</c:v>
                </c:pt>
                <c:pt idx="1301">
                  <c:v>5.9881949083441501E-2</c:v>
                </c:pt>
                <c:pt idx="1302">
                  <c:v>-4.6509166943805698E-2</c:v>
                </c:pt>
                <c:pt idx="1303">
                  <c:v>-0.15237381887093401</c:v>
                </c:pt>
                <c:pt idx="1304">
                  <c:v>-0.25651366361049899</c:v>
                </c:pt>
                <c:pt idx="1305">
                  <c:v>-0.35774988216287701</c:v>
                </c:pt>
                <c:pt idx="1306">
                  <c:v>-0.45493652334898999</c:v>
                </c:pt>
                <c:pt idx="1307">
                  <c:v>-0.54697347549279396</c:v>
                </c:pt>
                <c:pt idx="1308">
                  <c:v>-0.63281891922039302</c:v>
                </c:pt>
                <c:pt idx="1309">
                  <c:v>-0.71150112041455005</c:v>
                </c:pt>
                <c:pt idx="1310">
                  <c:v>-0.78212942983411204</c:v>
                </c:pt>
                <c:pt idx="1311">
                  <c:v>-0.84390436488658005</c:v>
                </c:pt>
                <c:pt idx="1312">
                  <c:v>-0.89612665943307301</c:v>
                </c:pt>
                <c:pt idx="1313">
                  <c:v>-0.93820517918521695</c:v>
                </c:pt>
                <c:pt idx="1314">
                  <c:v>-0.96966361309526905</c:v>
                </c:pt>
                <c:pt idx="1315">
                  <c:v>-0.99014586499580504</c:v>
                </c:pt>
                <c:pt idx="1316">
                  <c:v>-0.99942008445766195</c:v>
                </c:pt>
                <c:pt idx="1317">
                  <c:v>-0.99738129123880004</c:v>
                </c:pt>
                <c:pt idx="1318">
                  <c:v>-0.98405256361620697</c:v>
                </c:pt>
                <c:pt idx="1319">
                  <c:v>-0.95958477714957202</c:v>
                </c:pt>
                <c:pt idx="1320">
                  <c:v>-0.92425489683377704</c:v>
                </c:pt>
                <c:pt idx="1321">
                  <c:v>-0.87846284197226099</c:v>
                </c:pt>
                <c:pt idx="1322">
                  <c:v>-0.82272695925963502</c:v>
                </c:pt>
                <c:pt idx="1323">
                  <c:v>-0.75767815531638105</c:v>
                </c:pt>
                <c:pt idx="1324">
                  <c:v>-0.68405275509262597</c:v>
                </c:pt>
                <c:pt idx="1325">
                  <c:v>-0.60268416698124305</c:v>
                </c:pt>
                <c:pt idx="1326">
                  <c:v>-0.51449344898715699</c:v>
                </c:pt>
                <c:pt idx="1327">
                  <c:v>-0.42047888274043699</c:v>
                </c:pt>
                <c:pt idx="1328">
                  <c:v>-0.32170467337027697</c:v>
                </c:pt>
                <c:pt idx="1329">
                  <c:v>-0.21928890315307101</c:v>
                </c:pt>
                <c:pt idx="1330">
                  <c:v>-0.114390875293994</c:v>
                </c:pt>
                <c:pt idx="1331">
                  <c:v>-8.1979911048180604E-3</c:v>
                </c:pt>
                <c:pt idx="1332">
                  <c:v>9.8087690876538403E-2</c:v>
                </c:pt>
                <c:pt idx="1333">
                  <c:v>0.20326306168050401</c:v>
                </c:pt>
                <c:pt idx="1334">
                  <c:v>0.30613758059035301</c:v>
                </c:pt>
                <c:pt idx="1335">
                  <c:v>0.40554675155983499</c:v>
                </c:pt>
                <c:pt idx="1336">
                  <c:v>0.50036530481570995</c:v>
                </c:pt>
                <c:pt idx="1337">
                  <c:v>0.58951993443586403</c:v>
                </c:pt>
                <c:pt idx="1338">
                  <c:v>0.67200144771834902</c:v>
                </c:pt>
                <c:pt idx="1339">
                  <c:v>0.74687618881589701</c:v>
                </c:pt>
                <c:pt idx="1340">
                  <c:v>0.813296607325391</c:v>
                </c:pt>
                <c:pt idx="1341">
                  <c:v>0.87051085219983004</c:v>
                </c:pt>
                <c:pt idx="1342">
                  <c:v>0.91787128238435101</c:v>
                </c:pt>
                <c:pt idx="1343">
                  <c:v>0.95484179783894096</c:v>
                </c:pt>
                <c:pt idx="1344">
                  <c:v>0.98100390796426595</c:v>
                </c:pt>
                <c:pt idx="1345">
                  <c:v>0.99606146873818802</c:v>
                </c:pt>
                <c:pt idx="1346">
                  <c:v>0.99984403494090801</c:v>
                </c:pt>
                <c:pt idx="1347">
                  <c:v>0.99230878952273205</c:v>
                </c:pt>
                <c:pt idx="1348">
                  <c:v>0.97354102827498901</c:v>
                </c:pt>
                <c:pt idx="1349">
                  <c:v>0.94375319431771698</c:v>
                </c:pt>
                <c:pt idx="1350">
                  <c:v>0.90328247333344402</c:v>
                </c:pt>
                <c:pt idx="1351">
                  <c:v>0.85258697676778605</c:v>
                </c:pt>
                <c:pt idx="1352">
                  <c:v>0.79224055620172595</c:v>
                </c:pt>
                <c:pt idx="1353">
                  <c:v>0.72292630759429399</c:v>
                </c:pt>
                <c:pt idx="1354">
                  <c:v>0.64542883892533898</c:v>
                </c:pt>
                <c:pt idx="1355">
                  <c:v>0.56062538876489998</c:v>
                </c:pt>
                <c:pt idx="1356">
                  <c:v>0.469475896303644</c:v>
                </c:pt>
                <c:pt idx="1357">
                  <c:v>0.37301213524728299</c:v>
                </c:pt>
                <c:pt idx="1358">
                  <c:v>0.27232603457441101</c:v>
                </c:pt>
                <c:pt idx="1359">
                  <c:v>0.16855731836247201</c:v>
                </c:pt>
                <c:pt idx="1360">
                  <c:v>6.28806045930035E-2</c:v>
                </c:pt>
                <c:pt idx="1361">
                  <c:v>-4.3507891026925302E-2</c:v>
                </c:pt>
                <c:pt idx="1362">
                  <c:v>-0.14940389572084201</c:v>
                </c:pt>
                <c:pt idx="1363">
                  <c:v>-0.25360871150115399</c:v>
                </c:pt>
                <c:pt idx="1364">
                  <c:v>-0.354942783923622</c:v>
                </c:pt>
                <c:pt idx="1365">
                  <c:v>-0.45225905414471601</c:v>
                </c:pt>
                <c:pt idx="1366">
                  <c:v>-0.54445594314253598</c:v>
                </c:pt>
                <c:pt idx="1367">
                  <c:v>-0.63048982112563801</c:v>
                </c:pt>
                <c:pt idx="1368">
                  <c:v>-0.70938682098070704</c:v>
                </c:pt>
                <c:pt idx="1369">
                  <c:v>-0.78025386203659297</c:v>
                </c:pt>
                <c:pt idx="1370">
                  <c:v>-0.84228875935963599</c:v>
                </c:pt>
                <c:pt idx="1371">
                  <c:v>-0.89478930414800695</c:v>
                </c:pt>
                <c:pt idx="1372">
                  <c:v>-0.93716121243823802</c:v>
                </c:pt>
                <c:pt idx="1373">
                  <c:v>-0.96892485214844903</c:v>
                </c:pt>
                <c:pt idx="1374">
                  <c:v>-0.98972067231062399</c:v>
                </c:pt>
                <c:pt idx="1375">
                  <c:v>-0.999313273035497</c:v>
                </c:pt>
                <c:pt idx="1376">
                  <c:v>-0.99759407013977497</c:v>
                </c:pt>
                <c:pt idx="1377">
                  <c:v>-0.98458252427315096</c:v>
                </c:pt>
                <c:pt idx="1378">
                  <c:v>-0.96042592063197996</c:v>
                </c:pt>
                <c:pt idx="1379">
                  <c:v>-0.92539770175316605</c:v>
                </c:pt>
                <c:pt idx="1380">
                  <c:v>-0.87989437226024403</c:v>
                </c:pt>
                <c:pt idx="1381">
                  <c:v>-0.82443101059880397</c:v>
                </c:pt>
                <c:pt idx="1382">
                  <c:v>-0.75963543856624105</c:v>
                </c:pt>
                <c:pt idx="1383">
                  <c:v>-0.68624111463456405</c:v>
                </c:pt>
                <c:pt idx="1384">
                  <c:v>-0.60507883151074704</c:v>
                </c:pt>
                <c:pt idx="1385">
                  <c:v>-0.51706731191450495</c:v>
                </c:pt>
                <c:pt idx="1386">
                  <c:v>-0.42320280902583202</c:v>
                </c:pt>
                <c:pt idx="1387">
                  <c:v>-0.32454782932014598</c:v>
                </c:pt>
                <c:pt idx="1388">
                  <c:v>-0.22221910544454401</c:v>
                </c:pt>
                <c:pt idx="1389">
                  <c:v>-0.117374955276319</c:v>
                </c:pt>
                <c:pt idx="1390">
                  <c:v>-1.120217025468E-2</c:v>
                </c:pt>
                <c:pt idx="1391">
                  <c:v>9.5097418596613401E-2</c:v>
                </c:pt>
                <c:pt idx="1392">
                  <c:v>0.20032054488807899</c:v>
                </c:pt>
                <c:pt idx="1393">
                  <c:v>0.30327612733106701</c:v>
                </c:pt>
                <c:pt idx="1394">
                  <c:v>0.40279875227441603</c:v>
                </c:pt>
                <c:pt idx="1395">
                  <c:v>0.49776186569388098</c:v>
                </c:pt>
                <c:pt idx="1396">
                  <c:v>0.58709052530746098</c:v>
                </c:pt>
                <c:pt idx="1397">
                  <c:v>0.66977356846721303</c:v>
                </c:pt>
                <c:pt idx="1398">
                  <c:v>0.74487505809297605</c:v>
                </c:pt>
                <c:pt idx="1399">
                  <c:v>0.81154487708411005</c:v>
                </c:pt>
                <c:pt idx="1400">
                  <c:v>0.869028351285699</c:v>
                </c:pt>
                <c:pt idx="1401">
                  <c:v>0.91667479208073699</c:v>
                </c:pt>
                <c:pt idx="1402">
                  <c:v>0.95394486191006</c:v>
                </c:pt>
                <c:pt idx="1403">
                  <c:v>0.98041667934550003</c:v>
                </c:pt>
                <c:pt idx="1404">
                  <c:v>0.99579059460914998</c:v>
                </c:pt>
                <c:pt idx="1405">
                  <c:v>0.99989258148217997</c:v>
                </c:pt>
                <c:pt idx="1406">
                  <c:v>0.99267620720800098</c:v>
                </c:pt>
                <c:pt idx="1407">
                  <c:v>0.974223158091437</c:v>
                </c:pt>
                <c:pt idx="1408">
                  <c:v>0.94474231484432403</c:v>
                </c:pt>
                <c:pt idx="1409">
                  <c:v>0.90456738814416005</c:v>
                </c:pt>
                <c:pt idx="1410">
                  <c:v>0.854153141170372</c:v>
                </c:pt>
                <c:pt idx="1411">
                  <c:v>0.79407024187750597</c:v>
                </c:pt>
                <c:pt idx="1412">
                  <c:v>0.72499880327523103</c:v>
                </c:pt>
                <c:pt idx="1413">
                  <c:v>0.64772068483682599</c:v>
                </c:pt>
                <c:pt idx="1414">
                  <c:v>0.56311064218046303</c:v>
                </c:pt>
                <c:pt idx="1415">
                  <c:v>0.472126425205732</c:v>
                </c:pt>
                <c:pt idx="1416">
                  <c:v>0.37579793676963702</c:v>
                </c:pt>
                <c:pt idx="1417">
                  <c:v>0.27521557462202301</c:v>
                </c:pt>
                <c:pt idx="1418">
                  <c:v>0.171517888564024</c:v>
                </c:pt>
                <c:pt idx="1419">
                  <c:v>6.5878692545899398E-2</c:v>
                </c:pt>
                <c:pt idx="1420">
                  <c:v>-4.0506222410359997E-2</c:v>
                </c:pt>
                <c:pt idx="1421">
                  <c:v>-0.146432624059878</c:v>
                </c:pt>
                <c:pt idx="1422">
                  <c:v>-0.250701470334383</c:v>
                </c:pt>
                <c:pt idx="1423">
                  <c:v>-0.35213248199154601</c:v>
                </c:pt>
                <c:pt idx="1424">
                  <c:v>-0.44957750287661702</c:v>
                </c:pt>
                <c:pt idx="1425">
                  <c:v>-0.54193349656473799</c:v>
                </c:pt>
                <c:pt idx="1426">
                  <c:v>-0.628155032266557</c:v>
                </c:pt>
                <c:pt idx="1427">
                  <c:v>-0.70726611866282396</c:v>
                </c:pt>
                <c:pt idx="1428">
                  <c:v>-0.77837125171325605</c:v>
                </c:pt>
                <c:pt idx="1429">
                  <c:v>-0.84066555138351096</c:v>
                </c:pt>
                <c:pt idx="1430">
                  <c:v>-0.89344387254689706</c:v>
                </c:pt>
                <c:pt idx="1431">
                  <c:v>-0.93610878692885602</c:v>
                </c:pt>
                <c:pt idx="1432">
                  <c:v>-0.96817734574247605</c:v>
                </c:pt>
                <c:pt idx="1433">
                  <c:v>-0.98928654646442504</c:v>
                </c:pt>
                <c:pt idx="1434">
                  <c:v>-0.99919744187005899</c:v>
                </c:pt>
                <c:pt idx="1435">
                  <c:v>-0.99779784481489997</c:v>
                </c:pt>
                <c:pt idx="1436">
                  <c:v>-0.98510359814570003</c:v>
                </c:pt>
                <c:pt idx="1437">
                  <c:v>-0.96125839536608704</c:v>
                </c:pt>
                <c:pt idx="1438">
                  <c:v>-0.92653215408691303</c:v>
                </c:pt>
                <c:pt idx="1439">
                  <c:v>-0.88131796067299595</c:v>
                </c:pt>
                <c:pt idx="1440">
                  <c:v>-0.82612762067179302</c:v>
                </c:pt>
                <c:pt idx="1441">
                  <c:v>-0.76158586539095396</c:v>
                </c:pt>
                <c:pt idx="1442">
                  <c:v>-0.68842328020425803</c:v>
                </c:pt>
                <c:pt idx="1443">
                  <c:v>-0.607468034634013</c:v>
                </c:pt>
                <c:pt idx="1444">
                  <c:v>-0.51963650782247695</c:v>
                </c:pt>
                <c:pt idx="1445">
                  <c:v>-0.42592291550737499</c:v>
                </c:pt>
                <c:pt idx="1446">
                  <c:v>-0.32738805592027798</c:v>
                </c:pt>
                <c:pt idx="1447">
                  <c:v>-0.22514730199934099</c:v>
                </c:pt>
                <c:pt idx="1448">
                  <c:v>-0.120357975839177</c:v>
                </c:pt>
                <c:pt idx="1449">
                  <c:v>-1.4206248294406899E-2</c:v>
                </c:pt>
                <c:pt idx="1450">
                  <c:v>9.2106287972968298E-2</c:v>
                </c:pt>
                <c:pt idx="1451">
                  <c:v>0.19737622001410801</c:v>
                </c:pt>
                <c:pt idx="1452">
                  <c:v>0.30041193671918498</c:v>
                </c:pt>
                <c:pt idx="1453">
                  <c:v>0.40004711735096798</c:v>
                </c:pt>
                <c:pt idx="1454">
                  <c:v>0.495153933802506</c:v>
                </c:pt>
                <c:pt idx="1455">
                  <c:v>0.58465581713422099</c:v>
                </c:pt>
                <c:pt idx="1456">
                  <c:v>0.66753964387894205</c:v>
                </c:pt>
                <c:pt idx="1457">
                  <c:v>0.74286720417123697</c:v>
                </c:pt>
                <c:pt idx="1458">
                  <c:v>0.80978582188613801</c:v>
                </c:pt>
                <c:pt idx="1459">
                  <c:v>0.86753800657240698</c:v>
                </c:pt>
                <c:pt idx="1460">
                  <c:v>0.91547002792395404</c:v>
                </c:pt>
                <c:pt idx="1461">
                  <c:v>0.95303931573054301</c:v>
                </c:pt>
                <c:pt idx="1462">
                  <c:v>0.97982060154301198</c:v>
                </c:pt>
                <c:pt idx="1463">
                  <c:v>0.99551073253233002</c:v>
                </c:pt>
                <c:pt idx="1464">
                  <c:v>0.99993210305137703</c:v>
                </c:pt>
                <c:pt idx="1465">
                  <c:v>0.99303466505576499</c:v>
                </c:pt>
                <c:pt idx="1466">
                  <c:v>0.97489649462653205</c:v>
                </c:pt>
                <c:pt idx="1467">
                  <c:v>0.94572290818194005</c:v>
                </c:pt>
                <c:pt idx="1468">
                  <c:v>0.90584413838241695</c:v>
                </c:pt>
                <c:pt idx="1469">
                  <c:v>0.855711596036561</c:v>
                </c:pt>
                <c:pt idx="1470">
                  <c:v>0.79589276032161504</c:v>
                </c:pt>
                <c:pt idx="1471">
                  <c:v>0.72706475515928504</c:v>
                </c:pt>
                <c:pt idx="1472">
                  <c:v>0.65000668445921606</c:v>
                </c:pt>
                <c:pt idx="1473">
                  <c:v>0.56559081299226299</c:v>
                </c:pt>
                <c:pt idx="1474">
                  <c:v>0.47477269272226402</c:v>
                </c:pt>
                <c:pt idx="1475">
                  <c:v>0.37858034636177601</c:v>
                </c:pt>
                <c:pt idx="1476">
                  <c:v>0.27810263058992402</c:v>
                </c:pt>
                <c:pt idx="1477">
                  <c:v>0.17447691065509599</c:v>
                </c:pt>
                <c:pt idx="1478">
                  <c:v>6.8876185881561705E-2</c:v>
                </c:pt>
                <c:pt idx="1479">
                  <c:v>-3.7504188187023203E-2</c:v>
                </c:pt>
                <c:pt idx="1480">
                  <c:v>-0.14346003070659699</c:v>
                </c:pt>
                <c:pt idx="1481">
                  <c:v>-0.247791966350773</c:v>
                </c:pt>
                <c:pt idx="1482">
                  <c:v>-0.34931900173221297</c:v>
                </c:pt>
                <c:pt idx="1483">
                  <c:v>-0.44689189374821803</c:v>
                </c:pt>
                <c:pt idx="1484">
                  <c:v>-0.53940615852680596</c:v>
                </c:pt>
                <c:pt idx="1485">
                  <c:v>-0.62581457371682103</c:v>
                </c:pt>
                <c:pt idx="1486">
                  <c:v>-0.70513903260225597</c:v>
                </c:pt>
                <c:pt idx="1487">
                  <c:v>-0.77648161585643505</c:v>
                </c:pt>
                <c:pt idx="1488">
                  <c:v>-0.83903475560920504</c:v>
                </c:pt>
                <c:pt idx="1489">
                  <c:v>-0.89209037677354297</c:v>
                </c:pt>
                <c:pt idx="1490">
                  <c:v>-0.93504791215620198</c:v>
                </c:pt>
                <c:pt idx="1491">
                  <c:v>-0.96742110062428299</c:v>
                </c:pt>
                <c:pt idx="1492">
                  <c:v>-0.98884349137560001</c:v>
                </c:pt>
                <c:pt idx="1493">
                  <c:v>-0.99907259200683096</c:v>
                </c:pt>
                <c:pt idx="1494">
                  <c:v>-0.99799261342491796</c:v>
                </c:pt>
                <c:pt idx="1495">
                  <c:v>-0.98561578053066501</c:v>
                </c:pt>
                <c:pt idx="1496">
                  <c:v>-0.96208219383802596</c:v>
                </c:pt>
                <c:pt idx="1497">
                  <c:v>-0.92765824359550597</c:v>
                </c:pt>
                <c:pt idx="1498">
                  <c:v>-0.88273359436127496</c:v>
                </c:pt>
                <c:pt idx="1499">
                  <c:v>-0.82781677416509702</c:v>
                </c:pt>
                <c:pt idx="1500">
                  <c:v>-0.76352941818611597</c:v>
                </c:pt>
                <c:pt idx="1501">
                  <c:v>-0.69059923210560503</c:v>
                </c:pt>
                <c:pt idx="1502">
                  <c:v>-0.60985175478627796</c:v>
                </c:pt>
                <c:pt idx="1503">
                  <c:v>-0.52220101352166004</c:v>
                </c:pt>
                <c:pt idx="1504">
                  <c:v>-0.428639177633517</c:v>
                </c:pt>
                <c:pt idx="1505">
                  <c:v>-0.33022532753492601</c:v>
                </c:pt>
                <c:pt idx="1506">
                  <c:v>-0.22807346638770501</c:v>
                </c:pt>
                <c:pt idx="1507">
                  <c:v>-0.12333991005797</c:v>
                </c:pt>
                <c:pt idx="1508">
                  <c:v>-1.7210198109365901E-2</c:v>
                </c:pt>
                <c:pt idx="1509">
                  <c:v>8.91143260033158E-2</c:v>
                </c:pt>
                <c:pt idx="1510">
                  <c:v>0.19443011363389701</c:v>
                </c:pt>
                <c:pt idx="1511">
                  <c:v>0.29754503460666798</c:v>
                </c:pt>
                <c:pt idx="1512">
                  <c:v>0.39729187162558999</c:v>
                </c:pt>
                <c:pt idx="1513">
                  <c:v>0.49254153268065198</c:v>
                </c:pt>
                <c:pt idx="1514">
                  <c:v>0.58221583189170101</c:v>
                </c:pt>
                <c:pt idx="1515">
                  <c:v>0.66529969411682799</c:v>
                </c:pt>
                <c:pt idx="1516">
                  <c:v>0.74085264517347504</c:v>
                </c:pt>
                <c:pt idx="1517">
                  <c:v>0.80801945760860405</c:v>
                </c:pt>
                <c:pt idx="1518">
                  <c:v>0.86603983151168995</c:v>
                </c:pt>
                <c:pt idx="1519">
                  <c:v>0.91425700078813299</c:v>
                </c:pt>
                <c:pt idx="1520">
                  <c:v>0.95212516747378295</c:v>
                </c:pt>
                <c:pt idx="1521">
                  <c:v>0.97921567993696401</c:v>
                </c:pt>
                <c:pt idx="1522">
                  <c:v>0.99522188503374498</c:v>
                </c:pt>
                <c:pt idx="1523">
                  <c:v>0.999962599291775</c:v>
                </c:pt>
                <c:pt idx="1524">
                  <c:v>0.99338415983060402</c:v>
                </c:pt>
                <c:pt idx="1525">
                  <c:v>0.97556103180276998</c:v>
                </c:pt>
                <c:pt idx="1526">
                  <c:v>0.94669496547978804</c:v>
                </c:pt>
                <c:pt idx="1527">
                  <c:v>0.90711271252436598</c:v>
                </c:pt>
                <c:pt idx="1528">
                  <c:v>0.85726232729982998</c:v>
                </c:pt>
                <c:pt idx="1529">
                  <c:v>0.79770809508414098</c:v>
                </c:pt>
                <c:pt idx="1530">
                  <c:v>0.72912414459929997</c:v>
                </c:pt>
                <c:pt idx="1531">
                  <c:v>0.65228681715919401</c:v>
                </c:pt>
                <c:pt idx="1532">
                  <c:v>0.56806587881439596</c:v>
                </c:pt>
                <c:pt idx="1533">
                  <c:v>0.47741467496818302</c:v>
                </c:pt>
                <c:pt idx="1534">
                  <c:v>0.381359338909805</c:v>
                </c:pt>
                <c:pt idx="1535">
                  <c:v>0.28098717641971299</c:v>
                </c:pt>
                <c:pt idx="1536">
                  <c:v>0.177434357927787</c:v>
                </c:pt>
                <c:pt idx="1537">
                  <c:v>7.1873057544789801E-2</c:v>
                </c:pt>
                <c:pt idx="1538">
                  <c:v>-3.4501815453045002E-2</c:v>
                </c:pt>
                <c:pt idx="1539">
                  <c:v>-0.140486142491452</c:v>
                </c:pt>
                <c:pt idx="1540">
                  <c:v>-0.24488022581136601</c:v>
                </c:pt>
                <c:pt idx="1541">
                  <c:v>-0.34650236853996003</c:v>
                </c:pt>
                <c:pt idx="1542">
                  <c:v>-0.44420225099967198</c:v>
                </c:pt>
                <c:pt idx="1543">
                  <c:v>-0.53687395184037301</c:v>
                </c:pt>
                <c:pt idx="1544">
                  <c:v>-0.62346846660126998</c:v>
                </c:pt>
                <c:pt idx="1545">
                  <c:v>-0.70300558199791896</c:v>
                </c:pt>
                <c:pt idx="1546">
                  <c:v>-0.774584971521872</c:v>
                </c:pt>
                <c:pt idx="1547">
                  <c:v>-0.83739638675615202</c:v>
                </c:pt>
                <c:pt idx="1548">
                  <c:v>-0.890728829044518</c:v>
                </c:pt>
                <c:pt idx="1549">
                  <c:v>-0.93397859769568004</c:v>
                </c:pt>
                <c:pt idx="1550">
                  <c:v>-0.96665612361970399</c:v>
                </c:pt>
                <c:pt idx="1551">
                  <c:v>-0.98839151104314105</c:v>
                </c:pt>
                <c:pt idx="1552">
                  <c:v>-0.99893872457270105</c:v>
                </c:pt>
                <c:pt idx="1553">
                  <c:v>-0.99817837421185995</c:v>
                </c:pt>
                <c:pt idx="1554">
                  <c:v>-0.98611906680513095</c:v>
                </c:pt>
                <c:pt idx="1555">
                  <c:v>-0.96289730861223799</c:v>
                </c:pt>
                <c:pt idx="1556">
                  <c:v>-0.928775960114951</c:v>
                </c:pt>
                <c:pt idx="1557">
                  <c:v>-0.88414126054765696</c:v>
                </c:pt>
                <c:pt idx="1558">
                  <c:v>-0.82949845583250004</c:v>
                </c:pt>
                <c:pt idx="1559">
                  <c:v>-0.76546607940931699</c:v>
                </c:pt>
                <c:pt idx="1560">
                  <c:v>-0.69276895069859401</c:v>
                </c:pt>
                <c:pt idx="1561">
                  <c:v>-0.61222997045220096</c:v>
                </c:pt>
                <c:pt idx="1562">
                  <c:v>-0.52476080586497498</c:v>
                </c:pt>
                <c:pt idx="1563">
                  <c:v>-0.43135157088748799</c:v>
                </c:pt>
                <c:pt idx="1564">
                  <c:v>-0.33305961855501598</c:v>
                </c:pt>
                <c:pt idx="1565">
                  <c:v>-0.230997572198301</c:v>
                </c:pt>
                <c:pt idx="1566">
                  <c:v>-0.126320731017905</c:v>
                </c:pt>
                <c:pt idx="1567">
                  <c:v>-2.0213992586053098E-2</c:v>
                </c:pt>
                <c:pt idx="1568">
                  <c:v>8.6121559692986197E-2</c:v>
                </c:pt>
                <c:pt idx="1569">
                  <c:v>0.19148225233885599</c:v>
                </c:pt>
                <c:pt idx="1570">
                  <c:v>0.29467544687006397</c:v>
                </c:pt>
                <c:pt idx="1571">
                  <c:v>0.39453303996699302</c:v>
                </c:pt>
                <c:pt idx="1572">
                  <c:v>0.48992468590764698</c:v>
                </c:pt>
                <c:pt idx="1573">
                  <c:v>0.57977059160308997</c:v>
                </c:pt>
                <c:pt idx="1574">
                  <c:v>0.663053739398487</c:v>
                </c:pt>
                <c:pt idx="1575">
                  <c:v>0.73883139928300001</c:v>
                </c:pt>
                <c:pt idx="1576">
                  <c:v>0.806245800194624</c:v>
                </c:pt>
                <c:pt idx="1577">
                  <c:v>0.86453383962601904</c:v>
                </c:pt>
                <c:pt idx="1578">
                  <c:v>0.91303572162199997</c:v>
                </c:pt>
                <c:pt idx="1579">
                  <c:v>0.95120242539084399</c:v>
                </c:pt>
                <c:pt idx="1580">
                  <c:v>0.97860191998735202</c:v>
                </c:pt>
                <c:pt idx="1581">
                  <c:v>0.99492405472051404</c:v>
                </c:pt>
                <c:pt idx="1582">
                  <c:v>0.99998406992811795</c:v>
                </c:pt>
                <c:pt idx="1583">
                  <c:v>0.99372468837799699</c:v>
                </c:pt>
                <c:pt idx="1584">
                  <c:v>0.97621676362206999</c:v>
                </c:pt>
                <c:pt idx="1585">
                  <c:v>0.94765847796412706</c:v>
                </c:pt>
                <c:pt idx="1586">
                  <c:v>0.90837309911990705</c:v>
                </c:pt>
                <c:pt idx="1587">
                  <c:v>0.85880532096335604</c:v>
                </c:pt>
                <c:pt idx="1588">
                  <c:v>0.79951622977994496</c:v>
                </c:pt>
                <c:pt idx="1589">
                  <c:v>0.73117695300732199</c:v>
                </c:pt>
                <c:pt idx="1590">
                  <c:v>0.65456106235645295</c:v>
                </c:pt>
                <c:pt idx="1591">
                  <c:v>0.57053581730704195</c:v>
                </c:pt>
                <c:pt idx="1592">
                  <c:v>0.48005234809708702</c:v>
                </c:pt>
                <c:pt idx="1593">
                  <c:v>0.38413488933067502</c:v>
                </c:pt>
                <c:pt idx="1594">
                  <c:v>0.28386918607562101</c:v>
                </c:pt>
                <c:pt idx="1595">
                  <c:v>0.18039020368829001</c:v>
                </c:pt>
                <c:pt idx="1596">
                  <c:v>7.4869280485967596E-2</c:v>
                </c:pt>
                <c:pt idx="1597">
                  <c:v>-3.1499131307722299E-2</c:v>
                </c:pt>
                <c:pt idx="1598">
                  <c:v>-0.13751098625661201</c:v>
                </c:pt>
                <c:pt idx="1599">
                  <c:v>-0.241966274997307</c:v>
                </c:pt>
                <c:pt idx="1600">
                  <c:v>-0.34368260783757998</c:v>
                </c:pt>
                <c:pt idx="1601">
                  <c:v>-0.44150859890756</c:v>
                </c:pt>
                <c:pt idx="1602">
                  <c:v>-0.53433689936101103</c:v>
                </c:pt>
                <c:pt idx="1603">
                  <c:v>-0.62111673209575202</c:v>
                </c:pt>
                <c:pt idx="1604">
                  <c:v>-0.70086578610625105</c:v>
                </c:pt>
                <c:pt idx="1605">
                  <c:v>-0.772681335828583</c:v>
                </c:pt>
                <c:pt idx="1606">
                  <c:v>-0.83575045961220595</c:v>
                </c:pt>
                <c:pt idx="1607">
                  <c:v>-0.88935924164908597</c:v>
                </c:pt>
                <c:pt idx="1608">
                  <c:v>-0.93290085319884197</c:v>
                </c:pt>
                <c:pt idx="1609">
                  <c:v>-0.965882421633384</c:v>
                </c:pt>
                <c:pt idx="1610">
                  <c:v>-0.98793060954659795</c:v>
                </c:pt>
                <c:pt idx="1611">
                  <c:v>-0.99879584077595296</c:v>
                </c:pt>
                <c:pt idx="1612">
                  <c:v>-0.99835512549905503</c:v>
                </c:pt>
                <c:pt idx="1613">
                  <c:v>-0.98661345242645404</c:v>
                </c:pt>
                <c:pt idx="1614">
                  <c:v>-0.96370373233153706</c:v>
                </c:pt>
                <c:pt idx="1615">
                  <c:v>-0.92988529355677896</c:v>
                </c:pt>
                <c:pt idx="1616">
                  <c:v>-0.88554094652661297</c:v>
                </c:pt>
                <c:pt idx="1617">
                  <c:v>-0.831172650495272</c:v>
                </c:pt>
                <c:pt idx="1618">
                  <c:v>-0.76739583158034497</c:v>
                </c:pt>
                <c:pt idx="1619">
                  <c:v>-0.69493241639944803</c:v>
                </c:pt>
                <c:pt idx="1620">
                  <c:v>-0.61460266016612197</c:v>
                </c:pt>
                <c:pt idx="1621">
                  <c:v>-0.52731586174786105</c:v>
                </c:pt>
                <c:pt idx="1622">
                  <c:v>-0.43406007078733</c:v>
                </c:pt>
                <c:pt idx="1623">
                  <c:v>-0.33589090339845601</c:v>
                </c:pt>
                <c:pt idx="1624">
                  <c:v>-0.23391959303826601</c:v>
                </c:pt>
                <c:pt idx="1625">
                  <c:v>-0.129300411814324</c:v>
                </c:pt>
                <c:pt idx="1626">
                  <c:v>-2.3217604612451499E-2</c:v>
                </c:pt>
                <c:pt idx="1627">
                  <c:v>8.3128016054458395E-2</c:v>
                </c:pt>
                <c:pt idx="1628">
                  <c:v>0.18853266273615399</c:v>
                </c:pt>
                <c:pt idx="1629">
                  <c:v>0.29180319941005101</c:v>
                </c:pt>
                <c:pt idx="1630">
                  <c:v>0.39177064727618099</c:v>
                </c:pt>
                <c:pt idx="1631">
                  <c:v>0.48730341710304798</c:v>
                </c:pt>
                <c:pt idx="1632">
                  <c:v>0.57732011833893504</c:v>
                </c:pt>
                <c:pt idx="1633">
                  <c:v>0.66080179999581901</c:v>
                </c:pt>
                <c:pt idx="1634">
                  <c:v>0.73680348474341895</c:v>
                </c:pt>
                <c:pt idx="1635">
                  <c:v>0.80446486565309605</c:v>
                </c:pt>
                <c:pt idx="1636">
                  <c:v>0.86302004450835801</c:v>
                </c:pt>
                <c:pt idx="1637">
                  <c:v>0.91180620144872204</c:v>
                </c:pt>
                <c:pt idx="1638">
                  <c:v>0.95027109781032304</c:v>
                </c:pt>
                <c:pt idx="1639">
                  <c:v>0.977979327233923</c:v>
                </c:pt>
                <c:pt idx="1640">
                  <c:v>0.99461724428084097</c:v>
                </c:pt>
                <c:pt idx="1641">
                  <c:v>0.999996514766615</c:v>
                </c:pt>
                <c:pt idx="1642">
                  <c:v>0.99405624762435396</c:v>
                </c:pt>
                <c:pt idx="1643">
                  <c:v>0.97686368416585101</c:v>
                </c:pt>
                <c:pt idx="1644">
                  <c:v>0.94861343693836397</c:v>
                </c:pt>
                <c:pt idx="1645">
                  <c:v>0.90962528679288801</c:v>
                </c:pt>
                <c:pt idx="1646">
                  <c:v>0.86034056310019802</c:v>
                </c:pt>
                <c:pt idx="1647">
                  <c:v>0.80131714808894305</c:v>
                </c:pt>
                <c:pt idx="1648">
                  <c:v>0.73322316185486502</c:v>
                </c:pt>
                <c:pt idx="1649">
                  <c:v>0.65682939952374897</c:v>
                </c:pt>
                <c:pt idx="1650">
                  <c:v>0.57300060617672499</c:v>
                </c:pt>
                <c:pt idx="1651">
                  <c:v>0.48268568830151698</c:v>
                </c:pt>
                <c:pt idx="1652">
                  <c:v>0.38690697257248002</c:v>
                </c:pt>
                <c:pt idx="1653">
                  <c:v>0.28674863354485203</c:v>
                </c:pt>
                <c:pt idx="1654">
                  <c:v>0.18334442125737199</c:v>
                </c:pt>
                <c:pt idx="1655">
                  <c:v>7.7864827661418307E-2</c:v>
                </c:pt>
                <c:pt idx="1656">
                  <c:v>-2.84961628530511E-2</c:v>
                </c:pt>
                <c:pt idx="1657">
                  <c:v>-0.13453458885560901</c:v>
                </c:pt>
                <c:pt idx="1658">
                  <c:v>-0.2390501402098</c:v>
                </c:pt>
                <c:pt idx="1659">
                  <c:v>-0.34085974507601602</c:v>
                </c:pt>
                <c:pt idx="1660">
                  <c:v>-0.43881096178460499</c:v>
                </c:pt>
                <c:pt idx="1661">
                  <c:v>-0.53179502398796097</c:v>
                </c:pt>
                <c:pt idx="1662">
                  <c:v>-0.618759391426842</c:v>
                </c:pt>
                <c:pt idx="1663">
                  <c:v>-0.69871966424088605</c:v>
                </c:pt>
                <c:pt idx="1664">
                  <c:v>-0.77077072595864105</c:v>
                </c:pt>
                <c:pt idx="1665">
                  <c:v>-0.83409698903337703</c:v>
                </c:pt>
                <c:pt idx="1666">
                  <c:v>-0.88798162694903504</c:v>
                </c:pt>
                <c:pt idx="1667">
                  <c:v>-0.93181468839336501</c:v>
                </c:pt>
                <c:pt idx="1668">
                  <c:v>-0.96510000164869503</c:v>
                </c:pt>
                <c:pt idx="1669">
                  <c:v>-0.98746079104603701</c:v>
                </c:pt>
                <c:pt idx="1670">
                  <c:v>-0.99864394190624195</c:v>
                </c:pt>
                <c:pt idx="1671">
                  <c:v>-0.998522865691164</c:v>
                </c:pt>
                <c:pt idx="1672">
                  <c:v>-0.98709893293234496</c:v>
                </c:pt>
                <c:pt idx="1673">
                  <c:v>-0.96450145771720697</c:v>
                </c:pt>
                <c:pt idx="1674">
                  <c:v>-0.93098623390823598</c:v>
                </c:pt>
                <c:pt idx="1675">
                  <c:v>-0.88693263966468605</c:v>
                </c:pt>
                <c:pt idx="1676">
                  <c:v>-0.83283934304220097</c:v>
                </c:pt>
                <c:pt idx="1677">
                  <c:v>-0.76931865728140703</c:v>
                </c:pt>
                <c:pt idx="1678">
                  <c:v>-0.69708960968087397</c:v>
                </c:pt>
                <c:pt idx="1679">
                  <c:v>-0.61696980251232902</c:v>
                </c:pt>
                <c:pt idx="1680">
                  <c:v>-0.52986615810858195</c:v>
                </c:pt>
                <c:pt idx="1681">
                  <c:v>-0.43676465288633398</c:v>
                </c:pt>
                <c:pt idx="1682">
                  <c:v>-0.33871915651020701</c:v>
                </c:pt>
                <c:pt idx="1683">
                  <c:v>-0.23683950253366501</c:v>
                </c:pt>
                <c:pt idx="1684">
                  <c:v>-0.13227892555277401</c:v>
                </c:pt>
                <c:pt idx="1685">
                  <c:v>-2.6221007078077299E-2</c:v>
                </c:pt>
                <c:pt idx="1686">
                  <c:v>8.0133722107308597E-2</c:v>
                </c:pt>
                <c:pt idx="1687">
                  <c:v>0.18558137144864301</c:v>
                </c:pt>
                <c:pt idx="1688">
                  <c:v>0.28892831815138997</c:v>
                </c:pt>
                <c:pt idx="1689">
                  <c:v>0.38900471848637402</c:v>
                </c:pt>
                <c:pt idx="1690">
                  <c:v>0.48467774992622598</c:v>
                </c:pt>
                <c:pt idx="1691">
                  <c:v>0.57486443421708999</c:v>
                </c:pt>
                <c:pt idx="1692">
                  <c:v>0.65854389623465104</c:v>
                </c:pt>
                <c:pt idx="1693">
                  <c:v>0.73476891985859205</c:v>
                </c:pt>
                <c:pt idx="1694">
                  <c:v>0.80267667005866195</c:v>
                </c:pt>
                <c:pt idx="1695">
                  <c:v>0.86149845982214801</c:v>
                </c:pt>
                <c:pt idx="1696">
                  <c:v>0.91056845136589304</c:v>
                </c:pt>
                <c:pt idx="1697">
                  <c:v>0.94933119313834202</c:v>
                </c:pt>
                <c:pt idx="1698">
                  <c:v>0.97734790729616905</c:v>
                </c:pt>
                <c:pt idx="1699">
                  <c:v>0.99430145648397195</c:v>
                </c:pt>
                <c:pt idx="1700">
                  <c:v>0.999999933694937</c:v>
                </c:pt>
                <c:pt idx="1701">
                  <c:v>0.99437883457704501</c:v>
                </c:pt>
                <c:pt idx="1702">
                  <c:v>0.97750178759503403</c:v>
                </c:pt>
                <c:pt idx="1703">
                  <c:v>0.94955983378307995</c:v>
                </c:pt>
                <c:pt idx="1704">
                  <c:v>0.91086926424112402</c:v>
                </c:pt>
                <c:pt idx="1705">
                  <c:v>0.86186803985333404</c:v>
                </c:pt>
                <c:pt idx="1706">
                  <c:v>0.80311083375613401</c:v>
                </c:pt>
                <c:pt idx="1707">
                  <c:v>0.73526275267294605</c:v>
                </c:pt>
                <c:pt idx="1708">
                  <c:v>0.659091808187243</c:v>
                </c:pt>
                <c:pt idx="1709">
                  <c:v>0.57546022317638201</c:v>
                </c:pt>
                <c:pt idx="1710">
                  <c:v>0.48531467181312299</c:v>
                </c:pt>
                <c:pt idx="1711">
                  <c:v>0.38967556361453498</c:v>
                </c:pt>
                <c:pt idx="1712">
                  <c:v>0.28962549283762701</c:v>
                </c:pt>
                <c:pt idx="1713">
                  <c:v>0.186296983970409</c:v>
                </c:pt>
                <c:pt idx="1714">
                  <c:v>8.0859672033479296E-2</c:v>
                </c:pt>
                <c:pt idx="1715">
                  <c:v>-2.5492937193676599E-2</c:v>
                </c:pt>
                <c:pt idx="1716">
                  <c:v>-0.13155697715326101</c:v>
                </c:pt>
                <c:pt idx="1717">
                  <c:v>-0.23613184776965301</c:v>
                </c:pt>
                <c:pt idx="1718">
                  <c:v>-0.33803380573428798</c:v>
                </c:pt>
                <c:pt idx="1719">
                  <c:v>-0.43610936397949501</c:v>
                </c:pt>
                <c:pt idx="1720">
                  <c:v>-0.52924834866406201</c:v>
                </c:pt>
                <c:pt idx="1721">
                  <c:v>-0.61639646587180397</c:v>
                </c:pt>
                <c:pt idx="1722">
                  <c:v>-0.69656723577261503</c:v>
                </c:pt>
                <c:pt idx="1723">
                  <c:v>-0.76885315915711505</c:v>
                </c:pt>
                <c:pt idx="1724">
                  <c:v>-0.83243598994380996</c:v>
                </c:pt>
                <c:pt idx="1725">
                  <c:v>-0.88659599737865202</c:v>
                </c:pt>
                <c:pt idx="1726">
                  <c:v>-0.93072011308288904</c:v>
                </c:pt>
                <c:pt idx="1727">
                  <c:v>-0.96430887072772298</c:v>
                </c:pt>
                <c:pt idx="1728">
                  <c:v>-0.98698205978201003</c:v>
                </c:pt>
                <c:pt idx="1729">
                  <c:v>-0.99848302933460098</c:v>
                </c:pt>
                <c:pt idx="1730">
                  <c:v>-0.99868159327416595</c:v>
                </c:pt>
                <c:pt idx="1731">
                  <c:v>-0.987575503940885</c:v>
                </c:pt>
                <c:pt idx="1732">
                  <c:v>-0.96529047756901698</c:v>
                </c:pt>
                <c:pt idx="1733">
                  <c:v>-0.932078771232285</c:v>
                </c:pt>
                <c:pt idx="1734">
                  <c:v>-0.88831632740052402</c:v>
                </c:pt>
                <c:pt idx="1735">
                  <c:v>-0.83449851842984701</c:v>
                </c:pt>
                <c:pt idx="1736">
                  <c:v>-0.77123453915717399</c:v>
                </c:pt>
                <c:pt idx="1737">
                  <c:v>-0.69924051107219298</c:v>
                </c:pt>
                <c:pt idx="1738">
                  <c:v>-0.61933137612511002</c:v>
                </c:pt>
                <c:pt idx="1739">
                  <c:v>-0.532411671928264</c:v>
                </c:pt>
                <c:pt idx="1740">
                  <c:v>-0.439465292773076</c:v>
                </c:pt>
                <c:pt idx="1741">
                  <c:v>-0.34154435236262198</c:v>
                </c:pt>
                <c:pt idx="1742">
                  <c:v>-0.239757274329539</c:v>
                </c:pt>
                <c:pt idx="1743">
                  <c:v>-0.13525624534936101</c:v>
                </c:pt>
                <c:pt idx="1744">
                  <c:v>-2.9224172874452701E-2</c:v>
                </c:pt>
                <c:pt idx="1745">
                  <c:v>7.7138704877861203E-2</c:v>
                </c:pt>
                <c:pt idx="1746">
                  <c:v>0.18262840511453299</c:v>
                </c:pt>
                <c:pt idx="1747">
                  <c:v>0.28605082904259499</c:v>
                </c:pt>
                <c:pt idx="1748">
                  <c:v>0.38623527856270901</c:v>
                </c:pt>
                <c:pt idx="1749">
                  <c:v>0.48204770807632202</c:v>
                </c:pt>
                <c:pt idx="1750">
                  <c:v>0.57240356140241599</c:v>
                </c:pt>
                <c:pt idx="1751">
                  <c:v>0.656280048494714</c:v>
                </c:pt>
                <c:pt idx="1752">
                  <c:v>0.73272772299238098</c:v>
                </c:pt>
                <c:pt idx="1753">
                  <c:v>0.80088122955143903</c:v>
                </c:pt>
                <c:pt idx="1754">
                  <c:v>0.85996909930112597</c:v>
                </c:pt>
                <c:pt idx="1755">
                  <c:v>0.90932248254538295</c:v>
                </c:pt>
                <c:pt idx="1756">
                  <c:v>0.94838271985842204</c:v>
                </c:pt>
                <c:pt idx="1757">
                  <c:v>0.97670766587325797</c:v>
                </c:pt>
                <c:pt idx="1758">
                  <c:v>0.99397669418019197</c:v>
                </c:pt>
                <c:pt idx="1759">
                  <c:v>0.99999432668222599</c:v>
                </c:pt>
                <c:pt idx="1760">
                  <c:v>0.994692446324416</c:v>
                </c:pt>
                <c:pt idx="1761">
                  <c:v>0.97813106815013795</c:v>
                </c:pt>
                <c:pt idx="1762">
                  <c:v>0.95049765995617197</c:v>
                </c:pt>
                <c:pt idx="1763">
                  <c:v>0.91210502023654605</c:v>
                </c:pt>
                <c:pt idx="1764">
                  <c:v>0.86338773743583197</c:v>
                </c:pt>
                <c:pt idx="1765">
                  <c:v>0.80489727059181604</c:v>
                </c:pt>
                <c:pt idx="1766">
                  <c:v>0.73729570705231795</c:v>
                </c:pt>
                <c:pt idx="1767">
                  <c:v>0.661348267926547</c:v>
                </c:pt>
                <c:pt idx="1768">
                  <c:v>0.57791464610565402</c:v>
                </c:pt>
                <c:pt idx="1769">
                  <c:v>0.48793927490282901</c:v>
                </c:pt>
                <c:pt idx="1770">
                  <c:v>0.39244063746769797</c:v>
                </c:pt>
                <c:pt idx="1771">
                  <c:v>0.29249973798763501</c:v>
                </c:pt>
                <c:pt idx="1772">
                  <c:v>0.189247865177743</c:v>
                </c:pt>
                <c:pt idx="1773">
                  <c:v>8.3853786570832103E-2</c:v>
                </c:pt>
                <c:pt idx="1774">
                  <c:v>-2.24894814365399E-2</c:v>
                </c:pt>
                <c:pt idx="1775">
                  <c:v>-0.12857817802534299</c:v>
                </c:pt>
                <c:pt idx="1776">
                  <c:v>-0.23321142401723199</c:v>
                </c:pt>
                <c:pt idx="1777">
                  <c:v>-0.33520481531916002</c:v>
                </c:pt>
                <c:pt idx="1778">
                  <c:v>-0.43340382987672299</c:v>
                </c:pt>
                <c:pt idx="1779">
                  <c:v>-0.52669689637546202</c:v>
                </c:pt>
                <c:pt idx="1780">
                  <c:v>-0.61402797675822096</c:v>
                </c:pt>
                <c:pt idx="1781">
                  <c:v>-0.69440852012913301</c:v>
                </c:pt>
                <c:pt idx="1782">
                  <c:v>-0.76692865273186905</c:v>
                </c:pt>
                <c:pt idx="1783">
                  <c:v>-0.83076747733558698</c:v>
                </c:pt>
                <c:pt idx="1784">
                  <c:v>-0.88520236544455799</c:v>
                </c:pt>
                <c:pt idx="1785">
                  <c:v>-0.92961713714699601</c:v>
                </c:pt>
                <c:pt idx="1786">
                  <c:v>-0.963509036011168</c:v>
                </c:pt>
                <c:pt idx="1787">
                  <c:v>-0.98649442007551802</c:v>
                </c:pt>
                <c:pt idx="1788">
                  <c:v>-0.99831310451341804</c:v>
                </c:pt>
                <c:pt idx="1789">
                  <c:v>-0.998831306815402</c:v>
                </c:pt>
                <c:pt idx="1790">
                  <c:v>-0.988043161150569</c:v>
                </c:pt>
                <c:pt idx="1791">
                  <c:v>-0.96607078476531005</c:v>
                </c:pt>
                <c:pt idx="1792">
                  <c:v>-0.93316289566774901</c:v>
                </c:pt>
                <c:pt idx="1793">
                  <c:v>-0.88969199724502701</c:v>
                </c:pt>
                <c:pt idx="1794">
                  <c:v>-0.83615016168257605</c:v>
                </c:pt>
                <c:pt idx="1795">
                  <c:v>-0.77314345991500499</c:v>
                </c:pt>
                <c:pt idx="1796">
                  <c:v>-0.70138510115947195</c:v>
                </c:pt>
                <c:pt idx="1797">
                  <c:v>-0.62168735968903999</c:v>
                </c:pt>
                <c:pt idx="1798">
                  <c:v>-0.53495238023129499</c:v>
                </c:pt>
                <c:pt idx="1799">
                  <c:v>-0.44216196607173602</c:v>
                </c:pt>
                <c:pt idx="1800">
                  <c:v>-0.344366465455622</c:v>
                </c:pt>
                <c:pt idx="1801">
                  <c:v>-0.24267288209024801</c:v>
                </c:pt>
                <c:pt idx="1802">
                  <c:v>-0.138232344330945</c:v>
                </c:pt>
                <c:pt idx="1803">
                  <c:v>-3.2227074895149199E-2</c:v>
                </c:pt>
                <c:pt idx="1804">
                  <c:v>7.4142991398965699E-2</c:v>
                </c:pt>
                <c:pt idx="1805">
                  <c:v>0.17967379038706999</c:v>
                </c:pt>
                <c:pt idx="1806">
                  <c:v>0.28317075805571201</c:v>
                </c:pt>
                <c:pt idx="1807">
                  <c:v>0.383462352501937</c:v>
                </c:pt>
                <c:pt idx="1808">
                  <c:v>0.47941331529193998</c:v>
                </c:pt>
                <c:pt idx="1809">
                  <c:v>0.56993752210662996</c:v>
                </c:pt>
                <c:pt idx="1810">
                  <c:v>0.654010277209366</c:v>
                </c:pt>
                <c:pt idx="1811">
                  <c:v>0.73067991256852904</c:v>
                </c:pt>
                <c:pt idx="1812">
                  <c:v>0.79907856033698399</c:v>
                </c:pt>
                <c:pt idx="1813">
                  <c:v>0.85843197674920801</c:v>
                </c:pt>
                <c:pt idx="1814">
                  <c:v>0.908068306233208</c:v>
                </c:pt>
                <c:pt idx="1815">
                  <c:v>0.947425686531427</c:v>
                </c:pt>
                <c:pt idx="1816">
                  <c:v>0.976058608743957</c:v>
                </c:pt>
                <c:pt idx="1817">
                  <c:v>0.99364296030078803</c:v>
                </c:pt>
                <c:pt idx="1818">
                  <c:v>0.99997969377909202</c:v>
                </c:pt>
                <c:pt idx="1819">
                  <c:v>0.99499708003582399</c:v>
                </c:pt>
                <c:pt idx="1820">
                  <c:v>0.97875152015130795</c:v>
                </c:pt>
                <c:pt idx="1821">
                  <c:v>0.95142690699286203</c:v>
                </c:pt>
                <c:pt idx="1822">
                  <c:v>0.91333254362529503</c:v>
                </c:pt>
                <c:pt idx="1823">
                  <c:v>0.86489964213102299</c:v>
                </c:pt>
                <c:pt idx="1824">
                  <c:v>0.80667644247171399</c:v>
                </c:pt>
                <c:pt idx="1825">
                  <c:v>0.73932200664369196</c:v>
                </c:pt>
                <c:pt idx="1826">
                  <c:v>0.66359875837498605</c:v>
                </c:pt>
                <c:pt idx="1827">
                  <c:v>0.58036385281103797</c:v>
                </c:pt>
                <c:pt idx="1828">
                  <c:v>0.49055947388111898</c:v>
                </c:pt>
                <c:pt idx="1829">
                  <c:v>0.39520216917454598</c:v>
                </c:pt>
                <c:pt idx="1830">
                  <c:v>0.29537134305208101</c:v>
                </c:pt>
                <c:pt idx="1831">
                  <c:v>0.19219703824489201</c:v>
                </c:pt>
                <c:pt idx="1832">
                  <c:v>8.6847144248829194E-2</c:v>
                </c:pt>
                <c:pt idx="1833">
                  <c:v>-1.9485822690656102E-2</c:v>
                </c:pt>
                <c:pt idx="1834">
                  <c:v>-0.12559821835826701</c:v>
                </c:pt>
                <c:pt idx="1835">
                  <c:v>-0.230288895312109</c:v>
                </c:pt>
                <c:pt idx="1836">
                  <c:v>-0.332372799364961</c:v>
                </c:pt>
                <c:pt idx="1837">
                  <c:v>-0.43069438389627901</c:v>
                </c:pt>
                <c:pt idx="1838">
                  <c:v>-0.52414069015144105</c:v>
                </c:pt>
                <c:pt idx="1839">
                  <c:v>-0.61165394546395901</c:v>
                </c:pt>
                <c:pt idx="1840">
                  <c:v>-0.69224353679487804</c:v>
                </c:pt>
                <c:pt idx="1841">
                  <c:v>-0.76499722405335102</c:v>
                </c:pt>
                <c:pt idx="1842">
                  <c:v>-0.82909146626860297</c:v>
                </c:pt>
                <c:pt idx="1843">
                  <c:v>-0.88380074372556805</c:v>
                </c:pt>
                <c:pt idx="1844">
                  <c:v>-0.92850577054108496</c:v>
                </c:pt>
                <c:pt idx="1845">
                  <c:v>-0.96270050471830204</c:v>
                </c:pt>
                <c:pt idx="1846">
                  <c:v>-0.98599787632797298</c:v>
                </c:pt>
                <c:pt idx="1847">
                  <c:v>-0.99813416897642504</c:v>
                </c:pt>
                <c:pt idx="1848">
                  <c:v>-0.99897200496356198</c:v>
                </c:pt>
                <c:pt idx="1849">
                  <c:v>-0.98850190034035101</c:v>
                </c:pt>
                <c:pt idx="1850">
                  <c:v>-0.96684237226309599</c:v>
                </c:pt>
                <c:pt idx="1851">
                  <c:v>-0.93423859742938398</c:v>
                </c:pt>
                <c:pt idx="1852">
                  <c:v>-0.89105963678150601</c:v>
                </c:pt>
                <c:pt idx="1853">
                  <c:v>-0.83779425789274797</c:v>
                </c:pt>
                <c:pt idx="1854">
                  <c:v>-0.77504540232507602</c:v>
                </c:pt>
                <c:pt idx="1855">
                  <c:v>-0.70352336058576703</c:v>
                </c:pt>
                <c:pt idx="1856">
                  <c:v>-0.62403773193912704</c:v>
                </c:pt>
                <c:pt idx="1857">
                  <c:v>-0.53748826008536599</c:v>
                </c:pt>
                <c:pt idx="1858">
                  <c:v>-0.444854648442298</c:v>
                </c:pt>
                <c:pt idx="1859">
                  <c:v>-0.34718547031703101</c:v>
                </c:pt>
                <c:pt idx="1860">
                  <c:v>-0.24558629949968799</c:v>
                </c:pt>
                <c:pt idx="1861">
                  <c:v>-0.141207195635486</c:v>
                </c:pt>
                <c:pt idx="1862">
                  <c:v>-3.5229686036148997E-2</c:v>
                </c:pt>
                <c:pt idx="1863">
                  <c:v>7.1146608709784495E-2</c:v>
                </c:pt>
                <c:pt idx="1864">
                  <c:v>0.17671755393446301</c:v>
                </c:pt>
                <c:pt idx="1865">
                  <c:v>0.280288131186124</c:v>
                </c:pt>
                <c:pt idx="1866">
                  <c:v>0.38068596533235399</c:v>
                </c:pt>
                <c:pt idx="1867">
                  <c:v>0.47677459535095901</c:v>
                </c:pt>
                <c:pt idx="1868">
                  <c:v>0.56746633858801199</c:v>
                </c:pt>
                <c:pt idx="1869">
                  <c:v>0.65173460286542895</c:v>
                </c:pt>
                <c:pt idx="1870">
                  <c:v>0.72862550707041795</c:v>
                </c:pt>
                <c:pt idx="1871">
                  <c:v>0.79726867868608398</c:v>
                </c:pt>
                <c:pt idx="1872">
                  <c:v>0.85688710604038698</c:v>
                </c:pt>
                <c:pt idx="1873">
                  <c:v>0.90680593374950402</c:v>
                </c:pt>
                <c:pt idx="1874">
                  <c:v>0.946460101795497</c:v>
                </c:pt>
                <c:pt idx="1875">
                  <c:v>0.97540074176662495</c:v>
                </c:pt>
                <c:pt idx="1876">
                  <c:v>0.99330025785802301</c:v>
                </c:pt>
                <c:pt idx="1877">
                  <c:v>0.999956035117608</c:v>
                </c:pt>
                <c:pt idx="1878">
                  <c:v>0.99529273296166598</c:v>
                </c:pt>
                <c:pt idx="1879">
                  <c:v>0.97936313799839203</c:v>
                </c:pt>
                <c:pt idx="1880">
                  <c:v>0.95234756650582397</c:v>
                </c:pt>
                <c:pt idx="1881">
                  <c:v>0.91455182332780405</c:v>
                </c:pt>
                <c:pt idx="1882">
                  <c:v>0.86640374029252698</c:v>
                </c:pt>
                <c:pt idx="1883">
                  <c:v>0.80844833333711097</c:v>
                </c:pt>
                <c:pt idx="1884">
                  <c:v>0.74134163315778701</c:v>
                </c:pt>
                <c:pt idx="1885">
                  <c:v>0.66584325921976695</c:v>
                </c:pt>
                <c:pt idx="1886">
                  <c:v>0.58280782118618601</c:v>
                </c:pt>
                <c:pt idx="1887">
                  <c:v>0.49317524509823202</c:v>
                </c:pt>
                <c:pt idx="1888">
                  <c:v>0.39796013380971001</c:v>
                </c:pt>
                <c:pt idx="1889">
                  <c:v>0.29824028211202602</c:v>
                </c:pt>
                <c:pt idx="1890">
                  <c:v>0.19514447655276401</c:v>
                </c:pt>
                <c:pt idx="1891">
                  <c:v>8.9839718049571596E-2</c:v>
                </c:pt>
                <c:pt idx="1892">
                  <c:v>-1.6481988066874301E-2</c:v>
                </c:pt>
                <c:pt idx="1893">
                  <c:v>-0.122617125049003</c:v>
                </c:pt>
                <c:pt idx="1894">
                  <c:v>-0.22736428803285899</c:v>
                </c:pt>
                <c:pt idx="1895">
                  <c:v>-0.32953778343324902</c:v>
                </c:pt>
                <c:pt idx="1896">
                  <c:v>-0.42798105049346402</c:v>
                </c:pt>
                <c:pt idx="1897">
                  <c:v>-0.52157975306412097</c:v>
                </c:pt>
                <c:pt idx="1898">
                  <c:v>-0.60927439341688805</c:v>
                </c:pt>
                <c:pt idx="1899">
                  <c:v>-0.69007230531088803</c:v>
                </c:pt>
                <c:pt idx="1900">
                  <c:v>-0.76305889055454101</c:v>
                </c:pt>
                <c:pt idx="1901">
                  <c:v>-0.82740797187043902</c:v>
                </c:pt>
                <c:pt idx="1902">
                  <c:v>-0.88239114487265202</c:v>
                </c:pt>
                <c:pt idx="1903">
                  <c:v>-0.92738602329628494</c:v>
                </c:pt>
                <c:pt idx="1904">
                  <c:v>-0.96188328414686397</c:v>
                </c:pt>
                <c:pt idx="1905">
                  <c:v>-0.98549243302114597</c:v>
                </c:pt>
                <c:pt idx="1906">
                  <c:v>-0.99794622433868097</c:v>
                </c:pt>
                <c:pt idx="1907">
                  <c:v>-0.99910368644871395</c:v>
                </c:pt>
                <c:pt idx="1908">
                  <c:v>-0.98895171736967302</c:v>
                </c:pt>
                <c:pt idx="1909">
                  <c:v>-0.96760523309806401</c:v>
                </c:pt>
                <c:pt idx="1910">
                  <c:v>-0.93530586680796901</c:v>
                </c:pt>
                <c:pt idx="1911">
                  <c:v>-0.89241923366571296</c:v>
                </c:pt>
                <c:pt idx="1912">
                  <c:v>-0.83943079222085004</c:v>
                </c:pt>
                <c:pt idx="1913">
                  <c:v>-0.77694034922060295</c:v>
                </c:pt>
                <c:pt idx="1914">
                  <c:v>-0.70565527005127304</c:v>
                </c:pt>
                <c:pt idx="1915">
                  <c:v>-0.62638247166108996</c:v>
                </c:pt>
                <c:pt idx="1916">
                  <c:v>-0.54001928860177595</c:v>
                </c:pt>
                <c:pt idx="1917">
                  <c:v>-0.44754331558074401</c:v>
                </c:pt>
                <c:pt idx="1918">
                  <c:v>-0.35000134150265</c:v>
                </c:pt>
                <c:pt idx="1919">
                  <c:v>-0.24849750026152401</c:v>
                </c:pt>
                <c:pt idx="1920">
                  <c:v>-0.14418077241211999</c:v>
                </c:pt>
                <c:pt idx="1921">
                  <c:v>-3.8231979196057801E-2</c:v>
                </c:pt>
                <c:pt idx="1922">
                  <c:v>6.8149583855439705E-2</c:v>
                </c:pt>
                <c:pt idx="1923">
                  <c:v>0.173759722439528</c:v>
                </c:pt>
                <c:pt idx="1924">
                  <c:v>0.27740297445219603</c:v>
                </c:pt>
                <c:pt idx="1925">
                  <c:v>0.37790614211346801</c:v>
                </c:pt>
                <c:pt idx="1926">
                  <c:v>0.47413157207033402</c:v>
                </c:pt>
                <c:pt idx="1927">
                  <c:v>0.56499003315134599</c:v>
                </c:pt>
                <c:pt idx="1928">
                  <c:v>0.64945304600300802</c:v>
                </c:pt>
                <c:pt idx="1929">
                  <c:v>0.72656452504100799</c:v>
                </c:pt>
                <c:pt idx="1930">
                  <c:v>0.79545160093462597</c:v>
                </c:pt>
                <c:pt idx="1931">
                  <c:v>0.85533450111854903</c:v>
                </c:pt>
                <c:pt idx="1932">
                  <c:v>0.90553537648837201</c:v>
                </c:pt>
                <c:pt idx="1933">
                  <c:v>0.94548597436591997</c:v>
                </c:pt>
                <c:pt idx="1934">
                  <c:v>0.97473407087913</c:v>
                </c:pt>
                <c:pt idx="1935">
                  <c:v>0.99294858994511004</c:v>
                </c:pt>
                <c:pt idx="1936">
                  <c:v>0.99992335091131801</c:v>
                </c:pt>
                <c:pt idx="1937">
                  <c:v>0.99557940243339305</c:v>
                </c:pt>
                <c:pt idx="1938">
                  <c:v>0.97996591617095496</c:v>
                </c:pt>
                <c:pt idx="1939">
                  <c:v>0.95325963018523796</c:v>
                </c:pt>
                <c:pt idx="1940">
                  <c:v>0.91576284833894805</c:v>
                </c:pt>
                <c:pt idx="1941">
                  <c:v>0.86790001834444097</c:v>
                </c:pt>
                <c:pt idx="1942">
                  <c:v>0.810212927195056</c:v>
                </c:pt>
                <c:pt idx="1943">
                  <c:v>0.74335456836557401</c:v>
                </c:pt>
                <c:pt idx="1944">
                  <c:v>0.66808175020213301</c:v>
                </c:pt>
                <c:pt idx="1945">
                  <c:v>0.58524652917195696</c:v>
                </c:pt>
                <c:pt idx="1946">
                  <c:v>0.49578656494436701</c:v>
                </c:pt>
                <c:pt idx="1947">
                  <c:v>0.40071450647993401</c:v>
                </c:pt>
                <c:pt idx="1948">
                  <c:v>0.30110652927259102</c:v>
                </c:pt>
                <c:pt idx="1949">
                  <c:v>0.19809015349800799</c:v>
                </c:pt>
                <c:pt idx="1950">
                  <c:v>9.2831480962263999E-2</c:v>
                </c:pt>
                <c:pt idx="1951">
                  <c:v>-1.3478004677658501E-2</c:v>
                </c:pt>
                <c:pt idx="1952">
                  <c:v>-0.119634925004726</c:v>
                </c:pt>
                <c:pt idx="1953">
                  <c:v>-0.22443762857684199</c:v>
                </c:pt>
                <c:pt idx="1954">
                  <c:v>-0.326699793112737</c:v>
                </c:pt>
                <c:pt idx="1955">
                  <c:v>-0.42526385415866802</c:v>
                </c:pt>
                <c:pt idx="1956">
                  <c:v>-0.519014108228392</c:v>
                </c:pt>
                <c:pt idx="1957">
                  <c:v>-0.60688934209470202</c:v>
                </c:pt>
                <c:pt idx="1958">
                  <c:v>-0.68789484527452704</c:v>
                </c:pt>
                <c:pt idx="1959">
                  <c:v>-0.76111366973072103</c:v>
                </c:pt>
                <c:pt idx="1960">
                  <c:v>-0.82571700933623005</c:v>
                </c:pt>
                <c:pt idx="1961">
                  <c:v>-0.88097358160876604</c:v>
                </c:pt>
                <c:pt idx="1962">
                  <c:v>-0.92625790551937903</c:v>
                </c:pt>
                <c:pt idx="1963">
                  <c:v>-0.961057381673047</c:v>
                </c:pt>
                <c:pt idx="1964">
                  <c:v>-0.98497809471714004</c:v>
                </c:pt>
                <c:pt idx="1965">
                  <c:v>-0.99774927229656596</c:v>
                </c:pt>
                <c:pt idx="1966">
                  <c:v>-0.99922635008230898</c:v>
                </c:pt>
                <c:pt idx="1967">
                  <c:v>-0.98939260817852404</c:v>
                </c:pt>
                <c:pt idx="1968">
                  <c:v>-0.96835936038467396</c:v>
                </c:pt>
                <c:pt idx="1969">
                  <c:v>-0.93636469417038204</c:v>
                </c:pt>
                <c:pt idx="1970">
                  <c:v>-0.89377077562600704</c:v>
                </c:pt>
                <c:pt idx="1971">
                  <c:v>-0.84105974989560295</c:v>
                </c:pt>
                <c:pt idx="1972">
                  <c:v>-0.77882828349788702</c:v>
                </c:pt>
                <c:pt idx="1973">
                  <c:v>-0.70778081031350004</c:v>
                </c:pt>
                <c:pt idx="1974">
                  <c:v>-0.62872155769142601</c:v>
                </c:pt>
                <c:pt idx="1975">
                  <c:v>-0.54254544293560503</c:v>
                </c:pt>
                <c:pt idx="1976">
                  <c:v>-0.45022794321937099</c:v>
                </c:pt>
                <c:pt idx="1977">
                  <c:v>-0.35281405359659002</c:v>
                </c:pt>
                <c:pt idx="1978">
                  <c:v>-0.25140645809939899</c:v>
                </c:pt>
                <c:pt idx="1979">
                  <c:v>-0.147153047821519</c:v>
                </c:pt>
                <c:pt idx="1980">
                  <c:v>-4.1233927276326798E-2</c:v>
                </c:pt>
                <c:pt idx="1981">
                  <c:v>6.5151943886927605E-2</c:v>
                </c:pt>
                <c:pt idx="1982">
                  <c:v>0.170800322599482</c:v>
                </c:pt>
                <c:pt idx="1983">
                  <c:v>0.274515313895212</c:v>
                </c:pt>
                <c:pt idx="1984">
                  <c:v>0.375122907935802</c:v>
                </c:pt>
                <c:pt idx="1985">
                  <c:v>0.47148426930578802</c:v>
                </c:pt>
                <c:pt idx="1986">
                  <c:v>0.56250862814761804</c:v>
                </c:pt>
                <c:pt idx="1987">
                  <c:v>0.647165627215323</c:v>
                </c:pt>
                <c:pt idx="1988">
                  <c:v>0.72449698508260296</c:v>
                </c:pt>
                <c:pt idx="1989">
                  <c:v>0.79362734348346597</c:v>
                </c:pt>
                <c:pt idx="1990">
                  <c:v>0.853774175997427</c:v>
                </c:pt>
                <c:pt idx="1991">
                  <c:v>0.90425664591778498</c:v>
                </c:pt>
                <c:pt idx="1992">
                  <c:v>0.94450331303512602</c:v>
                </c:pt>
                <c:pt idx="1993">
                  <c:v>0.97405860209880601</c:v>
                </c:pt>
                <c:pt idx="1994">
                  <c:v>0.99258795973617797</c:v>
                </c:pt>
                <c:pt idx="1995">
                  <c:v>0.99988164145522695</c:v>
                </c:pt>
                <c:pt idx="1996">
                  <c:v>0.99585708586354205</c:v>
                </c:pt>
                <c:pt idx="1997">
                  <c:v>0.98055984922835904</c:v>
                </c:pt>
                <c:pt idx="1998">
                  <c:v>0.954163089798862</c:v>
                </c:pt>
                <c:pt idx="1999">
                  <c:v>0.91696560772807301</c:v>
                </c:pt>
                <c:pt idx="2000">
                  <c:v>0.86938846278144699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1A-4A70-BB34-A12661EB64D6}"/>
            </c:ext>
          </c:extLst>
        </c:ser>
        <c:ser>
          <c:idx val="3"/>
          <c:order val="3"/>
          <c:tx>
            <c:v>Houtline</c:v>
          </c:tx>
          <c:spPr>
            <a:ln w="15875">
              <a:solidFill>
                <a:srgbClr val="0070C0"/>
              </a:solidFill>
              <a:prstDash val="sysDot"/>
            </a:ln>
            <a:effectLst/>
          </c:spPr>
          <c:marker>
            <c:symbol val="none"/>
          </c:marker>
          <c:xVal>
            <c:numRef>
              <c:f>Sheet3!$N$2:$N$2023</c:f>
              <c:numCache>
                <c:formatCode>General</c:formatCode>
                <c:ptCount val="2022"/>
                <c:pt idx="0">
                  <c:v>0</c:v>
                </c:pt>
                <c:pt idx="1">
                  <c:v>-1.1213178273332203E-4</c:v>
                </c:pt>
                <c:pt idx="2">
                  <c:v>-1.1213178273332203E-4</c:v>
                </c:pt>
                <c:pt idx="3">
                  <c:v>-1.1213178273332203E-4</c:v>
                </c:pt>
                <c:pt idx="4">
                  <c:v>-5.3795290419310138E-5</c:v>
                </c:pt>
                <c:pt idx="5">
                  <c:v>-5.3795290419310138E-5</c:v>
                </c:pt>
                <c:pt idx="6">
                  <c:v>-5.3795290419310138E-5</c:v>
                </c:pt>
                <c:pt idx="7">
                  <c:v>-7.2081223270149483E-6</c:v>
                </c:pt>
                <c:pt idx="8">
                  <c:v>-7.2081223270149483E-6</c:v>
                </c:pt>
                <c:pt idx="9">
                  <c:v>-7.2081223270149483E-6</c:v>
                </c:pt>
                <c:pt idx="10">
                  <c:v>2.5952612099894884E-5</c:v>
                </c:pt>
                <c:pt idx="11">
                  <c:v>2.5952612099894884E-5</c:v>
                </c:pt>
                <c:pt idx="12">
                  <c:v>2.5952612099894884E-5</c:v>
                </c:pt>
                <c:pt idx="13">
                  <c:v>4.5367334647296203E-5</c:v>
                </c:pt>
                <c:pt idx="14">
                  <c:v>4.5367334647296203E-5</c:v>
                </c:pt>
                <c:pt idx="15">
                  <c:v>4.5367334647296203E-5</c:v>
                </c:pt>
                <c:pt idx="16">
                  <c:v>5.2106310515422361E-5</c:v>
                </c:pt>
                <c:pt idx="17">
                  <c:v>5.2106310515422361E-5</c:v>
                </c:pt>
                <c:pt idx="18">
                  <c:v>5.2106310515422361E-5</c:v>
                </c:pt>
                <c:pt idx="19">
                  <c:v>4.8521435038298468E-5</c:v>
                </c:pt>
                <c:pt idx="20">
                  <c:v>4.8521435038298468E-5</c:v>
                </c:pt>
                <c:pt idx="21">
                  <c:v>4.8521435038298468E-5</c:v>
                </c:pt>
                <c:pt idx="22">
                  <c:v>3.8008436257847534E-5</c:v>
                </c:pt>
                <c:pt idx="23">
                  <c:v>3.8008436257847534E-5</c:v>
                </c:pt>
                <c:pt idx="24">
                  <c:v>3.8008436257847534E-5</c:v>
                </c:pt>
                <c:pt idx="25">
                  <c:v>2.466353677626183E-5</c:v>
                </c:pt>
                <c:pt idx="26">
                  <c:v>2.466353677626183E-5</c:v>
                </c:pt>
                <c:pt idx="27">
                  <c:v>2.466353677626183E-5</c:v>
                </c:pt>
                <c:pt idx="28">
                  <c:v>1.2869289410931196E-5</c:v>
                </c:pt>
                <c:pt idx="29">
                  <c:v>1.2869289410931196E-5</c:v>
                </c:pt>
                <c:pt idx="30">
                  <c:v>1.2869289410931196E-5</c:v>
                </c:pt>
                <c:pt idx="31">
                  <c:v>6.8514623314066989E-6</c:v>
                </c:pt>
                <c:pt idx="32">
                  <c:v>6.8514623314066989E-6</c:v>
                </c:pt>
                <c:pt idx="33">
                  <c:v>6.8514623314066989E-6</c:v>
                </c:pt>
                <c:pt idx="34">
                  <c:v>1.0251776511356199E-5</c:v>
                </c:pt>
                <c:pt idx="35">
                  <c:v>1.0251776511356199E-5</c:v>
                </c:pt>
                <c:pt idx="36">
                  <c:v>1.0251776511356199E-5</c:v>
                </c:pt>
                <c:pt idx="37">
                  <c:v>2.575969551919555E-5</c:v>
                </c:pt>
                <c:pt idx="38">
                  <c:v>2.575969551919555E-5</c:v>
                </c:pt>
                <c:pt idx="39">
                  <c:v>2.575969551919555E-5</c:v>
                </c:pt>
                <c:pt idx="40">
                  <c:v>5.4840496957172933E-5</c:v>
                </c:pt>
                <c:pt idx="41">
                  <c:v>5.4840496957172933E-5</c:v>
                </c:pt>
                <c:pt idx="42">
                  <c:v>5.4840496957172933E-5</c:v>
                </c:pt>
                <c:pt idx="43">
                  <c:v>9.7587119932215986E-5</c:v>
                </c:pt>
                <c:pt idx="44">
                  <c:v>9.7587119932215986E-5</c:v>
                </c:pt>
                <c:pt idx="45">
                  <c:v>9.7587119932215986E-5</c:v>
                </c:pt>
                <c:pt idx="46">
                  <c:v>1.5271076808997641E-4</c:v>
                </c:pt>
                <c:pt idx="47">
                  <c:v>1.5271076808997641E-4</c:v>
                </c:pt>
                <c:pt idx="48">
                  <c:v>1.5271076808997641E-4</c:v>
                </c:pt>
                <c:pt idx="49">
                  <c:v>2.1767121832845656E-4</c:v>
                </c:pt>
                <c:pt idx="50">
                  <c:v>2.1767121832845656E-4</c:v>
                </c:pt>
                <c:pt idx="51">
                  <c:v>2.1767121832845656E-4</c:v>
                </c:pt>
                <c:pt idx="52">
                  <c:v>2.8893365982741147E-4</c:v>
                </c:pt>
                <c:pt idx="53">
                  <c:v>2.8893365982741147E-4</c:v>
                </c:pt>
                <c:pt idx="54">
                  <c:v>2.8893365982741147E-4</c:v>
                </c:pt>
                <c:pt idx="55">
                  <c:v>3.6232609469536039E-4</c:v>
                </c:pt>
                <c:pt idx="56">
                  <c:v>3.6232609469536039E-4</c:v>
                </c:pt>
                <c:pt idx="57">
                  <c:v>3.6232609469536039E-4</c:v>
                </c:pt>
                <c:pt idx="58">
                  <c:v>4.3346116386679763E-4</c:v>
                </c:pt>
                <c:pt idx="59">
                  <c:v>4.3346116386679763E-4</c:v>
                </c:pt>
                <c:pt idx="60">
                  <c:v>4.3346116386679763E-4</c:v>
                </c:pt>
                <c:pt idx="61">
                  <c:v>4.9817974791943923E-4</c:v>
                </c:pt>
                <c:pt idx="62">
                  <c:v>4.9817974791943923E-4</c:v>
                </c:pt>
                <c:pt idx="63">
                  <c:v>4.9817974791943923E-4</c:v>
                </c:pt>
                <c:pt idx="64">
                  <c:v>5.5297149084426061E-4</c:v>
                </c:pt>
                <c:pt idx="65">
                  <c:v>5.5297149084426061E-4</c:v>
                </c:pt>
                <c:pt idx="66">
                  <c:v>5.5297149084426061E-4</c:v>
                </c:pt>
                <c:pt idx="67">
                  <c:v>5.9532972809473751E-4</c:v>
                </c:pt>
                <c:pt idx="68">
                  <c:v>5.9532972809473751E-4</c:v>
                </c:pt>
                <c:pt idx="69">
                  <c:v>5.9532972809473751E-4</c:v>
                </c:pt>
                <c:pt idx="70">
                  <c:v>6.2400493254938889E-4</c:v>
                </c:pt>
                <c:pt idx="71">
                  <c:v>6.2400493254938889E-4</c:v>
                </c:pt>
                <c:pt idx="72">
                  <c:v>6.2400493254938889E-4</c:v>
                </c:pt>
                <c:pt idx="73">
                  <c:v>6.3913105275854539E-4</c:v>
                </c:pt>
                <c:pt idx="74">
                  <c:v>6.3913105275854539E-4</c:v>
                </c:pt>
                <c:pt idx="75">
                  <c:v>6.3913105275854539E-4</c:v>
                </c:pt>
                <c:pt idx="76">
                  <c:v>6.4221196956084064E-4</c:v>
                </c:pt>
                <c:pt idx="77">
                  <c:v>6.4221196956084064E-4</c:v>
                </c:pt>
                <c:pt idx="78">
                  <c:v>6.4221196956084064E-4</c:v>
                </c:pt>
                <c:pt idx="79">
                  <c:v>6.359694404253351E-4</c:v>
                </c:pt>
                <c:pt idx="80">
                  <c:v>6.359694404253351E-4</c:v>
                </c:pt>
                <c:pt idx="81">
                  <c:v>6.359694404253351E-4</c:v>
                </c:pt>
                <c:pt idx="82">
                  <c:v>6.2406790569153497E-4</c:v>
                </c:pt>
                <c:pt idx="83">
                  <c:v>6.2406790569153497E-4</c:v>
                </c:pt>
                <c:pt idx="84">
                  <c:v>6.2406790569153497E-4</c:v>
                </c:pt>
                <c:pt idx="85">
                  <c:v>6.1074398123113266E-4</c:v>
                </c:pt>
                <c:pt idx="86">
                  <c:v>6.1074398123113266E-4</c:v>
                </c:pt>
                <c:pt idx="87">
                  <c:v>6.1074398123113266E-4</c:v>
                </c:pt>
                <c:pt idx="88">
                  <c:v>6.0037809910130696E-4</c:v>
                </c:pt>
                <c:pt idx="89">
                  <c:v>6.0037809910130696E-4</c:v>
                </c:pt>
                <c:pt idx="90">
                  <c:v>6.0037809910130696E-4</c:v>
                </c:pt>
                <c:pt idx="91">
                  <c:v>5.9705160710930546E-4</c:v>
                </c:pt>
                <c:pt idx="92">
                  <c:v>5.9705160710930546E-4</c:v>
                </c:pt>
                <c:pt idx="93">
                  <c:v>5.9705160710930546E-4</c:v>
                </c:pt>
                <c:pt idx="94">
                  <c:v>6.0413410844074227E-4</c:v>
                </c:pt>
                <c:pt idx="95">
                  <c:v>6.0413410844074227E-4</c:v>
                </c:pt>
                <c:pt idx="96">
                  <c:v>6.0413410844074227E-4</c:v>
                </c:pt>
                <c:pt idx="97">
                  <c:v>6.2394276496607296E-4</c:v>
                </c:pt>
                <c:pt idx="98">
                  <c:v>6.2394276496607296E-4</c:v>
                </c:pt>
                <c:pt idx="99">
                  <c:v>6.2394276496607296E-4</c:v>
                </c:pt>
                <c:pt idx="100">
                  <c:v>6.5750801167516009E-4</c:v>
                </c:pt>
                <c:pt idx="101">
                  <c:v>6.5750801167516009E-4</c:v>
                </c:pt>
                <c:pt idx="102">
                  <c:v>6.5750801167516009E-4</c:v>
                </c:pt>
                <c:pt idx="103">
                  <c:v>7.0446937058336206E-4</c:v>
                </c:pt>
                <c:pt idx="104">
                  <c:v>7.0446937058336206E-4</c:v>
                </c:pt>
                <c:pt idx="105">
                  <c:v>7.0446937058336206E-4</c:v>
                </c:pt>
                <c:pt idx="106">
                  <c:v>7.6311189824499219E-4</c:v>
                </c:pt>
                <c:pt idx="107">
                  <c:v>7.6311189824499219E-4</c:v>
                </c:pt>
                <c:pt idx="108">
                  <c:v>7.6311189824499219E-4</c:v>
                </c:pt>
                <c:pt idx="109">
                  <c:v>8.3053958170807736E-4</c:v>
                </c:pt>
                <c:pt idx="110">
                  <c:v>8.3053958170807736E-4</c:v>
                </c:pt>
                <c:pt idx="111">
                  <c:v>8.3053958170807736E-4</c:v>
                </c:pt>
                <c:pt idx="112">
                  <c:v>9.0296815104532759E-4</c:v>
                </c:pt>
                <c:pt idx="113">
                  <c:v>9.0296815104532759E-4</c:v>
                </c:pt>
                <c:pt idx="114">
                  <c:v>9.0296815104532759E-4</c:v>
                </c:pt>
                <c:pt idx="115">
                  <c:v>9.7610770252387613E-4</c:v>
                </c:pt>
                <c:pt idx="116">
                  <c:v>9.7610770252387613E-4</c:v>
                </c:pt>
                <c:pt idx="117">
                  <c:v>9.7610770252387613E-4</c:v>
                </c:pt>
                <c:pt idx="118">
                  <c:v>1.0455964458261884E-3</c:v>
                </c:pt>
                <c:pt idx="119">
                  <c:v>1.0455964458261884E-3</c:v>
                </c:pt>
                <c:pt idx="120">
                  <c:v>1.0455964458261884E-3</c:v>
                </c:pt>
                <c:pt idx="121">
                  <c:v>1.1074417196406776E-3</c:v>
                </c:pt>
                <c:pt idx="122">
                  <c:v>1.1074417196406776E-3</c:v>
                </c:pt>
                <c:pt idx="123">
                  <c:v>1.1074417196406776E-3</c:v>
                </c:pt>
                <c:pt idx="124">
                  <c:v>1.158423685044069E-3</c:v>
                </c:pt>
                <c:pt idx="125">
                  <c:v>1.158423685044069E-3</c:v>
                </c:pt>
                <c:pt idx="126">
                  <c:v>1.158423685044069E-3</c:v>
                </c:pt>
                <c:pt idx="127">
                  <c:v>1.1964208797030126E-3</c:v>
                </c:pt>
                <c:pt idx="128">
                  <c:v>1.1964208797030126E-3</c:v>
                </c:pt>
                <c:pt idx="129">
                  <c:v>1.1964208797030126E-3</c:v>
                </c:pt>
                <c:pt idx="130">
                  <c:v>1.2206247164849278E-3</c:v>
                </c:pt>
                <c:pt idx="131">
                  <c:v>1.2206247164849278E-3</c:v>
                </c:pt>
                <c:pt idx="132">
                  <c:v>1.2206247164849278E-3</c:v>
                </c:pt>
                <c:pt idx="133">
                  <c:v>1.2316212387708198E-3</c:v>
                </c:pt>
                <c:pt idx="134">
                  <c:v>1.2316212387708198E-3</c:v>
                </c:pt>
                <c:pt idx="135">
                  <c:v>1.2316212387708198E-3</c:v>
                </c:pt>
                <c:pt idx="136">
                  <c:v>1.2313318662846293E-3</c:v>
                </c:pt>
                <c:pt idx="137">
                  <c:v>1.2313318662846293E-3</c:v>
                </c:pt>
                <c:pt idx="138">
                  <c:v>1.2313318662846293E-3</c:v>
                </c:pt>
                <c:pt idx="139">
                  <c:v>1.222819122560014E-3</c:v>
                </c:pt>
                <c:pt idx="140">
                  <c:v>1.222819122560014E-3</c:v>
                </c:pt>
                <c:pt idx="141">
                  <c:v>1.222819122560014E-3</c:v>
                </c:pt>
                <c:pt idx="142">
                  <c:v>1.2099769867164182E-3</c:v>
                </c:pt>
                <c:pt idx="143">
                  <c:v>1.2099769867164182E-3</c:v>
                </c:pt>
                <c:pt idx="144">
                  <c:v>1.2099769867164182E-3</c:v>
                </c:pt>
                <c:pt idx="145">
                  <c:v>1.1971371777193952E-3</c:v>
                </c:pt>
                <c:pt idx="146">
                  <c:v>1.1971371777193952E-3</c:v>
                </c:pt>
                <c:pt idx="147">
                  <c:v>1.1971371777193952E-3</c:v>
                </c:pt>
                <c:pt idx="148">
                  <c:v>1.188631179269724E-3</c:v>
                </c:pt>
                <c:pt idx="149">
                  <c:v>1.188631179269724E-3</c:v>
                </c:pt>
                <c:pt idx="150">
                  <c:v>1.188631179269724E-3</c:v>
                </c:pt>
                <c:pt idx="151">
                  <c:v>1.1883522884798753E-3</c:v>
                </c:pt>
                <c:pt idx="152">
                  <c:v>1.1883522884798753E-3</c:v>
                </c:pt>
                <c:pt idx="153">
                  <c:v>1.1883522884798753E-3</c:v>
                </c:pt>
                <c:pt idx="154">
                  <c:v>1.1993619690912733E-3</c:v>
                </c:pt>
                <c:pt idx="155">
                  <c:v>1.1993619690912733E-3</c:v>
                </c:pt>
                <c:pt idx="156">
                  <c:v>1.1993619690912733E-3</c:v>
                </c:pt>
                <c:pt idx="157">
                  <c:v>1.2235803104047364E-3</c:v>
                </c:pt>
                <c:pt idx="158">
                  <c:v>1.2235803104047364E-3</c:v>
                </c:pt>
                <c:pt idx="159">
                  <c:v>1.2235803104047364E-3</c:v>
                </c:pt>
                <c:pt idx="160">
                  <c:v>1.2615918892648051E-3</c:v>
                </c:pt>
                <c:pt idx="161">
                  <c:v>1.2615918892648051E-3</c:v>
                </c:pt>
                <c:pt idx="162">
                  <c:v>1.2615918892648051E-3</c:v>
                </c:pt>
                <c:pt idx="163">
                  <c:v>1.3125866641689066E-3</c:v>
                </c:pt>
                <c:pt idx="164">
                  <c:v>1.3125866641689066E-3</c:v>
                </c:pt>
                <c:pt idx="165">
                  <c:v>1.3125866641689066E-3</c:v>
                </c:pt>
                <c:pt idx="166">
                  <c:v>1.3744418776298415E-3</c:v>
                </c:pt>
                <c:pt idx="167">
                  <c:v>1.3744418776298415E-3</c:v>
                </c:pt>
                <c:pt idx="168">
                  <c:v>1.3744418776298415E-3</c:v>
                </c:pt>
                <c:pt idx="169">
                  <c:v>1.443936685738141E-3</c:v>
                </c:pt>
                <c:pt idx="170">
                  <c:v>1.443936685738141E-3</c:v>
                </c:pt>
                <c:pt idx="171">
                  <c:v>1.443936685738141E-3</c:v>
                </c:pt>
                <c:pt idx="172">
                  <c:v>1.5170778139766763E-3</c:v>
                </c:pt>
                <c:pt idx="173">
                  <c:v>1.5170778139766763E-3</c:v>
                </c:pt>
                <c:pt idx="174">
                  <c:v>1.5170778139766763E-3</c:v>
                </c:pt>
                <c:pt idx="175">
                  <c:v>1.5895033126035291E-3</c:v>
                </c:pt>
                <c:pt idx="176">
                  <c:v>1.5895033126035291E-3</c:v>
                </c:pt>
                <c:pt idx="177">
                  <c:v>1.5895033126035291E-3</c:v>
                </c:pt>
                <c:pt idx="178">
                  <c:v>1.6569235883618202E-3</c:v>
                </c:pt>
                <c:pt idx="179">
                  <c:v>1.6569235883618202E-3</c:v>
                </c:pt>
                <c:pt idx="180">
                  <c:v>1.6569235883618202E-3</c:v>
                </c:pt>
                <c:pt idx="181">
                  <c:v>1.715555120308752E-3</c:v>
                </c:pt>
                <c:pt idx="182">
                  <c:v>1.715555120308752E-3</c:v>
                </c:pt>
                <c:pt idx="183">
                  <c:v>1.715555120308752E-3</c:v>
                </c:pt>
                <c:pt idx="184">
                  <c:v>1.7625030072563885E-3</c:v>
                </c:pt>
                <c:pt idx="185">
                  <c:v>1.7625030072563885E-3</c:v>
                </c:pt>
                <c:pt idx="186">
                  <c:v>1.7625030072563885E-3</c:v>
                </c:pt>
                <c:pt idx="187">
                  <c:v>1.7960536678934445E-3</c:v>
                </c:pt>
                <c:pt idx="188">
                  <c:v>1.7960536678934445E-3</c:v>
                </c:pt>
                <c:pt idx="189">
                  <c:v>1.7960536678934445E-3</c:v>
                </c:pt>
                <c:pt idx="190">
                  <c:v>1.8158480990162066E-3</c:v>
                </c:pt>
                <c:pt idx="191">
                  <c:v>1.8158480990162066E-3</c:v>
                </c:pt>
                <c:pt idx="192">
                  <c:v>1.8158480990162066E-3</c:v>
                </c:pt>
                <c:pt idx="193">
                  <c:v>1.8229181739285911E-3</c:v>
                </c:pt>
                <c:pt idx="194">
                  <c:v>1.8229181739285911E-3</c:v>
                </c:pt>
                <c:pt idx="195">
                  <c:v>1.8229181739285911E-3</c:v>
                </c:pt>
                <c:pt idx="196">
                  <c:v>1.8195823109219591E-3</c:v>
                </c:pt>
                <c:pt idx="197">
                  <c:v>1.8195823109219591E-3</c:v>
                </c:pt>
                <c:pt idx="198">
                  <c:v>1.8195823109219591E-3</c:v>
                </c:pt>
                <c:pt idx="199">
                  <c:v>1.809211060674411E-3</c:v>
                </c:pt>
                <c:pt idx="200">
                  <c:v>1.809211060674411E-3</c:v>
                </c:pt>
                <c:pt idx="201">
                  <c:v>1.809211060674411E-3</c:v>
                </c:pt>
                <c:pt idx="202">
                  <c:v>1.7958863137573877E-3</c:v>
                </c:pt>
                <c:pt idx="203">
                  <c:v>1.7958863137573877E-3</c:v>
                </c:pt>
                <c:pt idx="204">
                  <c:v>1.7958863137573877E-3</c:v>
                </c:pt>
                <c:pt idx="205">
                  <c:v>1.7839885853857093E-3</c:v>
                </c:pt>
                <c:pt idx="206">
                  <c:v>1.7839885853857093E-3</c:v>
                </c:pt>
                <c:pt idx="207">
                  <c:v>1.7839885853857093E-3</c:v>
                </c:pt>
                <c:pt idx="208">
                  <c:v>1.7777541065741827E-3</c:v>
                </c:pt>
                <c:pt idx="209">
                  <c:v>1.7777541065741827E-3</c:v>
                </c:pt>
                <c:pt idx="210">
                  <c:v>1.7777541065741827E-3</c:v>
                </c:pt>
                <c:pt idx="211">
                  <c:v>1.7808465037033368E-3</c:v>
                </c:pt>
                <c:pt idx="212">
                  <c:v>1.7808465037033368E-3</c:v>
                </c:pt>
                <c:pt idx="213">
                  <c:v>1.7808465037033368E-3</c:v>
                </c:pt>
                <c:pt idx="214">
                  <c:v>1.795986373479618E-3</c:v>
                </c:pt>
                <c:pt idx="215">
                  <c:v>1.795986373479618E-3</c:v>
                </c:pt>
                <c:pt idx="216">
                  <c:v>1.795986373479618E-3</c:v>
                </c:pt>
                <c:pt idx="217">
                  <c:v>1.8246762065387795E-3</c:v>
                </c:pt>
                <c:pt idx="218">
                  <c:v>1.8246762065387795E-3</c:v>
                </c:pt>
                <c:pt idx="219">
                  <c:v>1.8246762065387795E-3</c:v>
                </c:pt>
                <c:pt idx="220">
                  <c:v>1.867048472349813E-3</c:v>
                </c:pt>
                <c:pt idx="221">
                  <c:v>1.867048472349813E-3</c:v>
                </c:pt>
                <c:pt idx="222">
                  <c:v>1.867048472349813E-3</c:v>
                </c:pt>
                <c:pt idx="223">
                  <c:v>1.921852225379653E-3</c:v>
                </c:pt>
                <c:pt idx="224">
                  <c:v>1.921852225379653E-3</c:v>
                </c:pt>
                <c:pt idx="225">
                  <c:v>1.921852225379653E-3</c:v>
                </c:pt>
                <c:pt idx="226">
                  <c:v>1.986579586753902E-3</c:v>
                </c:pt>
                <c:pt idx="227">
                  <c:v>1.986579586753902E-3</c:v>
                </c:pt>
                <c:pt idx="228">
                  <c:v>1.986579586753902E-3</c:v>
                </c:pt>
                <c:pt idx="229">
                  <c:v>2.0577193129986669E-3</c:v>
                </c:pt>
                <c:pt idx="230">
                  <c:v>2.0577193129986669E-3</c:v>
                </c:pt>
                <c:pt idx="231">
                  <c:v>2.0577193129986669E-3</c:v>
                </c:pt>
                <c:pt idx="232">
                  <c:v>2.1311118138203486E-3</c:v>
                </c:pt>
                <c:pt idx="233">
                  <c:v>2.1311118138203486E-3</c:v>
                </c:pt>
                <c:pt idx="234">
                  <c:v>2.1311118138203486E-3</c:v>
                </c:pt>
                <c:pt idx="235">
                  <c:v>2.2023697234849343E-3</c:v>
                </c:pt>
                <c:pt idx="236">
                  <c:v>2.2023697234849343E-3</c:v>
                </c:pt>
                <c:pt idx="237">
                  <c:v>2.2023697234849343E-3</c:v>
                </c:pt>
                <c:pt idx="238">
                  <c:v>2.2673215023094927E-3</c:v>
                </c:pt>
                <c:pt idx="239">
                  <c:v>2.2673215023094927E-3</c:v>
                </c:pt>
                <c:pt idx="240">
                  <c:v>2.2673215023094927E-3</c:v>
                </c:pt>
                <c:pt idx="241">
                  <c:v>2.3224332162304442E-3</c:v>
                </c:pt>
                <c:pt idx="242">
                  <c:v>2.3224332162304442E-3</c:v>
                </c:pt>
                <c:pt idx="243">
                  <c:v>2.3224332162304442E-3</c:v>
                </c:pt>
                <c:pt idx="244">
                  <c:v>2.3651658488027163E-3</c:v>
                </c:pt>
                <c:pt idx="245">
                  <c:v>2.3651658488027163E-3</c:v>
                </c:pt>
                <c:pt idx="246">
                  <c:v>2.3651658488027163E-3</c:v>
                </c:pt>
                <c:pt idx="247">
                  <c:v>2.3942320182254555E-3</c:v>
                </c:pt>
                <c:pt idx="248">
                  <c:v>2.3942320182254555E-3</c:v>
                </c:pt>
                <c:pt idx="249">
                  <c:v>2.3942320182254555E-3</c:v>
                </c:pt>
                <c:pt idx="250">
                  <c:v>2.4097261430317835E-3</c:v>
                </c:pt>
                <c:pt idx="251">
                  <c:v>2.4097261430317835E-3</c:v>
                </c:pt>
                <c:pt idx="252">
                  <c:v>2.4097261430317835E-3</c:v>
                </c:pt>
                <c:pt idx="253">
                  <c:v>2.4131148955397605E-3</c:v>
                </c:pt>
                <c:pt idx="254">
                  <c:v>2.4131148955397605E-3</c:v>
                </c:pt>
                <c:pt idx="255">
                  <c:v>2.4131148955397605E-3</c:v>
                </c:pt>
                <c:pt idx="256">
                  <c:v>2.4070889083051259E-3</c:v>
                </c:pt>
                <c:pt idx="257">
                  <c:v>2.4070889083051259E-3</c:v>
                </c:pt>
                <c:pt idx="258">
                  <c:v>2.4070889083051259E-3</c:v>
                </c:pt>
                <c:pt idx="259">
                  <c:v>2.3952907273654253E-3</c:v>
                </c:pt>
                <c:pt idx="260">
                  <c:v>2.3952907273654253E-3</c:v>
                </c:pt>
                <c:pt idx="261">
                  <c:v>2.3952907273654253E-3</c:v>
                </c:pt>
                <c:pt idx="262">
                  <c:v>2.3819465186093783E-3</c:v>
                </c:pt>
                <c:pt idx="263">
                  <c:v>2.3819465186093783E-3</c:v>
                </c:pt>
                <c:pt idx="264">
                  <c:v>2.3819465186093783E-3</c:v>
                </c:pt>
                <c:pt idx="265">
                  <c:v>2.3714387650159122E-3</c:v>
                </c:pt>
                <c:pt idx="266">
                  <c:v>2.3714387650159122E-3</c:v>
                </c:pt>
                <c:pt idx="267">
                  <c:v>2.3714387650159122E-3</c:v>
                </c:pt>
                <c:pt idx="268">
                  <c:v>2.3678631588524095E-3</c:v>
                </c:pt>
                <c:pt idx="269">
                  <c:v>2.3678631588524095E-3</c:v>
                </c:pt>
                <c:pt idx="270">
                  <c:v>2.3678631588524095E-3</c:v>
                </c:pt>
                <c:pt idx="271">
                  <c:v>2.37461449095118E-3</c:v>
                </c:pt>
                <c:pt idx="272">
                  <c:v>2.37461449095118E-3</c:v>
                </c:pt>
                <c:pt idx="273">
                  <c:v>2.37461449095118E-3</c:v>
                </c:pt>
                <c:pt idx="274">
                  <c:v>2.3940434073220123E-3</c:v>
                </c:pt>
                <c:pt idx="275">
                  <c:v>2.3940434073220123E-3</c:v>
                </c:pt>
                <c:pt idx="276">
                  <c:v>2.3940434073220123E-3</c:v>
                </c:pt>
                <c:pt idx="277">
                  <c:v>2.4272187380440157E-3</c:v>
                </c:pt>
                <c:pt idx="278">
                  <c:v>2.4272187380440157E-3</c:v>
                </c:pt>
                <c:pt idx="279">
                  <c:v>2.4272187380440157E-3</c:v>
                </c:pt>
                <c:pt idx="280">
                  <c:v>2.4738194290884969E-3</c:v>
                </c:pt>
                <c:pt idx="281">
                  <c:v>2.4738194290884969E-3</c:v>
                </c:pt>
                <c:pt idx="282">
                  <c:v>2.4738194290884969E-3</c:v>
                </c:pt>
                <c:pt idx="283">
                  <c:v>2.5321670037216828E-3</c:v>
                </c:pt>
                <c:pt idx="284">
                  <c:v>2.5321670037216828E-3</c:v>
                </c:pt>
                <c:pt idx="285">
                  <c:v>2.5321670037216828E-3</c:v>
                </c:pt>
                <c:pt idx="286">
                  <c:v>2.5993952713522744E-3</c:v>
                </c:pt>
                <c:pt idx="287">
                  <c:v>2.5993952713522744E-3</c:v>
                </c:pt>
                <c:pt idx="288">
                  <c:v>2.5993952713522744E-3</c:v>
                </c:pt>
                <c:pt idx="289">
                  <c:v>2.6717401247579146E-3</c:v>
                </c:pt>
                <c:pt idx="290">
                  <c:v>2.6717401247579146E-3</c:v>
                </c:pt>
                <c:pt idx="291">
                  <c:v>2.6717401247579146E-3</c:v>
                </c:pt>
                <c:pt idx="292">
                  <c:v>2.7449201246270718E-3</c:v>
                </c:pt>
                <c:pt idx="293">
                  <c:v>2.7449201246270718E-3</c:v>
                </c:pt>
                <c:pt idx="294">
                  <c:v>2.7449201246270718E-3</c:v>
                </c:pt>
                <c:pt idx="295">
                  <c:v>2.8145693909520661E-3</c:v>
                </c:pt>
                <c:pt idx="296">
                  <c:v>2.8145693909520661E-3</c:v>
                </c:pt>
                <c:pt idx="297">
                  <c:v>2.8145693909520661E-3</c:v>
                </c:pt>
                <c:pt idx="298">
                  <c:v>2.8766790321235439E-3</c:v>
                </c:pt>
                <c:pt idx="299">
                  <c:v>2.8766790321235439E-3</c:v>
                </c:pt>
                <c:pt idx="300">
                  <c:v>2.8766790321235439E-3</c:v>
                </c:pt>
                <c:pt idx="301">
                  <c:v>2.9280024793395345E-3</c:v>
                </c:pt>
                <c:pt idx="302">
                  <c:v>2.9280024793395345E-3</c:v>
                </c:pt>
                <c:pt idx="303">
                  <c:v>2.9280024793395345E-3</c:v>
                </c:pt>
                <c:pt idx="304">
                  <c:v>2.966383743434285E-3</c:v>
                </c:pt>
                <c:pt idx="305">
                  <c:v>2.966383743434285E-3</c:v>
                </c:pt>
                <c:pt idx="306">
                  <c:v>2.966383743434285E-3</c:v>
                </c:pt>
                <c:pt idx="307">
                  <c:v>2.9909754044573269E-3</c:v>
                </c:pt>
                <c:pt idx="308">
                  <c:v>2.9909754044573269E-3</c:v>
                </c:pt>
                <c:pt idx="309">
                  <c:v>2.9909754044573269E-3</c:v>
                </c:pt>
                <c:pt idx="310">
                  <c:v>3.0023242933277399E-3</c:v>
                </c:pt>
                <c:pt idx="311">
                  <c:v>3.0023242933277399E-3</c:v>
                </c:pt>
                <c:pt idx="312">
                  <c:v>3.0023242933277399E-3</c:v>
                </c:pt>
                <c:pt idx="313">
                  <c:v>3.0023162023903216E-3</c:v>
                </c:pt>
                <c:pt idx="314">
                  <c:v>3.0023162023903216E-3</c:v>
                </c:pt>
                <c:pt idx="315">
                  <c:v>3.0023162023903216E-3</c:v>
                </c:pt>
                <c:pt idx="316">
                  <c:v>2.9939852151256016E-3</c:v>
                </c:pt>
                <c:pt idx="317">
                  <c:v>2.9939852151256016E-3</c:v>
                </c:pt>
                <c:pt idx="318">
                  <c:v>2.9939852151256016E-3</c:v>
                </c:pt>
                <c:pt idx="319">
                  <c:v>2.981206933466899E-3</c:v>
                </c:pt>
                <c:pt idx="320">
                  <c:v>2.981206933466899E-3</c:v>
                </c:pt>
                <c:pt idx="321">
                  <c:v>2.981206933466899E-3</c:v>
                </c:pt>
                <c:pt idx="322">
                  <c:v>2.9683066201567445E-3</c:v>
                </c:pt>
                <c:pt idx="323">
                  <c:v>2.9683066201567445E-3</c:v>
                </c:pt>
                <c:pt idx="324">
                  <c:v>2.9683066201567445E-3</c:v>
                </c:pt>
                <c:pt idx="325">
                  <c:v>2.9596218764172673E-3</c:v>
                </c:pt>
                <c:pt idx="326">
                  <c:v>2.9596218764172673E-3</c:v>
                </c:pt>
                <c:pt idx="327">
                  <c:v>2.9596218764172673E-3</c:v>
                </c:pt>
                <c:pt idx="328">
                  <c:v>2.9590640720911286E-3</c:v>
                </c:pt>
                <c:pt idx="329">
                  <c:v>2.9590640720911286E-3</c:v>
                </c:pt>
                <c:pt idx="330">
                  <c:v>2.9590640720911286E-3</c:v>
                </c:pt>
                <c:pt idx="331">
                  <c:v>2.969722871545866E-3</c:v>
                </c:pt>
                <c:pt idx="332">
                  <c:v>2.969722871545866E-3</c:v>
                </c:pt>
                <c:pt idx="333">
                  <c:v>2.969722871545866E-3</c:v>
                </c:pt>
                <c:pt idx="334">
                  <c:v>2.9935538412715441E-3</c:v>
                </c:pt>
                <c:pt idx="335">
                  <c:v>2.9935538412715441E-3</c:v>
                </c:pt>
                <c:pt idx="336">
                  <c:v>2.9935538412715441E-3</c:v>
                </c:pt>
                <c:pt idx="337">
                  <c:v>3.0311807248073704E-3</c:v>
                </c:pt>
                <c:pt idx="338">
                  <c:v>3.0311807248073704E-3</c:v>
                </c:pt>
                <c:pt idx="339">
                  <c:v>3.0311807248073704E-3</c:v>
                </c:pt>
                <c:pt idx="340">
                  <c:v>3.0818323767515202E-3</c:v>
                </c:pt>
                <c:pt idx="341">
                  <c:v>3.0818323767515202E-3</c:v>
                </c:pt>
                <c:pt idx="342">
                  <c:v>3.0818323767515202E-3</c:v>
                </c:pt>
                <c:pt idx="343">
                  <c:v>3.1434207323837123E-3</c:v>
                </c:pt>
                <c:pt idx="344">
                  <c:v>3.1434207323837123E-3</c:v>
                </c:pt>
                <c:pt idx="345">
                  <c:v>3.1434207323837123E-3</c:v>
                </c:pt>
                <c:pt idx="346">
                  <c:v>3.2127519294819005E-3</c:v>
                </c:pt>
                <c:pt idx="347">
                  <c:v>3.2127519294819005E-3</c:v>
                </c:pt>
                <c:pt idx="348">
                  <c:v>3.2127519294819005E-3</c:v>
                </c:pt>
                <c:pt idx="349">
                  <c:v>3.2858492360495744E-3</c:v>
                </c:pt>
                <c:pt idx="350">
                  <c:v>3.2858492360495744E-3</c:v>
                </c:pt>
                <c:pt idx="351">
                  <c:v>3.2858492360495744E-3</c:v>
                </c:pt>
                <c:pt idx="352">
                  <c:v>3.3583551331034366E-3</c:v>
                </c:pt>
                <c:pt idx="353">
                  <c:v>3.3583551331034366E-3</c:v>
                </c:pt>
                <c:pt idx="354">
                  <c:v>3.3583551331034366E-3</c:v>
                </c:pt>
                <c:pt idx="355">
                  <c:v>3.4259718983943401E-3</c:v>
                </c:pt>
                <c:pt idx="356">
                  <c:v>3.4259718983943401E-3</c:v>
                </c:pt>
                <c:pt idx="357">
                  <c:v>3.4259718983943401E-3</c:v>
                </c:pt>
                <c:pt idx="358">
                  <c:v>3.4848961441493612E-3</c:v>
                </c:pt>
                <c:pt idx="359">
                  <c:v>3.4848961441493612E-3</c:v>
                </c:pt>
                <c:pt idx="360">
                  <c:v>3.4848961441493612E-3</c:v>
                </c:pt>
                <c:pt idx="361">
                  <c:v>3.5322033732248783E-3</c:v>
                </c:pt>
                <c:pt idx="362">
                  <c:v>3.5322033732248783E-3</c:v>
                </c:pt>
                <c:pt idx="363">
                  <c:v>3.5322033732248783E-3</c:v>
                </c:pt>
                <c:pt idx="364">
                  <c:v>3.5661436716413141E-3</c:v>
                </c:pt>
                <c:pt idx="365">
                  <c:v>3.5661436716413141E-3</c:v>
                </c:pt>
                <c:pt idx="366">
                  <c:v>3.5661436716413141E-3</c:v>
                </c:pt>
                <c:pt idx="367">
                  <c:v>3.5863186403682686E-3</c:v>
                </c:pt>
                <c:pt idx="368">
                  <c:v>3.5863186403682686E-3</c:v>
                </c:pt>
                <c:pt idx="369">
                  <c:v>3.5863186403682686E-3</c:v>
                </c:pt>
                <c:pt idx="370">
                  <c:v>3.5937216769911925E-3</c:v>
                </c:pt>
                <c:pt idx="371">
                  <c:v>3.5937216769911925E-3</c:v>
                </c:pt>
                <c:pt idx="372">
                  <c:v>3.5937216769911925E-3</c:v>
                </c:pt>
                <c:pt idx="373">
                  <c:v>3.590637534426741E-3</c:v>
                </c:pt>
                <c:pt idx="374">
                  <c:v>3.590637534426741E-3</c:v>
                </c:pt>
                <c:pt idx="375">
                  <c:v>3.590637534426741E-3</c:v>
                </c:pt>
                <c:pt idx="376">
                  <c:v>3.5804113121892952E-3</c:v>
                </c:pt>
                <c:pt idx="377">
                  <c:v>3.5804113121892952E-3</c:v>
                </c:pt>
                <c:pt idx="378">
                  <c:v>3.5804113121892952E-3</c:v>
                </c:pt>
                <c:pt idx="379">
                  <c:v>3.5671102372353881E-3</c:v>
                </c:pt>
                <c:pt idx="380">
                  <c:v>3.5671102372353881E-3</c:v>
                </c:pt>
                <c:pt idx="381">
                  <c:v>3.5671102372353881E-3</c:v>
                </c:pt>
                <c:pt idx="382">
                  <c:v>3.5551124313349391E-3</c:v>
                </c:pt>
                <c:pt idx="383">
                  <c:v>3.5551124313349391E-3</c:v>
                </c:pt>
                <c:pt idx="384">
                  <c:v>3.5551124313349391E-3</c:v>
                </c:pt>
                <c:pt idx="385">
                  <c:v>3.5486642442263158E-3</c:v>
                </c:pt>
                <c:pt idx="386">
                  <c:v>3.5486642442263158E-3</c:v>
                </c:pt>
                <c:pt idx="387">
                  <c:v>3.5486642442263158E-3</c:v>
                </c:pt>
                <c:pt idx="388">
                  <c:v>3.5514509100895981E-3</c:v>
                </c:pt>
                <c:pt idx="389">
                  <c:v>3.5514509100895981E-3</c:v>
                </c:pt>
                <c:pt idx="390">
                  <c:v>3.5514509100895981E-3</c:v>
                </c:pt>
                <c:pt idx="391">
                  <c:v>3.5662239377670692E-3</c:v>
                </c:pt>
                <c:pt idx="392">
                  <c:v>3.5662239377670692E-3</c:v>
                </c:pt>
                <c:pt idx="393">
                  <c:v>3.5662239377670692E-3</c:v>
                </c:pt>
                <c:pt idx="394">
                  <c:v>3.5945229088761876E-3</c:v>
                </c:pt>
                <c:pt idx="395">
                  <c:v>3.5945229088761876E-3</c:v>
                </c:pt>
                <c:pt idx="396">
                  <c:v>3.5945229088761876E-3</c:v>
                </c:pt>
                <c:pt idx="397">
                  <c:v>3.6365198124871179E-3</c:v>
                </c:pt>
                <c:pt idx="398">
                  <c:v>3.6365198124871179E-3</c:v>
                </c:pt>
                <c:pt idx="399">
                  <c:v>3.6365198124871179E-3</c:v>
                </c:pt>
                <c:pt idx="400">
                  <c:v>3.6910016555061183E-3</c:v>
                </c:pt>
                <c:pt idx="401">
                  <c:v>3.6910016555061183E-3</c:v>
                </c:pt>
                <c:pt idx="402">
                  <c:v>3.6910016555061183E-3</c:v>
                </c:pt>
                <c:pt idx="403">
                  <c:v>3.7554931070088804E-3</c:v>
                </c:pt>
                <c:pt idx="404">
                  <c:v>3.7554931070088804E-3</c:v>
                </c:pt>
                <c:pt idx="405">
                  <c:v>3.7554931070088804E-3</c:v>
                </c:pt>
                <c:pt idx="406">
                  <c:v>3.8265067760966552E-3</c:v>
                </c:pt>
                <c:pt idx="407">
                  <c:v>3.8265067760966552E-3</c:v>
                </c:pt>
                <c:pt idx="408">
                  <c:v>3.8265067760966552E-3</c:v>
                </c:pt>
                <c:pt idx="409">
                  <c:v>3.8998958179696634E-3</c:v>
                </c:pt>
                <c:pt idx="410">
                  <c:v>3.8998958179696634E-3</c:v>
                </c:pt>
                <c:pt idx="411">
                  <c:v>3.8998958179696634E-3</c:v>
                </c:pt>
                <c:pt idx="412">
                  <c:v>3.9712732166242038E-3</c:v>
                </c:pt>
                <c:pt idx="413">
                  <c:v>3.9712732166242038E-3</c:v>
                </c:pt>
                <c:pt idx="414">
                  <c:v>3.9712732166242038E-3</c:v>
                </c:pt>
                <c:pt idx="415">
                  <c:v>4.0364553509833218E-3</c:v>
                </c:pt>
                <c:pt idx="416">
                  <c:v>4.0364553509833218E-3</c:v>
                </c:pt>
                <c:pt idx="417">
                  <c:v>4.0364553509833218E-3</c:v>
                </c:pt>
                <c:pt idx="418">
                  <c:v>4.0918849960008994E-3</c:v>
                </c:pt>
                <c:pt idx="419">
                  <c:v>4.0918849960008994E-3</c:v>
                </c:pt>
                <c:pt idx="420">
                  <c:v>4.0918849960008994E-3</c:v>
                </c:pt>
                <c:pt idx="421">
                  <c:v>4.1349909895852053E-3</c:v>
                </c:pt>
                <c:pt idx="422">
                  <c:v>4.1349909895852053E-3</c:v>
                </c:pt>
                <c:pt idx="423">
                  <c:v>4.1349909895852053E-3</c:v>
                </c:pt>
                <c:pt idx="424">
                  <c:v>4.1644481998338789E-3</c:v>
                </c:pt>
                <c:pt idx="425">
                  <c:v>4.1644481998338789E-3</c:v>
                </c:pt>
                <c:pt idx="426">
                  <c:v>4.1644481998338789E-3</c:v>
                </c:pt>
                <c:pt idx="427">
                  <c:v>4.1803115075929355E-3</c:v>
                </c:pt>
                <c:pt idx="428">
                  <c:v>4.1803115075929355E-3</c:v>
                </c:pt>
                <c:pt idx="429">
                  <c:v>4.1803115075929355E-3</c:v>
                </c:pt>
                <c:pt idx="430">
                  <c:v>4.1840102575176879E-3</c:v>
                </c:pt>
                <c:pt idx="431">
                  <c:v>4.1840102575176879E-3</c:v>
                </c:pt>
                <c:pt idx="432">
                  <c:v>4.1840102575176879E-3</c:v>
                </c:pt>
                <c:pt idx="433">
                  <c:v>4.1782037386824383E-3</c:v>
                </c:pt>
                <c:pt idx="434">
                  <c:v>4.1782037386824383E-3</c:v>
                </c:pt>
                <c:pt idx="435">
                  <c:v>4.1782037386824383E-3</c:v>
                </c:pt>
                <c:pt idx="436">
                  <c:v>4.1665123069278805E-3</c:v>
                </c:pt>
                <c:pt idx="437">
                  <c:v>4.1665123069278805E-3</c:v>
                </c:pt>
                <c:pt idx="438">
                  <c:v>4.1665123069278805E-3</c:v>
                </c:pt>
                <c:pt idx="439">
                  <c:v>4.1531513348556865E-3</c:v>
                </c:pt>
                <c:pt idx="440">
                  <c:v>4.1531513348556865E-3</c:v>
                </c:pt>
                <c:pt idx="441">
                  <c:v>4.1531513348556865E-3</c:v>
                </c:pt>
                <c:pt idx="442">
                  <c:v>4.142505000364353E-3</c:v>
                </c:pt>
                <c:pt idx="443">
                  <c:v>4.142505000364353E-3</c:v>
                </c:pt>
                <c:pt idx="444">
                  <c:v>4.142505000364353E-3</c:v>
                </c:pt>
                <c:pt idx="445">
                  <c:v>4.1386830074760864E-3</c:v>
                </c:pt>
                <c:pt idx="446">
                  <c:v>4.1386830074760864E-3</c:v>
                </c:pt>
                <c:pt idx="447">
                  <c:v>4.1386830074760864E-3</c:v>
                </c:pt>
                <c:pt idx="448">
                  <c:v>4.1451050589008951E-3</c:v>
                </c:pt>
                <c:pt idx="449">
                  <c:v>4.1451050589008951E-3</c:v>
                </c:pt>
                <c:pt idx="450">
                  <c:v>4.1451050589008951E-3</c:v>
                </c:pt>
                <c:pt idx="451">
                  <c:v>4.164155093837908E-3</c:v>
                </c:pt>
                <c:pt idx="452">
                  <c:v>4.164155093837908E-3</c:v>
                </c:pt>
                <c:pt idx="453">
                  <c:v>4.164155093837908E-3</c:v>
                </c:pt>
                <c:pt idx="454">
                  <c:v>4.1969402506312221E-3</c:v>
                </c:pt>
                <c:pt idx="455">
                  <c:v>4.1969402506312221E-3</c:v>
                </c:pt>
                <c:pt idx="456">
                  <c:v>4.1969402506312221E-3</c:v>
                </c:pt>
                <c:pt idx="457">
                  <c:v>4.2431789252882716E-3</c:v>
                </c:pt>
                <c:pt idx="458">
                  <c:v>4.2431789252882716E-3</c:v>
                </c:pt>
                <c:pt idx="459">
                  <c:v>4.2431789252882716E-3</c:v>
                </c:pt>
                <c:pt idx="460">
                  <c:v>4.3012292441348731E-3</c:v>
                </c:pt>
                <c:pt idx="461">
                  <c:v>4.3012292441348731E-3</c:v>
                </c:pt>
                <c:pt idx="462">
                  <c:v>4.3012292441348731E-3</c:v>
                </c:pt>
                <c:pt idx="463">
                  <c:v>4.3682550717696264E-3</c:v>
                </c:pt>
                <c:pt idx="464">
                  <c:v>4.3682550717696264E-3</c:v>
                </c:pt>
                <c:pt idx="465">
                  <c:v>4.3682550717696264E-3</c:v>
                </c:pt>
                <c:pt idx="466">
                  <c:v>4.4405127694447724E-3</c:v>
                </c:pt>
                <c:pt idx="467">
                  <c:v>4.4405127694447724E-3</c:v>
                </c:pt>
                <c:pt idx="468">
                  <c:v>4.4405127694447724E-3</c:v>
                </c:pt>
                <c:pt idx="469">
                  <c:v>4.5137297100642177E-3</c:v>
                </c:pt>
                <c:pt idx="470">
                  <c:v>4.5137297100642177E-3</c:v>
                </c:pt>
                <c:pt idx="471">
                  <c:v>4.5137297100642177E-3</c:v>
                </c:pt>
                <c:pt idx="472">
                  <c:v>4.583536278583605E-3</c:v>
                </c:pt>
                <c:pt idx="473">
                  <c:v>4.583536278583605E-3</c:v>
                </c:pt>
                <c:pt idx="474">
                  <c:v>4.583536278583605E-3</c:v>
                </c:pt>
                <c:pt idx="475">
                  <c:v>4.6459076787500496E-3</c:v>
                </c:pt>
                <c:pt idx="476">
                  <c:v>4.6459076787500496E-3</c:v>
                </c:pt>
                <c:pt idx="477">
                  <c:v>4.6459076787500496E-3</c:v>
                </c:pt>
                <c:pt idx="478">
                  <c:v>4.6975708756113611E-3</c:v>
                </c:pt>
                <c:pt idx="479">
                  <c:v>4.6975708756113611E-3</c:v>
                </c:pt>
                <c:pt idx="480">
                  <c:v>4.6975708756113611E-3</c:v>
                </c:pt>
                <c:pt idx="481">
                  <c:v>4.7363355283068223E-3</c:v>
                </c:pt>
                <c:pt idx="482">
                  <c:v>4.7363355283068223E-3</c:v>
                </c:pt>
                <c:pt idx="483">
                  <c:v>4.7363355283068223E-3</c:v>
                </c:pt>
                <c:pt idx="484">
                  <c:v>4.7613154529065295E-3</c:v>
                </c:pt>
                <c:pt idx="485">
                  <c:v>4.7613154529065295E-3</c:v>
                </c:pt>
                <c:pt idx="486">
                  <c:v>4.7613154529065295E-3</c:v>
                </c:pt>
                <c:pt idx="487">
                  <c:v>4.7730182234469228E-3</c:v>
                </c:pt>
                <c:pt idx="488">
                  <c:v>4.7730182234469228E-3</c:v>
                </c:pt>
                <c:pt idx="489">
                  <c:v>4.7730182234469228E-3</c:v>
                </c:pt>
                <c:pt idx="490">
                  <c:v>4.7732938517051141E-3</c:v>
                </c:pt>
                <c:pt idx="491">
                  <c:v>4.7732938517051141E-3</c:v>
                </c:pt>
                <c:pt idx="492">
                  <c:v>4.7732938517051141E-3</c:v>
                </c:pt>
                <c:pt idx="493">
                  <c:v>4.7651477346408438E-3</c:v>
                </c:pt>
                <c:pt idx="494">
                  <c:v>4.7651477346408438E-3</c:v>
                </c:pt>
                <c:pt idx="495">
                  <c:v>4.7651477346408438E-3</c:v>
                </c:pt>
                <c:pt idx="496">
                  <c:v>4.7524367821745869E-3</c:v>
                </c:pt>
                <c:pt idx="497">
                  <c:v>4.7524367821745869E-3</c:v>
                </c:pt>
                <c:pt idx="498">
                  <c:v>4.7524367821745869E-3</c:v>
                </c:pt>
                <c:pt idx="499">
                  <c:v>4.7394794494718439E-3</c:v>
                </c:pt>
                <c:pt idx="500">
                  <c:v>4.7394794494718439E-3</c:v>
                </c:pt>
                <c:pt idx="501">
                  <c:v>4.7394794494718439E-3</c:v>
                </c:pt>
                <c:pt idx="502">
                  <c:v>4.7306191029197944E-3</c:v>
                </c:pt>
                <c:pt idx="503">
                  <c:v>4.7306191029197944E-3</c:v>
                </c:pt>
                <c:pt idx="504">
                  <c:v>4.7306191029197944E-3</c:v>
                </c:pt>
                <c:pt idx="505">
                  <c:v>4.7297848673590395E-3</c:v>
                </c:pt>
                <c:pt idx="506">
                  <c:v>4.7297848673590395E-3</c:v>
                </c:pt>
                <c:pt idx="507">
                  <c:v>4.7297848673590395E-3</c:v>
                </c:pt>
                <c:pt idx="508">
                  <c:v>4.7400943568005694E-3</c:v>
                </c:pt>
                <c:pt idx="509">
                  <c:v>4.7400943568005694E-3</c:v>
                </c:pt>
                <c:pt idx="510">
                  <c:v>4.7400943568005694E-3</c:v>
                </c:pt>
                <c:pt idx="511">
                  <c:v>4.7635384560671913E-3</c:v>
                </c:pt>
                <c:pt idx="512">
                  <c:v>4.7635384560671913E-3</c:v>
                </c:pt>
                <c:pt idx="513">
                  <c:v>4.7635384560671913E-3</c:v>
                </c:pt>
                <c:pt idx="514">
                  <c:v>4.8007800247242315E-3</c:v>
                </c:pt>
                <c:pt idx="515">
                  <c:v>4.8007800247242315E-3</c:v>
                </c:pt>
                <c:pt idx="516">
                  <c:v>4.8007800247242315E-3</c:v>
                </c:pt>
                <c:pt idx="517">
                  <c:v>4.8510868761130581E-3</c:v>
                </c:pt>
                <c:pt idx="518">
                  <c:v>4.8510868761130581E-3</c:v>
                </c:pt>
                <c:pt idx="519">
                  <c:v>4.8510868761130581E-3</c:v>
                </c:pt>
                <c:pt idx="520">
                  <c:v>4.9124058079000419E-3</c:v>
                </c:pt>
                <c:pt idx="521">
                  <c:v>4.9124058079000419E-3</c:v>
                </c:pt>
                <c:pt idx="522">
                  <c:v>4.9124058079000419E-3</c:v>
                </c:pt>
                <c:pt idx="523">
                  <c:v>4.9815701989975297E-3</c:v>
                </c:pt>
                <c:pt idx="524">
                  <c:v>4.9815701989975297E-3</c:v>
                </c:pt>
                <c:pt idx="525">
                  <c:v>4.9815701989975297E-3</c:v>
                </c:pt>
                <c:pt idx="526">
                  <c:v>5.0546201829714419E-3</c:v>
                </c:pt>
                <c:pt idx="527">
                  <c:v>5.0546201829714419E-3</c:v>
                </c:pt>
                <c:pt idx="528">
                  <c:v>5.0546201829714419E-3</c:v>
                </c:pt>
                <c:pt idx="529">
                  <c:v>5.1272030255713804E-3</c:v>
                </c:pt>
                <c:pt idx="530">
                  <c:v>5.1272030255713804E-3</c:v>
                </c:pt>
                <c:pt idx="531">
                  <c:v>5.1272030255713804E-3</c:v>
                </c:pt>
                <c:pt idx="532">
                  <c:v>5.1950132246727405E-3</c:v>
                </c:pt>
                <c:pt idx="533">
                  <c:v>5.1950132246727405E-3</c:v>
                </c:pt>
                <c:pt idx="534">
                  <c:v>5.1950132246727405E-3</c:v>
                </c:pt>
                <c:pt idx="535">
                  <c:v>5.2542278346330218E-3</c:v>
                </c:pt>
                <c:pt idx="536">
                  <c:v>5.2542278346330218E-3</c:v>
                </c:pt>
                <c:pt idx="537">
                  <c:v>5.2542278346330218E-3</c:v>
                </c:pt>
                <c:pt idx="538">
                  <c:v>5.3018929999185446E-3</c:v>
                </c:pt>
                <c:pt idx="539">
                  <c:v>5.3018929999185446E-3</c:v>
                </c:pt>
                <c:pt idx="540">
                  <c:v>5.3018929999185446E-3</c:v>
                </c:pt>
                <c:pt idx="541">
                  <c:v>5.3362226160321791E-3</c:v>
                </c:pt>
                <c:pt idx="542">
                  <c:v>5.3362226160321791E-3</c:v>
                </c:pt>
                <c:pt idx="543">
                  <c:v>5.3362226160321791E-3</c:v>
                </c:pt>
                <c:pt idx="544">
                  <c:v>5.3567789204799774E-3</c:v>
                </c:pt>
                <c:pt idx="545">
                  <c:v>5.3567789204799774E-3</c:v>
                </c:pt>
                <c:pt idx="546">
                  <c:v>5.3567789204799774E-3</c:v>
                </c:pt>
                <c:pt idx="547">
                  <c:v>5.3645167544322699E-3</c:v>
                </c:pt>
                <c:pt idx="548">
                  <c:v>5.3645167544322699E-3</c:v>
                </c:pt>
                <c:pt idx="549">
                  <c:v>5.3645167544322699E-3</c:v>
                </c:pt>
                <c:pt idx="550">
                  <c:v>5.3616870198337011E-3</c:v>
                </c:pt>
                <c:pt idx="551">
                  <c:v>5.3616870198337011E-3</c:v>
                </c:pt>
                <c:pt idx="552">
                  <c:v>5.3616870198337011E-3</c:v>
                </c:pt>
                <c:pt idx="553">
                  <c:v>5.3516090933025118E-3</c:v>
                </c:pt>
                <c:pt idx="554">
                  <c:v>5.3516090933025118E-3</c:v>
                </c:pt>
                <c:pt idx="555">
                  <c:v>5.3516090933025118E-3</c:v>
                </c:pt>
                <c:pt idx="556">
                  <c:v>5.3383352077873338E-3</c:v>
                </c:pt>
                <c:pt idx="557">
                  <c:v>5.3383352077873338E-3</c:v>
                </c:pt>
                <c:pt idx="558">
                  <c:v>5.3383352077873338E-3</c:v>
                </c:pt>
                <c:pt idx="559">
                  <c:v>5.3262407359652795E-3</c:v>
                </c:pt>
                <c:pt idx="560">
                  <c:v>5.3262407359652795E-3</c:v>
                </c:pt>
                <c:pt idx="561">
                  <c:v>5.3262407359652795E-3</c:v>
                </c:pt>
                <c:pt idx="562">
                  <c:v>5.3195818013546114E-3</c:v>
                </c:pt>
                <c:pt idx="563">
                  <c:v>5.3195818013546114E-3</c:v>
                </c:pt>
                <c:pt idx="564">
                  <c:v>5.3195818013546114E-3</c:v>
                </c:pt>
                <c:pt idx="565">
                  <c:v>5.3220649465723852E-3</c:v>
                </c:pt>
                <c:pt idx="566">
                  <c:v>5.3220649465723852E-3</c:v>
                </c:pt>
                <c:pt idx="567">
                  <c:v>5.3220649465723852E-3</c:v>
                </c:pt>
                <c:pt idx="568">
                  <c:v>5.3364723690834453E-3</c:v>
                </c:pt>
                <c:pt idx="569">
                  <c:v>5.3364723690834453E-3</c:v>
                </c:pt>
                <c:pt idx="570">
                  <c:v>5.3364723690834453E-3</c:v>
                </c:pt>
                <c:pt idx="571">
                  <c:v>5.3643806164221436E-3</c:v>
                </c:pt>
                <c:pt idx="572">
                  <c:v>5.3643806164221436E-3</c:v>
                </c:pt>
                <c:pt idx="573">
                  <c:v>5.3643806164221436E-3</c:v>
                </c:pt>
                <c:pt idx="574">
                  <c:v>5.4060011832886348E-3</c:v>
                </c:pt>
                <c:pt idx="575">
                  <c:v>5.4060011832886348E-3</c:v>
                </c:pt>
                <c:pt idx="576">
                  <c:v>5.4060011832886348E-3</c:v>
                </c:pt>
                <c:pt idx="577">
                  <c:v>5.4601591275635587E-3</c:v>
                </c:pt>
                <c:pt idx="578">
                  <c:v>5.4601591275635587E-3</c:v>
                </c:pt>
                <c:pt idx="579">
                  <c:v>5.4601591275635587E-3</c:v>
                </c:pt>
                <c:pt idx="580">
                  <c:v>5.5244118673512203E-3</c:v>
                </c:pt>
                <c:pt idx="581">
                  <c:v>5.5244118673512203E-3</c:v>
                </c:pt>
                <c:pt idx="582">
                  <c:v>5.5244118673512203E-3</c:v>
                </c:pt>
                <c:pt idx="583">
                  <c:v>5.5952961476191882E-3</c:v>
                </c:pt>
                <c:pt idx="584">
                  <c:v>5.5952961476191882E-3</c:v>
                </c:pt>
                <c:pt idx="585">
                  <c:v>5.5952961476191882E-3</c:v>
                </c:pt>
                <c:pt idx="586">
                  <c:v>5.6686782059220927E-3</c:v>
                </c:pt>
                <c:pt idx="587">
                  <c:v>5.6686782059220927E-3</c:v>
                </c:pt>
                <c:pt idx="588">
                  <c:v>5.6686782059220927E-3</c:v>
                </c:pt>
                <c:pt idx="589">
                  <c:v>5.7401717323569594E-3</c:v>
                </c:pt>
                <c:pt idx="590">
                  <c:v>5.7401717323569594E-3</c:v>
                </c:pt>
                <c:pt idx="591">
                  <c:v>5.7401717323569594E-3</c:v>
                </c:pt>
                <c:pt idx="592">
                  <c:v>5.8055813643008358E-3</c:v>
                </c:pt>
                <c:pt idx="593">
                  <c:v>5.8055813643008358E-3</c:v>
                </c:pt>
                <c:pt idx="594">
                  <c:v>5.8055813643008358E-3</c:v>
                </c:pt>
                <c:pt idx="595">
                  <c:v>5.8613268746890755E-3</c:v>
                </c:pt>
                <c:pt idx="596">
                  <c:v>5.8613268746890755E-3</c:v>
                </c:pt>
                <c:pt idx="597">
                  <c:v>5.8613268746890755E-3</c:v>
                </c:pt>
                <c:pt idx="598">
                  <c:v>5.904805164646457E-3</c:v>
                </c:pt>
                <c:pt idx="599">
                  <c:v>5.904805164646457E-3</c:v>
                </c:pt>
                <c:pt idx="600">
                  <c:v>5.904805164646457E-3</c:v>
                </c:pt>
                <c:pt idx="601">
                  <c:v>5.9346534598135325E-3</c:v>
                </c:pt>
                <c:pt idx="602">
                  <c:v>5.9346534598135325E-3</c:v>
                </c:pt>
                <c:pt idx="603">
                  <c:v>5.9346534598135325E-3</c:v>
                </c:pt>
                <c:pt idx="604">
                  <c:v>5.9508870988910691E-3</c:v>
                </c:pt>
                <c:pt idx="605">
                  <c:v>5.9508870988910691E-3</c:v>
                </c:pt>
                <c:pt idx="606">
                  <c:v>5.9508870988910691E-3</c:v>
                </c:pt>
                <c:pt idx="607">
                  <c:v>5.9548979827616973E-3</c:v>
                </c:pt>
                <c:pt idx="608">
                  <c:v>5.9548979827616973E-3</c:v>
                </c:pt>
                <c:pt idx="609">
                  <c:v>5.9548979827616973E-3</c:v>
                </c:pt>
                <c:pt idx="610">
                  <c:v>5.9493138409962894E-3</c:v>
                </c:pt>
                <c:pt idx="611">
                  <c:v>5.9493138409962894E-3</c:v>
                </c:pt>
                <c:pt idx="612">
                  <c:v>5.9493138409962894E-3</c:v>
                </c:pt>
                <c:pt idx="613">
                  <c:v>5.9377325451463693E-3</c:v>
                </c:pt>
                <c:pt idx="614">
                  <c:v>5.9377325451463693E-3</c:v>
                </c:pt>
                <c:pt idx="615">
                  <c:v>5.9377325451463693E-3</c:v>
                </c:pt>
                <c:pt idx="616">
                  <c:v>5.9243583320992572E-3</c:v>
                </c:pt>
                <c:pt idx="617">
                  <c:v>5.9243583320992572E-3</c:v>
                </c:pt>
                <c:pt idx="618">
                  <c:v>5.9243583320992572E-3</c:v>
                </c:pt>
                <c:pt idx="619">
                  <c:v>5.913576718533162E-3</c:v>
                </c:pt>
                <c:pt idx="620">
                  <c:v>5.913576718533162E-3</c:v>
                </c:pt>
                <c:pt idx="621">
                  <c:v>5.913576718533162E-3</c:v>
                </c:pt>
                <c:pt idx="622">
                  <c:v>5.9095110863815834E-3</c:v>
                </c:pt>
                <c:pt idx="623">
                  <c:v>5.9095110863815834E-3</c:v>
                </c:pt>
                <c:pt idx="624">
                  <c:v>5.9095110863815834E-3</c:v>
                </c:pt>
                <c:pt idx="625">
                  <c:v>5.9156057724395706E-3</c:v>
                </c:pt>
                <c:pt idx="626">
                  <c:v>5.9156057724395706E-3</c:v>
                </c:pt>
                <c:pt idx="627">
                  <c:v>5.9156057724395706E-3</c:v>
                </c:pt>
                <c:pt idx="628">
                  <c:v>5.9342778154410948E-3</c:v>
                </c:pt>
                <c:pt idx="629">
                  <c:v>5.9342778154410948E-3</c:v>
                </c:pt>
                <c:pt idx="630">
                  <c:v>5.9342778154410948E-3</c:v>
                </c:pt>
                <c:pt idx="631">
                  <c:v>5.9666725720590929E-3</c:v>
                </c:pt>
                <c:pt idx="632">
                  <c:v>5.9666725720590929E-3</c:v>
                </c:pt>
                <c:pt idx="633">
                  <c:v>5.9666725720590929E-3</c:v>
                </c:pt>
                <c:pt idx="634">
                  <c:v>6.0125479112126583E-3</c:v>
                </c:pt>
                <c:pt idx="635">
                  <c:v>6.0125479112126583E-3</c:v>
                </c:pt>
                <c:pt idx="636">
                  <c:v>6.0125479112126583E-3</c:v>
                </c:pt>
                <c:pt idx="637">
                  <c:v>6.070298695661505E-3</c:v>
                </c:pt>
                <c:pt idx="638">
                  <c:v>6.070298695661505E-3</c:v>
                </c:pt>
                <c:pt idx="639">
                  <c:v>6.070298695661505E-3</c:v>
                </c:pt>
                <c:pt idx="640">
                  <c:v>6.1371190755818749E-3</c:v>
                </c:pt>
                <c:pt idx="641">
                  <c:v>6.1371190755818749E-3</c:v>
                </c:pt>
                <c:pt idx="642">
                  <c:v>6.1371190755818749E-3</c:v>
                </c:pt>
                <c:pt idx="643">
                  <c:v>6.2092861848075664E-3</c:v>
                </c:pt>
                <c:pt idx="644">
                  <c:v>6.2092861848075664E-3</c:v>
                </c:pt>
                <c:pt idx="645">
                  <c:v>6.2092861848075664E-3</c:v>
                </c:pt>
                <c:pt idx="646">
                  <c:v>6.2825365555361778E-3</c:v>
                </c:pt>
                <c:pt idx="647">
                  <c:v>6.2825365555361778E-3</c:v>
                </c:pt>
                <c:pt idx="648">
                  <c:v>6.2825365555361778E-3</c:v>
                </c:pt>
                <c:pt idx="649">
                  <c:v>6.3524971926435542E-3</c:v>
                </c:pt>
                <c:pt idx="650">
                  <c:v>6.3524971926435542E-3</c:v>
                </c:pt>
                <c:pt idx="651">
                  <c:v>6.3524971926435542E-3</c:v>
                </c:pt>
                <c:pt idx="652">
                  <c:v>6.4151277221794886E-3</c:v>
                </c:pt>
                <c:pt idx="653">
                  <c:v>6.4151277221794886E-3</c:v>
                </c:pt>
                <c:pt idx="654">
                  <c:v>6.4151277221794886E-3</c:v>
                </c:pt>
                <c:pt idx="655">
                  <c:v>6.4671289089199792E-3</c:v>
                </c:pt>
                <c:pt idx="656">
                  <c:v>6.4671289089199792E-3</c:v>
                </c:pt>
                <c:pt idx="657">
                  <c:v>6.4671289089199792E-3</c:v>
                </c:pt>
                <c:pt idx="658">
                  <c:v>6.5062762382372668E-3</c:v>
                </c:pt>
                <c:pt idx="659">
                  <c:v>6.5062762382372668E-3</c:v>
                </c:pt>
                <c:pt idx="660">
                  <c:v>6.5062762382372668E-3</c:v>
                </c:pt>
                <c:pt idx="661">
                  <c:v>6.5316448342093731E-3</c:v>
                </c:pt>
                <c:pt idx="662">
                  <c:v>6.5316448342093731E-3</c:v>
                </c:pt>
                <c:pt idx="663">
                  <c:v>6.5316448342093731E-3</c:v>
                </c:pt>
                <c:pt idx="664">
                  <c:v>6.543702972758348E-3</c:v>
                </c:pt>
                <c:pt idx="665">
                  <c:v>6.543702972758348E-3</c:v>
                </c:pt>
                <c:pt idx="666">
                  <c:v>6.543702972758348E-3</c:v>
                </c:pt>
                <c:pt idx="667">
                  <c:v>6.5442647348116327E-3</c:v>
                </c:pt>
                <c:pt idx="668">
                  <c:v>6.5442647348116327E-3</c:v>
                </c:pt>
                <c:pt idx="669">
                  <c:v>6.5442647348116327E-3</c:v>
                </c:pt>
                <c:pt idx="670">
                  <c:v>6.5363065866708113E-3</c:v>
                </c:pt>
                <c:pt idx="671">
                  <c:v>6.5363065866708113E-3</c:v>
                </c:pt>
                <c:pt idx="672">
                  <c:v>6.5363065866708113E-3</c:v>
                </c:pt>
                <c:pt idx="673">
                  <c:v>6.5236664329352007E-3</c:v>
                </c:pt>
                <c:pt idx="674">
                  <c:v>6.5236664329352007E-3</c:v>
                </c:pt>
                <c:pt idx="675">
                  <c:v>6.5236664329352007E-3</c:v>
                </c:pt>
                <c:pt idx="676">
                  <c:v>6.5106555703922661E-3</c:v>
                </c:pt>
                <c:pt idx="677">
                  <c:v>6.5106555703922661E-3</c:v>
                </c:pt>
                <c:pt idx="678">
                  <c:v>6.5106555703922661E-3</c:v>
                </c:pt>
                <c:pt idx="679">
                  <c:v>6.5016227777696198E-3</c:v>
                </c:pt>
                <c:pt idx="680">
                  <c:v>6.5016227777696198E-3</c:v>
                </c:pt>
                <c:pt idx="681">
                  <c:v>6.5016227777696198E-3</c:v>
                </c:pt>
                <c:pt idx="682">
                  <c:v>6.5005146157312574E-3</c:v>
                </c:pt>
                <c:pt idx="683">
                  <c:v>6.5005146157312574E-3</c:v>
                </c:pt>
                <c:pt idx="684">
                  <c:v>6.5005146157312574E-3</c:v>
                </c:pt>
                <c:pt idx="685">
                  <c:v>6.5104763946785323E-3</c:v>
                </c:pt>
                <c:pt idx="686">
                  <c:v>6.5104763946785323E-3</c:v>
                </c:pt>
                <c:pt idx="687">
                  <c:v>6.5104763946785323E-3</c:v>
                </c:pt>
                <c:pt idx="688">
                  <c:v>6.5335341560414746E-3</c:v>
                </c:pt>
                <c:pt idx="689">
                  <c:v>6.5335341560414746E-3</c:v>
                </c:pt>
                <c:pt idx="690">
                  <c:v>6.5335341560414746E-3</c:v>
                </c:pt>
                <c:pt idx="691">
                  <c:v>6.5703898215654713E-3</c:v>
                </c:pt>
                <c:pt idx="692">
                  <c:v>6.5703898215654713E-3</c:v>
                </c:pt>
                <c:pt idx="693">
                  <c:v>6.5703898215654713E-3</c:v>
                </c:pt>
                <c:pt idx="694">
                  <c:v>6.6203502228127931E-3</c:v>
                </c:pt>
                <c:pt idx="695">
                  <c:v>6.6203502228127931E-3</c:v>
                </c:pt>
                <c:pt idx="696">
                  <c:v>6.6203502228127931E-3</c:v>
                </c:pt>
                <c:pt idx="697">
                  <c:v>6.6813971866242191E-3</c:v>
                </c:pt>
                <c:pt idx="698">
                  <c:v>6.6813971866242191E-3</c:v>
                </c:pt>
                <c:pt idx="699">
                  <c:v>6.6813971866242191E-3</c:v>
                </c:pt>
                <c:pt idx="700">
                  <c:v>6.750391590280575E-3</c:v>
                </c:pt>
                <c:pt idx="701">
                  <c:v>6.750391590280575E-3</c:v>
                </c:pt>
                <c:pt idx="702">
                  <c:v>6.750391590280575E-3</c:v>
                </c:pt>
                <c:pt idx="703">
                  <c:v>6.8233907545819841E-3</c:v>
                </c:pt>
                <c:pt idx="704">
                  <c:v>6.8233907545819841E-3</c:v>
                </c:pt>
                <c:pt idx="705">
                  <c:v>6.8233907545819841E-3</c:v>
                </c:pt>
                <c:pt idx="706">
                  <c:v>6.8960470835965548E-3</c:v>
                </c:pt>
                <c:pt idx="707">
                  <c:v>6.8960470835965548E-3</c:v>
                </c:pt>
                <c:pt idx="708">
                  <c:v>6.8960470835965548E-3</c:v>
                </c:pt>
                <c:pt idx="709">
                  <c:v>6.9640476450730116E-3</c:v>
                </c:pt>
                <c:pt idx="710">
                  <c:v>6.9640476450730116E-3</c:v>
                </c:pt>
                <c:pt idx="711">
                  <c:v>6.9640476450730116E-3</c:v>
                </c:pt>
                <c:pt idx="712">
                  <c:v>7.0235502460485617E-3</c:v>
                </c:pt>
                <c:pt idx="713">
                  <c:v>7.0235502460485617E-3</c:v>
                </c:pt>
                <c:pt idx="714">
                  <c:v>7.0235502460485617E-3</c:v>
                </c:pt>
                <c:pt idx="715">
                  <c:v>7.0715719125499813E-3</c:v>
                </c:pt>
                <c:pt idx="716">
                  <c:v>7.0715719125499813E-3</c:v>
                </c:pt>
                <c:pt idx="717">
                  <c:v>7.0715719125499813E-3</c:v>
                </c:pt>
                <c:pt idx="718">
                  <c:v>7.1062904946531816E-3</c:v>
                </c:pt>
                <c:pt idx="719">
                  <c:v>7.1062904946531816E-3</c:v>
                </c:pt>
                <c:pt idx="720">
                  <c:v>7.1062904946531816E-3</c:v>
                </c:pt>
                <c:pt idx="721">
                  <c:v>7.1272289019614207E-3</c:v>
                </c:pt>
                <c:pt idx="722">
                  <c:v>7.1272289019614207E-3</c:v>
                </c:pt>
                <c:pt idx="723">
                  <c:v>7.1272289019614207E-3</c:v>
                </c:pt>
                <c:pt idx="724">
                  <c:v>7.1353033416653089E-3</c:v>
                </c:pt>
                <c:pt idx="725">
                  <c:v>7.1353033416653089E-3</c:v>
                </c:pt>
                <c:pt idx="726">
                  <c:v>7.1353033416653089E-3</c:v>
                </c:pt>
                <c:pt idx="727">
                  <c:v>7.1327306818899953E-3</c:v>
                </c:pt>
                <c:pt idx="728">
                  <c:v>7.1327306818899953E-3</c:v>
                </c:pt>
                <c:pt idx="729">
                  <c:v>7.1327306818899953E-3</c:v>
                </c:pt>
                <c:pt idx="730">
                  <c:v>7.1228043067147057E-3</c:v>
                </c:pt>
                <c:pt idx="731">
                  <c:v>7.1228043067147057E-3</c:v>
                </c:pt>
                <c:pt idx="732">
                  <c:v>7.1228043067147057E-3</c:v>
                </c:pt>
                <c:pt idx="733">
                  <c:v>7.1095611259051859E-3</c:v>
                </c:pt>
                <c:pt idx="734">
                  <c:v>7.1095611259051859E-3</c:v>
                </c:pt>
                <c:pt idx="735">
                  <c:v>7.1095611259051859E-3</c:v>
                </c:pt>
                <c:pt idx="736">
                  <c:v>7.0973734076211596E-3</c:v>
                </c:pt>
                <c:pt idx="737">
                  <c:v>7.0973734076211596E-3</c:v>
                </c:pt>
                <c:pt idx="738">
                  <c:v>7.0973734076211596E-3</c:v>
                </c:pt>
                <c:pt idx="739">
                  <c:v>7.0905067034231625E-3</c:v>
                </c:pt>
                <c:pt idx="740">
                  <c:v>7.0905067034231625E-3</c:v>
                </c:pt>
                <c:pt idx="741">
                  <c:v>7.0905067034231625E-3</c:v>
                </c:pt>
                <c:pt idx="742">
                  <c:v>7.0926885632716999E-3</c:v>
                </c:pt>
                <c:pt idx="743">
                  <c:v>7.0926885632716999E-3</c:v>
                </c:pt>
                <c:pt idx="744">
                  <c:v>7.0926885632716999E-3</c:v>
                </c:pt>
                <c:pt idx="745">
                  <c:v>7.1067316472479703E-3</c:v>
                </c:pt>
                <c:pt idx="746">
                  <c:v>7.1067316472479703E-3</c:v>
                </c:pt>
                <c:pt idx="747">
                  <c:v>7.1067316472479703E-3</c:v>
                </c:pt>
                <c:pt idx="748">
                  <c:v>7.1342493407355609E-3</c:v>
                </c:pt>
                <c:pt idx="749">
                  <c:v>7.1342493407355609E-3</c:v>
                </c:pt>
                <c:pt idx="750">
                  <c:v>7.1342493407355609E-3</c:v>
                </c:pt>
                <c:pt idx="751">
                  <c:v>7.1754926268842696E-3</c:v>
                </c:pt>
                <c:pt idx="752">
                  <c:v>7.1754926268842696E-3</c:v>
                </c:pt>
                <c:pt idx="753">
                  <c:v>7.1754926268842696E-3</c:v>
                </c:pt>
                <c:pt idx="754">
                  <c:v>7.2293247099931707E-3</c:v>
                </c:pt>
                <c:pt idx="755">
                  <c:v>7.2293247099931707E-3</c:v>
                </c:pt>
                <c:pt idx="756">
                  <c:v>7.2293247099931707E-3</c:v>
                </c:pt>
                <c:pt idx="757">
                  <c:v>7.2933359556134024E-3</c:v>
                </c:pt>
                <c:pt idx="758">
                  <c:v>7.2933359556134024E-3</c:v>
                </c:pt>
                <c:pt idx="759">
                  <c:v>7.2933359556134024E-3</c:v>
                </c:pt>
                <c:pt idx="760">
                  <c:v>7.3640875259094064E-3</c:v>
                </c:pt>
                <c:pt idx="761">
                  <c:v>7.3640875259094064E-3</c:v>
                </c:pt>
                <c:pt idx="762">
                  <c:v>7.3640875259094064E-3</c:v>
                </c:pt>
                <c:pt idx="763">
                  <c:v>7.4374590765880835E-3</c:v>
                </c:pt>
                <c:pt idx="764">
                  <c:v>7.4374590765880835E-3</c:v>
                </c:pt>
                <c:pt idx="765">
                  <c:v>7.4374590765880835E-3</c:v>
                </c:pt>
                <c:pt idx="766">
                  <c:v>7.5090653601602277E-3</c:v>
                </c:pt>
                <c:pt idx="767">
                  <c:v>7.5090653601602277E-3</c:v>
                </c:pt>
                <c:pt idx="768">
                  <c:v>7.5090653601602277E-3</c:v>
                </c:pt>
                <c:pt idx="769">
                  <c:v>7.5746996132587327E-3</c:v>
                </c:pt>
                <c:pt idx="770">
                  <c:v>7.5746996132587327E-3</c:v>
                </c:pt>
                <c:pt idx="771">
                  <c:v>7.5746996132587327E-3</c:v>
                </c:pt>
                <c:pt idx="772">
                  <c:v>7.6307588976329528E-3</c:v>
                </c:pt>
                <c:pt idx="773">
                  <c:v>7.6307588976329528E-3</c:v>
                </c:pt>
                <c:pt idx="774">
                  <c:v>7.6307588976329528E-3</c:v>
                </c:pt>
                <c:pt idx="775">
                  <c:v>7.6746083890816726E-3</c:v>
                </c:pt>
                <c:pt idx="776">
                  <c:v>7.6746083890816726E-3</c:v>
                </c:pt>
                <c:pt idx="777">
                  <c:v>7.6746083890816726E-3</c:v>
                </c:pt>
                <c:pt idx="778">
                  <c:v>7.7048477814905857E-3</c:v>
                </c:pt>
                <c:pt idx="779">
                  <c:v>7.7048477814905857E-3</c:v>
                </c:pt>
                <c:pt idx="780">
                  <c:v>7.7048477814905857E-3</c:v>
                </c:pt>
                <c:pt idx="781">
                  <c:v>7.7214528701692051E-3</c:v>
                </c:pt>
                <c:pt idx="782">
                  <c:v>7.7214528701692051E-3</c:v>
                </c:pt>
                <c:pt idx="783">
                  <c:v>7.7214528701692051E-3</c:v>
                </c:pt>
                <c:pt idx="784">
                  <c:v>7.7257779991592151E-3</c:v>
                </c:pt>
                <c:pt idx="785">
                  <c:v>7.7257779991592151E-3</c:v>
                </c:pt>
                <c:pt idx="786">
                  <c:v>7.7257779991592151E-3</c:v>
                </c:pt>
                <c:pt idx="787">
                  <c:v>7.7204191250697341E-3</c:v>
                </c:pt>
                <c:pt idx="788">
                  <c:v>7.7204191250697341E-3</c:v>
                </c:pt>
                <c:pt idx="789">
                  <c:v>7.7204191250697341E-3</c:v>
                </c:pt>
                <c:pt idx="790">
                  <c:v>7.7089513428972682E-3</c:v>
                </c:pt>
                <c:pt idx="791">
                  <c:v>7.7089513428972682E-3</c:v>
                </c:pt>
                <c:pt idx="792">
                  <c:v>7.7089513428972682E-3</c:v>
                </c:pt>
                <c:pt idx="793">
                  <c:v>7.6955674122920759E-3</c:v>
                </c:pt>
                <c:pt idx="794">
                  <c:v>7.6955674122920759E-3</c:v>
                </c:pt>
                <c:pt idx="795">
                  <c:v>7.6955674122920759E-3</c:v>
                </c:pt>
                <c:pt idx="796">
                  <c:v>7.6846538324634563E-3</c:v>
                </c:pt>
                <c:pt idx="797">
                  <c:v>7.6846538324634563E-3</c:v>
                </c:pt>
                <c:pt idx="798">
                  <c:v>7.6846538324634563E-3</c:v>
                </c:pt>
                <c:pt idx="799">
                  <c:v>7.6803473283015809E-3</c:v>
                </c:pt>
                <c:pt idx="800">
                  <c:v>7.6803473283015809E-3</c:v>
                </c:pt>
                <c:pt idx="801">
                  <c:v>7.6803473283015809E-3</c:v>
                </c:pt>
                <c:pt idx="802">
                  <c:v>7.6861165908927763E-3</c:v>
                </c:pt>
                <c:pt idx="803">
                  <c:v>7.6861165908927763E-3</c:v>
                </c:pt>
                <c:pt idx="804">
                  <c:v>7.6861165908927763E-3</c:v>
                </c:pt>
                <c:pt idx="805">
                  <c:v>7.7044115621625834E-3</c:v>
                </c:pt>
                <c:pt idx="806">
                  <c:v>7.7044115621625834E-3</c:v>
                </c:pt>
                <c:pt idx="807">
                  <c:v>7.7044115621625834E-3</c:v>
                </c:pt>
                <c:pt idx="808">
                  <c:v>7.7364157240720332E-3</c:v>
                </c:pt>
                <c:pt idx="809">
                  <c:v>7.7364157240720332E-3</c:v>
                </c:pt>
                <c:pt idx="810">
                  <c:v>7.7364157240720332E-3</c:v>
                </c:pt>
                <c:pt idx="811">
                  <c:v>7.7819264381209143E-3</c:v>
                </c:pt>
                <c:pt idx="812">
                  <c:v>7.7819264381209143E-3</c:v>
                </c:pt>
                <c:pt idx="813">
                  <c:v>7.7819264381209143E-3</c:v>
                </c:pt>
                <c:pt idx="814">
                  <c:v>7.8393754338929242E-3</c:v>
                </c:pt>
                <c:pt idx="815">
                  <c:v>7.8393754338929242E-3</c:v>
                </c:pt>
                <c:pt idx="816">
                  <c:v>7.8393754338929242E-3</c:v>
                </c:pt>
                <c:pt idx="817">
                  <c:v>7.9059873750695099E-3</c:v>
                </c:pt>
                <c:pt idx="818">
                  <c:v>7.9059873750695099E-3</c:v>
                </c:pt>
                <c:pt idx="819">
                  <c:v>7.9059873750695099E-3</c:v>
                </c:pt>
                <c:pt idx="820">
                  <c:v>7.9780604704855589E-3</c:v>
                </c:pt>
                <c:pt idx="821">
                  <c:v>7.9780604704855589E-3</c:v>
                </c:pt>
                <c:pt idx="822">
                  <c:v>7.9780604704855589E-3</c:v>
                </c:pt>
                <c:pt idx="823">
                  <c:v>8.0513407579665807E-3</c:v>
                </c:pt>
                <c:pt idx="824">
                  <c:v>8.0513407579665807E-3</c:v>
                </c:pt>
                <c:pt idx="825">
                  <c:v>8.0513407579665807E-3</c:v>
                </c:pt>
                <c:pt idx="826">
                  <c:v>8.1214522175400757E-3</c:v>
                </c:pt>
                <c:pt idx="827">
                  <c:v>8.1214522175400757E-3</c:v>
                </c:pt>
                <c:pt idx="828">
                  <c:v>8.1214522175400757E-3</c:v>
                </c:pt>
                <c:pt idx="829">
                  <c:v>8.1843392257701566E-3</c:v>
                </c:pt>
                <c:pt idx="830">
                  <c:v>8.1843392257701566E-3</c:v>
                </c:pt>
                <c:pt idx="831">
                  <c:v>8.1843392257701566E-3</c:v>
                </c:pt>
                <c:pt idx="832">
                  <c:v>8.2366766151677345E-3</c:v>
                </c:pt>
                <c:pt idx="833">
                  <c:v>8.2366766151677345E-3</c:v>
                </c:pt>
                <c:pt idx="834">
                  <c:v>8.2366766151677345E-3</c:v>
                </c:pt>
                <c:pt idx="835">
                  <c:v>8.2762058780419742E-3</c:v>
                </c:pt>
                <c:pt idx="836">
                  <c:v>8.2762058780419742E-3</c:v>
                </c:pt>
                <c:pt idx="837">
                  <c:v>8.2762058780419742E-3</c:v>
                </c:pt>
                <c:pt idx="838">
                  <c:v>8.3019635216092583E-3</c:v>
                </c:pt>
                <c:pt idx="839">
                  <c:v>8.3019635216092583E-3</c:v>
                </c:pt>
                <c:pt idx="840">
                  <c:v>8.3019635216092583E-3</c:v>
                </c:pt>
                <c:pt idx="841">
                  <c:v>8.3143784856377929E-3</c:v>
                </c:pt>
                <c:pt idx="842">
                  <c:v>8.3143784856377929E-3</c:v>
                </c:pt>
                <c:pt idx="843">
                  <c:v>8.3143784856377929E-3</c:v>
                </c:pt>
                <c:pt idx="844">
                  <c:v>8.3152287728421401E-3</c:v>
                </c:pt>
                <c:pt idx="845">
                  <c:v>8.3152287728421401E-3</c:v>
                </c:pt>
                <c:pt idx="846">
                  <c:v>8.3152287728421401E-3</c:v>
                </c:pt>
                <c:pt idx="847">
                  <c:v>8.3074616770784787E-3</c:v>
                </c:pt>
                <c:pt idx="848">
                  <c:v>8.3074616770784787E-3</c:v>
                </c:pt>
                <c:pt idx="849">
                  <c:v>8.3074616770784787E-3</c:v>
                </c:pt>
                <c:pt idx="850">
                  <c:v>8.2948957858605191E-3</c:v>
                </c:pt>
                <c:pt idx="851">
                  <c:v>8.2948957858605191E-3</c:v>
                </c:pt>
                <c:pt idx="852">
                  <c:v>8.2948957858605191E-3</c:v>
                </c:pt>
                <c:pt idx="853">
                  <c:v>8.2818348873781832E-3</c:v>
                </c:pt>
                <c:pt idx="854">
                  <c:v>8.2818348873781832E-3</c:v>
                </c:pt>
                <c:pt idx="855">
                  <c:v>8.2818348873781832E-3</c:v>
                </c:pt>
                <c:pt idx="856">
                  <c:v>8.2726328194352317E-3</c:v>
                </c:pt>
                <c:pt idx="857">
                  <c:v>8.2726328194352317E-3</c:v>
                </c:pt>
                <c:pt idx="858">
                  <c:v>8.2726328194352317E-3</c:v>
                </c:pt>
                <c:pt idx="859">
                  <c:v>8.2712532579281503E-3</c:v>
                </c:pt>
                <c:pt idx="860">
                  <c:v>8.2712532579281503E-3</c:v>
                </c:pt>
                <c:pt idx="861">
                  <c:v>8.2712532579281503E-3</c:v>
                </c:pt>
                <c:pt idx="862">
                  <c:v>8.2808689541456985E-3</c:v>
                </c:pt>
                <c:pt idx="863">
                  <c:v>8.2808689541456985E-3</c:v>
                </c:pt>
                <c:pt idx="864">
                  <c:v>8.2808689541456985E-3</c:v>
                </c:pt>
                <c:pt idx="865">
                  <c:v>8.3035409415437335E-3</c:v>
                </c:pt>
                <c:pt idx="866">
                  <c:v>8.3035409415437335E-3</c:v>
                </c:pt>
                <c:pt idx="867">
                  <c:v>8.3035409415437335E-3</c:v>
                </c:pt>
                <c:pt idx="868">
                  <c:v>8.3400101470285058E-3</c:v>
                </c:pt>
                <c:pt idx="869">
                  <c:v>8.3400101470285058E-3</c:v>
                </c:pt>
                <c:pt idx="870">
                  <c:v>8.3400101470285058E-3</c:v>
                </c:pt>
                <c:pt idx="871">
                  <c:v>8.3896224766913281E-3</c:v>
                </c:pt>
                <c:pt idx="872">
                  <c:v>8.3896224766913281E-3</c:v>
                </c:pt>
                <c:pt idx="873">
                  <c:v>8.3896224766913281E-3</c:v>
                </c:pt>
                <c:pt idx="874">
                  <c:v>8.4503949504896245E-3</c:v>
                </c:pt>
                <c:pt idx="875">
                  <c:v>8.4503949504896245E-3</c:v>
                </c:pt>
                <c:pt idx="876">
                  <c:v>8.4503949504896245E-3</c:v>
                </c:pt>
                <c:pt idx="877">
                  <c:v>8.5192161990730059E-3</c:v>
                </c:pt>
                <c:pt idx="878">
                  <c:v>8.5192161990730059E-3</c:v>
                </c:pt>
                <c:pt idx="879">
                  <c:v>8.5192161990730059E-3</c:v>
                </c:pt>
                <c:pt idx="880">
                  <c:v>8.5921610507514092E-3</c:v>
                </c:pt>
                <c:pt idx="881">
                  <c:v>8.5921610507514092E-3</c:v>
                </c:pt>
                <c:pt idx="882">
                  <c:v>8.5921610507514092E-3</c:v>
                </c:pt>
                <c:pt idx="883">
                  <c:v>8.6648874010796361E-3</c:v>
                </c:pt>
                <c:pt idx="884">
                  <c:v>8.6648874010796361E-3</c:v>
                </c:pt>
                <c:pt idx="885">
                  <c:v>8.6648874010796361E-3</c:v>
                </c:pt>
                <c:pt idx="886">
                  <c:v>8.7330752380321165E-3</c:v>
                </c:pt>
                <c:pt idx="887">
                  <c:v>8.7330752380321165E-3</c:v>
                </c:pt>
                <c:pt idx="888">
                  <c:v>8.7330752380321165E-3</c:v>
                </c:pt>
                <c:pt idx="889">
                  <c:v>8.7928634334385712E-3</c:v>
                </c:pt>
                <c:pt idx="890">
                  <c:v>8.7928634334385712E-3</c:v>
                </c:pt>
                <c:pt idx="891">
                  <c:v>8.7928634334385712E-3</c:v>
                </c:pt>
                <c:pt idx="892">
                  <c:v>8.8412401372021041E-3</c:v>
                </c:pt>
                <c:pt idx="893">
                  <c:v>8.8412401372021041E-3</c:v>
                </c:pt>
                <c:pt idx="894">
                  <c:v>8.8412401372021041E-3</c:v>
                </c:pt>
                <c:pt idx="895">
                  <c:v>8.876347301990356E-3</c:v>
                </c:pt>
                <c:pt idx="896">
                  <c:v>8.876347301990356E-3</c:v>
                </c:pt>
                <c:pt idx="897">
                  <c:v>8.876347301990356E-3</c:v>
                </c:pt>
                <c:pt idx="898">
                  <c:v>8.897668548259267E-3</c:v>
                </c:pt>
                <c:pt idx="899">
                  <c:v>8.897668548259267E-3</c:v>
                </c:pt>
                <c:pt idx="900">
                  <c:v>8.897668548259267E-3</c:v>
                </c:pt>
                <c:pt idx="901">
                  <c:v>8.9060813747934807E-3</c:v>
                </c:pt>
                <c:pt idx="902">
                  <c:v>8.9060813747934807E-3</c:v>
                </c:pt>
                <c:pt idx="903">
                  <c:v>8.9060813747934807E-3</c:v>
                </c:pt>
                <c:pt idx="904">
                  <c:v>8.9037684358158359E-3</c:v>
                </c:pt>
                <c:pt idx="905">
                  <c:v>8.9037684358158359E-3</c:v>
                </c:pt>
                <c:pt idx="906">
                  <c:v>8.9037684358158359E-3</c:v>
                </c:pt>
                <c:pt idx="907">
                  <c:v>8.893996855335113E-3</c:v>
                </c:pt>
                <c:pt idx="908">
                  <c:v>8.893996855335113E-3</c:v>
                </c:pt>
                <c:pt idx="909">
                  <c:v>8.893996855335113E-3</c:v>
                </c:pt>
                <c:pt idx="910">
                  <c:v>8.880787892003951E-3</c:v>
                </c:pt>
                <c:pt idx="911">
                  <c:v>8.880787892003951E-3</c:v>
                </c:pt>
                <c:pt idx="912">
                  <c:v>8.880787892003951E-3</c:v>
                </c:pt>
                <c:pt idx="913">
                  <c:v>8.8685103542922757E-3</c:v>
                </c:pt>
                <c:pt idx="914">
                  <c:v>8.8685103542922757E-3</c:v>
                </c:pt>
                <c:pt idx="915">
                  <c:v>8.8685103542922757E-3</c:v>
                </c:pt>
                <c:pt idx="916">
                  <c:v>8.8614388752994086E-3</c:v>
                </c:pt>
                <c:pt idx="917">
                  <c:v>8.8614388752994086E-3</c:v>
                </c:pt>
                <c:pt idx="918">
                  <c:v>8.8614388752994086E-3</c:v>
                </c:pt>
                <c:pt idx="919">
                  <c:v>8.8633217095292968E-3</c:v>
                </c:pt>
                <c:pt idx="920">
                  <c:v>8.8633217095292968E-3</c:v>
                </c:pt>
                <c:pt idx="921">
                  <c:v>8.8633217095292968E-3</c:v>
                </c:pt>
                <c:pt idx="922">
                  <c:v>8.8770017511987133E-3</c:v>
                </c:pt>
                <c:pt idx="923">
                  <c:v>8.8770017511987133E-3</c:v>
                </c:pt>
                <c:pt idx="924">
                  <c:v>8.8770017511987133E-3</c:v>
                </c:pt>
                <c:pt idx="925">
                  <c:v>8.9041290924803656E-3</c:v>
                </c:pt>
                <c:pt idx="926">
                  <c:v>8.9041290924803656E-3</c:v>
                </c:pt>
                <c:pt idx="927">
                  <c:v>8.9041290924803656E-3</c:v>
                </c:pt>
                <c:pt idx="928">
                  <c:v>8.9449941845855859E-3</c:v>
                </c:pt>
                <c:pt idx="929">
                  <c:v>8.9449941845855859E-3</c:v>
                </c:pt>
                <c:pt idx="930">
                  <c:v>8.9449941845855859E-3</c:v>
                </c:pt>
                <c:pt idx="931">
                  <c:v>8.9984984705771941E-3</c:v>
                </c:pt>
                <c:pt idx="932">
                  <c:v>8.9984984705771941E-3</c:v>
                </c:pt>
                <c:pt idx="933">
                  <c:v>8.9984984705771941E-3</c:v>
                </c:pt>
                <c:pt idx="934">
                  <c:v>9.0622654591949632E-3</c:v>
                </c:pt>
                <c:pt idx="935">
                  <c:v>9.0622654591949632E-3</c:v>
                </c:pt>
                <c:pt idx="936">
                  <c:v>9.0622654591949632E-3</c:v>
                </c:pt>
                <c:pt idx="937">
                  <c:v>9.132881009147267E-3</c:v>
                </c:pt>
                <c:pt idx="938">
                  <c:v>9.132881009147267E-3</c:v>
                </c:pt>
                <c:pt idx="939">
                  <c:v>9.132881009147267E-3</c:v>
                </c:pt>
                <c:pt idx="940">
                  <c:v>9.2062385290011504E-3</c:v>
                </c:pt>
                <c:pt idx="941">
                  <c:v>9.2062385290011504E-3</c:v>
                </c:pt>
                <c:pt idx="942">
                  <c:v>9.2062385290011504E-3</c:v>
                </c:pt>
                <c:pt idx="943">
                  <c:v>9.2779541899079311E-3</c:v>
                </c:pt>
                <c:pt idx="944">
                  <c:v>9.2779541899079311E-3</c:v>
                </c:pt>
                <c:pt idx="945">
                  <c:v>9.2779541899079311E-3</c:v>
                </c:pt>
                <c:pt idx="946">
                  <c:v>9.3438101694842835E-3</c:v>
                </c:pt>
                <c:pt idx="947">
                  <c:v>9.3438101694842835E-3</c:v>
                </c:pt>
                <c:pt idx="948">
                  <c:v>9.3438101694842835E-3</c:v>
                </c:pt>
                <c:pt idx="949">
                  <c:v>9.4001811109710055E-3</c:v>
                </c:pt>
                <c:pt idx="950">
                  <c:v>9.4001811109710055E-3</c:v>
                </c:pt>
                <c:pt idx="951">
                  <c:v>9.4001811109710055E-3</c:v>
                </c:pt>
                <c:pt idx="952">
                  <c:v>9.4444006788755187E-3</c:v>
                </c:pt>
                <c:pt idx="953">
                  <c:v>9.4444006788755187E-3</c:v>
                </c:pt>
                <c:pt idx="954">
                  <c:v>9.4444006788755187E-3</c:v>
                </c:pt>
                <c:pt idx="955">
                  <c:v>9.4750311490797105E-3</c:v>
                </c:pt>
                <c:pt idx="956">
                  <c:v>9.4750311490797105E-3</c:v>
                </c:pt>
                <c:pt idx="957">
                  <c:v>9.4750311490797105E-3</c:v>
                </c:pt>
                <c:pt idx="958">
                  <c:v>9.492008775468054E-3</c:v>
                </c:pt>
                <c:pt idx="959">
                  <c:v>9.492008775468054E-3</c:v>
                </c:pt>
                <c:pt idx="960">
                  <c:v>9.492008775468054E-3</c:v>
                </c:pt>
                <c:pt idx="961">
                  <c:v>9.4966502352238774E-3</c:v>
                </c:pt>
                <c:pt idx="962">
                  <c:v>9.4966502352238774E-3</c:v>
                </c:pt>
                <c:pt idx="963">
                  <c:v>9.4966502352238774E-3</c:v>
                </c:pt>
                <c:pt idx="964">
                  <c:v>9.4915195011172453E-3</c:v>
                </c:pt>
                <c:pt idx="965">
                  <c:v>9.4915195011172453E-3</c:v>
                </c:pt>
                <c:pt idx="966">
                  <c:v>9.4915195011172453E-3</c:v>
                </c:pt>
                <c:pt idx="967">
                  <c:v>9.4801686011739984E-3</c:v>
                </c:pt>
                <c:pt idx="968">
                  <c:v>9.4801686011739984E-3</c:v>
                </c:pt>
                <c:pt idx="969">
                  <c:v>9.4801686011739984E-3</c:v>
                </c:pt>
                <c:pt idx="970">
                  <c:v>9.4667784772169451E-3</c:v>
                </c:pt>
                <c:pt idx="971">
                  <c:v>9.4667784772169451E-3</c:v>
                </c:pt>
                <c:pt idx="972">
                  <c:v>9.4667784772169451E-3</c:v>
                </c:pt>
                <c:pt idx="973">
                  <c:v>9.4557362546580544E-3</c:v>
                </c:pt>
                <c:pt idx="974">
                  <c:v>9.4557362546580544E-3</c:v>
                </c:pt>
                <c:pt idx="975">
                  <c:v>9.4557362546580544E-3</c:v>
                </c:pt>
                <c:pt idx="976">
                  <c:v>9.451191665305652E-3</c:v>
                </c:pt>
                <c:pt idx="977">
                  <c:v>9.451191665305652E-3</c:v>
                </c:pt>
                <c:pt idx="978">
                  <c:v>9.451191665305652E-3</c:v>
                </c:pt>
                <c:pt idx="979">
                  <c:v>9.4566374727652041E-3</c:v>
                </c:pt>
                <c:pt idx="980">
                  <c:v>9.4566374727652041E-3</c:v>
                </c:pt>
                <c:pt idx="981">
                  <c:v>9.4566374727652041E-3</c:v>
                </c:pt>
                <c:pt idx="982">
                  <c:v>9.4745563231377269E-3</c:v>
                </c:pt>
                <c:pt idx="983">
                  <c:v>9.4745563231377269E-3</c:v>
                </c:pt>
                <c:pt idx="984">
                  <c:v>9.4745563231377269E-3</c:v>
                </c:pt>
                <c:pt idx="985">
                  <c:v>9.5061697275345743E-3</c:v>
                </c:pt>
                <c:pt idx="986">
                  <c:v>9.5061697275345743E-3</c:v>
                </c:pt>
                <c:pt idx="987">
                  <c:v>9.5061697275345743E-3</c:v>
                </c:pt>
                <c:pt idx="988">
                  <c:v>9.5513145564971574E-3</c:v>
                </c:pt>
                <c:pt idx="989">
                  <c:v>9.5513145564971574E-3</c:v>
                </c:pt>
                <c:pt idx="990">
                  <c:v>9.5513145564971574E-3</c:v>
                </c:pt>
                <c:pt idx="991">
                  <c:v>9.6084595338284413E-3</c:v>
                </c:pt>
                <c:pt idx="992">
                  <c:v>9.6084595338284413E-3</c:v>
                </c:pt>
                <c:pt idx="993">
                  <c:v>9.6084595338284413E-3</c:v>
                </c:pt>
                <c:pt idx="994">
                  <c:v>9.6748600621639428E-3</c:v>
                </c:pt>
                <c:pt idx="995">
                  <c:v>9.6748600621639428E-3</c:v>
                </c:pt>
                <c:pt idx="996">
                  <c:v>9.6748600621639428E-3</c:v>
                </c:pt>
                <c:pt idx="997">
                  <c:v>9.746835726047183E-3</c:v>
                </c:pt>
                <c:pt idx="998">
                  <c:v>9.746835726047183E-3</c:v>
                </c:pt>
                <c:pt idx="999">
                  <c:v>9.746835726047183E-3</c:v>
                </c:pt>
                <c:pt idx="1000">
                  <c:v>9.820142414493636E-3</c:v>
                </c:pt>
                <c:pt idx="1001">
                  <c:v>9.820142414493636E-3</c:v>
                </c:pt>
                <c:pt idx="1002">
                  <c:v>9.820142414493636E-3</c:v>
                </c:pt>
                <c:pt idx="1003">
                  <c:v>9.890401438159618E-3</c:v>
                </c:pt>
                <c:pt idx="1004">
                  <c:v>9.890401438159618E-3</c:v>
                </c:pt>
                <c:pt idx="1005">
                  <c:v>9.890401438159618E-3</c:v>
                </c:pt>
                <c:pt idx="1006">
                  <c:v>9.9535422535739718E-3</c:v>
                </c:pt>
                <c:pt idx="1007">
                  <c:v>9.9535422535739718E-3</c:v>
                </c:pt>
                <c:pt idx="1008">
                  <c:v>9.9535422535739718E-3</c:v>
                </c:pt>
                <c:pt idx="1009">
                  <c:v>1.0006214031095799E-2</c:v>
                </c:pt>
                <c:pt idx="1010">
                  <c:v>1.0006214031095799E-2</c:v>
                </c:pt>
                <c:pt idx="1011">
                  <c:v>1.0006214031095799E-2</c:v>
                </c:pt>
                <c:pt idx="1012">
                  <c:v>1.0046124453436514E-2</c:v>
                </c:pt>
                <c:pt idx="1013">
                  <c:v>1.0046124453436514E-2</c:v>
                </c:pt>
                <c:pt idx="1014">
                  <c:v>1.0046124453436514E-2</c:v>
                </c:pt>
                <c:pt idx="1015">
                  <c:v>1.0072271489218257E-2</c:v>
                </c:pt>
                <c:pt idx="1016">
                  <c:v>1.0072271489218257E-2</c:v>
                </c:pt>
                <c:pt idx="1017">
                  <c:v>1.0072271489218257E-2</c:v>
                </c:pt>
                <c:pt idx="1018">
                  <c:v>1.0085044707211331E-2</c:v>
                </c:pt>
                <c:pt idx="1019">
                  <c:v>1.0085044707211331E-2</c:v>
                </c:pt>
                <c:pt idx="1020">
                  <c:v>1.0085044707211331E-2</c:v>
                </c:pt>
                <c:pt idx="1021">
                  <c:v>1.0086185887484948E-2</c:v>
                </c:pt>
                <c:pt idx="1022">
                  <c:v>1.0086185887484948E-2</c:v>
                </c:pt>
                <c:pt idx="1023">
                  <c:v>1.0086185887484948E-2</c:v>
                </c:pt>
                <c:pt idx="1024">
                  <c:v>1.00786129120324E-2</c:v>
                </c:pt>
                <c:pt idx="1025">
                  <c:v>1.00786129120324E-2</c:v>
                </c:pt>
                <c:pt idx="1026">
                  <c:v>1.00786129120324E-2</c:v>
                </c:pt>
                <c:pt idx="1027">
                  <c:v>1.0066124741086535E-2</c:v>
                </c:pt>
                <c:pt idx="1028">
                  <c:v>1.0066124741086535E-2</c:v>
                </c:pt>
                <c:pt idx="1029">
                  <c:v>1.0066124741086535E-2</c:v>
                </c:pt>
                <c:pt idx="1030">
                  <c:v>1.0053017304630157E-2</c:v>
                </c:pt>
                <c:pt idx="1031">
                  <c:v>1.0053017304630157E-2</c:v>
                </c:pt>
                <c:pt idx="1032">
                  <c:v>1.0053017304630157E-2</c:v>
                </c:pt>
                <c:pt idx="1033">
                  <c:v>1.0043649145867931E-2</c:v>
                </c:pt>
                <c:pt idx="1034">
                  <c:v>1.0043649145867931E-2</c:v>
                </c:pt>
                <c:pt idx="1035">
                  <c:v>1.0043649145867931E-2</c:v>
                </c:pt>
                <c:pt idx="1036">
                  <c:v>1.0042000733947605E-2</c:v>
                </c:pt>
                <c:pt idx="1037">
                  <c:v>1.0042000733947605E-2</c:v>
                </c:pt>
                <c:pt idx="1038">
                  <c:v>1.0042000733947605E-2</c:v>
                </c:pt>
                <c:pt idx="1039">
                  <c:v>1.0051272003313287E-2</c:v>
                </c:pt>
                <c:pt idx="1040">
                  <c:v>1.0051272003313287E-2</c:v>
                </c:pt>
                <c:pt idx="1041">
                  <c:v>1.0051272003313287E-2</c:v>
                </c:pt>
                <c:pt idx="1042">
                  <c:v>1.0073558812022761E-2</c:v>
                </c:pt>
                <c:pt idx="1043">
                  <c:v>1.0073558812022761E-2</c:v>
                </c:pt>
                <c:pt idx="1044">
                  <c:v>1.0073558812022761E-2</c:v>
                </c:pt>
                <c:pt idx="1045">
                  <c:v>1.010964103195543E-2</c:v>
                </c:pt>
                <c:pt idx="1046">
                  <c:v>1.010964103195543E-2</c:v>
                </c:pt>
                <c:pt idx="1047">
                  <c:v>1.010964103195543E-2</c:v>
                </c:pt>
                <c:pt idx="1048">
                  <c:v>1.0158903696865656E-2</c:v>
                </c:pt>
                <c:pt idx="1049">
                  <c:v>1.0158903696865656E-2</c:v>
                </c:pt>
                <c:pt idx="1050">
                  <c:v>1.0158903696865656E-2</c:v>
                </c:pt>
                <c:pt idx="1051">
                  <c:v>1.0219399180910893E-2</c:v>
                </c:pt>
                <c:pt idx="1052">
                  <c:v>1.0219399180910893E-2</c:v>
                </c:pt>
                <c:pt idx="1053">
                  <c:v>1.0219399180910893E-2</c:v>
                </c:pt>
                <c:pt idx="1054">
                  <c:v>1.0288044120855362E-2</c:v>
                </c:pt>
                <c:pt idx="1055">
                  <c:v>1.0288044120855362E-2</c:v>
                </c:pt>
                <c:pt idx="1056">
                  <c:v>1.0288044120855362E-2</c:v>
                </c:pt>
                <c:pt idx="1057">
                  <c:v>1.0360931171372227E-2</c:v>
                </c:pt>
                <c:pt idx="1058">
                  <c:v>1.0360931171372227E-2</c:v>
                </c:pt>
                <c:pt idx="1059">
                  <c:v>1.0360931171372227E-2</c:v>
                </c:pt>
                <c:pt idx="1060">
                  <c:v>1.0433724072225101E-2</c:v>
                </c:pt>
                <c:pt idx="1061">
                  <c:v>1.0433724072225101E-2</c:v>
                </c:pt>
                <c:pt idx="1062">
                  <c:v>1.0433724072225101E-2</c:v>
                </c:pt>
                <c:pt idx="1063">
                  <c:v>1.0502096082541584E-2</c:v>
                </c:pt>
                <c:pt idx="1064">
                  <c:v>1.0502096082541584E-2</c:v>
                </c:pt>
                <c:pt idx="1065">
                  <c:v>1.0502096082541584E-2</c:v>
                </c:pt>
                <c:pt idx="1066">
                  <c:v>1.0562167452594884E-2</c:v>
                </c:pt>
                <c:pt idx="1067">
                  <c:v>1.0562167452594884E-2</c:v>
                </c:pt>
                <c:pt idx="1068">
                  <c:v>1.0562167452594884E-2</c:v>
                </c:pt>
                <c:pt idx="1069">
                  <c:v>1.0610897700826015E-2</c:v>
                </c:pt>
                <c:pt idx="1070">
                  <c:v>1.0610897700826015E-2</c:v>
                </c:pt>
                <c:pt idx="1071">
                  <c:v>1.0610897700826015E-2</c:v>
                </c:pt>
                <c:pt idx="1072">
                  <c:v>1.0646393033429074E-2</c:v>
                </c:pt>
                <c:pt idx="1073">
                  <c:v>1.0646393033429074E-2</c:v>
                </c:pt>
                <c:pt idx="1074">
                  <c:v>1.0646393033429074E-2</c:v>
                </c:pt>
                <c:pt idx="1075">
                  <c:v>1.0668097823659737E-2</c:v>
                </c:pt>
                <c:pt idx="1076">
                  <c:v>1.0668097823659737E-2</c:v>
                </c:pt>
                <c:pt idx="1077">
                  <c:v>1.0668097823659737E-2</c:v>
                </c:pt>
                <c:pt idx="1078">
                  <c:v>1.0676850790614834E-2</c:v>
                </c:pt>
                <c:pt idx="1079">
                  <c:v>1.0676850790614834E-2</c:v>
                </c:pt>
                <c:pt idx="1080">
                  <c:v>1.0676850790614834E-2</c:v>
                </c:pt>
                <c:pt idx="1081">
                  <c:v>1.067480019731137E-2</c:v>
                </c:pt>
                <c:pt idx="1082">
                  <c:v>1.067480019731137E-2</c:v>
                </c:pt>
                <c:pt idx="1083">
                  <c:v>1.067480019731137E-2</c:v>
                </c:pt>
                <c:pt idx="1084">
                  <c:v>1.0665186642289453E-2</c:v>
                </c:pt>
                <c:pt idx="1085">
                  <c:v>1.0665186642289453E-2</c:v>
                </c:pt>
                <c:pt idx="1086">
                  <c:v>1.0665186642289453E-2</c:v>
                </c:pt>
                <c:pt idx="1087">
                  <c:v>1.0652015406429753E-2</c:v>
                </c:pt>
                <c:pt idx="1088">
                  <c:v>1.0652015406429753E-2</c:v>
                </c:pt>
                <c:pt idx="1089">
                  <c:v>1.0652015406429753E-2</c:v>
                </c:pt>
                <c:pt idx="1090">
                  <c:v>1.0639651483621055E-2</c:v>
                </c:pt>
                <c:pt idx="1091">
                  <c:v>1.0639651483621055E-2</c:v>
                </c:pt>
                <c:pt idx="1092">
                  <c:v>1.0639651483621055E-2</c:v>
                </c:pt>
                <c:pt idx="1093">
                  <c:v>1.0632378241260248E-2</c:v>
                </c:pt>
                <c:pt idx="1094">
                  <c:v>1.0632378241260248E-2</c:v>
                </c:pt>
                <c:pt idx="1095">
                  <c:v>1.0632378241260248E-2</c:v>
                </c:pt>
                <c:pt idx="1096">
                  <c:v>1.0633964333912817E-2</c:v>
                </c:pt>
                <c:pt idx="1097">
                  <c:v>1.0633964333912817E-2</c:v>
                </c:pt>
                <c:pt idx="1098">
                  <c:v>1.0633964333912817E-2</c:v>
                </c:pt>
                <c:pt idx="1099">
                  <c:v>1.0647282658994322E-2</c:v>
                </c:pt>
                <c:pt idx="1100">
                  <c:v>1.0647282658994322E-2</c:v>
                </c:pt>
                <c:pt idx="1101">
                  <c:v>1.0647282658994322E-2</c:v>
                </c:pt>
                <c:pt idx="1102">
                  <c:v>1.0674019881424681E-2</c:v>
                </c:pt>
                <c:pt idx="1103">
                  <c:v>1.0674019881424681E-2</c:v>
                </c:pt>
                <c:pt idx="1104">
                  <c:v>1.0674019881424681E-2</c:v>
                </c:pt>
                <c:pt idx="1105">
                  <c:v>1.0714505896882541E-2</c:v>
                </c:pt>
                <c:pt idx="1106">
                  <c:v>1.0714505896882541E-2</c:v>
                </c:pt>
                <c:pt idx="1107">
                  <c:v>1.0714505896882541E-2</c:v>
                </c:pt>
                <c:pt idx="1108">
                  <c:v>1.0767680476433523E-2</c:v>
                </c:pt>
                <c:pt idx="1109">
                  <c:v>1.0767680476433523E-2</c:v>
                </c:pt>
                <c:pt idx="1110">
                  <c:v>1.0767680476433523E-2</c:v>
                </c:pt>
                <c:pt idx="1111">
                  <c:v>1.0831200465055521E-2</c:v>
                </c:pt>
                <c:pt idx="1112">
                  <c:v>1.0831200465055521E-2</c:v>
                </c:pt>
                <c:pt idx="1113">
                  <c:v>1.0831200465055521E-2</c:v>
                </c:pt>
                <c:pt idx="1114">
                  <c:v>1.0901676695341728E-2</c:v>
                </c:pt>
                <c:pt idx="1115">
                  <c:v>1.0901676695341728E-2</c:v>
                </c:pt>
                <c:pt idx="1116">
                  <c:v>1.0901676695341728E-2</c:v>
                </c:pt>
                <c:pt idx="1117">
                  <c:v>1.0975016662310022E-2</c:v>
                </c:pt>
                <c:pt idx="1118">
                  <c:v>1.0975016662310022E-2</c:v>
                </c:pt>
                <c:pt idx="1119">
                  <c:v>1.0975016662310022E-2</c:v>
                </c:pt>
                <c:pt idx="1120">
                  <c:v>1.1046838311863743E-2</c:v>
                </c:pt>
                <c:pt idx="1121">
                  <c:v>1.1046838311863743E-2</c:v>
                </c:pt>
                <c:pt idx="1122">
                  <c:v>1.1046838311863743E-2</c:v>
                </c:pt>
                <c:pt idx="1123">
                  <c:v>1.111291310522966E-2</c:v>
                </c:pt>
                <c:pt idx="1124">
                  <c:v>1.111291310522966E-2</c:v>
                </c:pt>
                <c:pt idx="1125">
                  <c:v>1.111291310522966E-2</c:v>
                </c:pt>
                <c:pt idx="1126">
                  <c:v>1.1169593561638566E-2</c:v>
                </c:pt>
                <c:pt idx="1127">
                  <c:v>1.1169593561638566E-2</c:v>
                </c:pt>
                <c:pt idx="1128">
                  <c:v>1.1169593561638566E-2</c:v>
                </c:pt>
                <c:pt idx="1129">
                  <c:v>1.1214182050900917E-2</c:v>
                </c:pt>
                <c:pt idx="1130">
                  <c:v>1.1214182050900917E-2</c:v>
                </c:pt>
                <c:pt idx="1131">
                  <c:v>1.1214182050900917E-2</c:v>
                </c:pt>
                <c:pt idx="1132">
                  <c:v>1.1245203547685408E-2</c:v>
                </c:pt>
                <c:pt idx="1133">
                  <c:v>1.1245203547685408E-2</c:v>
                </c:pt>
                <c:pt idx="1134">
                  <c:v>1.1245203547685408E-2</c:v>
                </c:pt>
                <c:pt idx="1135">
                  <c:v>1.1262554769629771E-2</c:v>
                </c:pt>
                <c:pt idx="1136">
                  <c:v>1.1262554769629771E-2</c:v>
                </c:pt>
                <c:pt idx="1137">
                  <c:v>1.1262554769629771E-2</c:v>
                </c:pt>
                <c:pt idx="1138">
                  <c:v>1.1267514620101348E-2</c:v>
                </c:pt>
                <c:pt idx="1139">
                  <c:v>1.1267514620101348E-2</c:v>
                </c:pt>
                <c:pt idx="1140">
                  <c:v>1.1267514620101348E-2</c:v>
                </c:pt>
                <c:pt idx="1141">
                  <c:v>1.1262614879751989E-2</c:v>
                </c:pt>
                <c:pt idx="1142">
                  <c:v>1.1262614879751989E-2</c:v>
                </c:pt>
                <c:pt idx="1143">
                  <c:v>1.1262614879751989E-2</c:v>
                </c:pt>
                <c:pt idx="1144">
                  <c:v>1.1251384221095033E-2</c:v>
                </c:pt>
                <c:pt idx="1145">
                  <c:v>1.1251384221095033E-2</c:v>
                </c:pt>
                <c:pt idx="1146">
                  <c:v>1.1251384221095033E-2</c:v>
                </c:pt>
                <c:pt idx="1147">
                  <c:v>1.1237991428495447E-2</c:v>
                </c:pt>
                <c:pt idx="1148">
                  <c:v>1.1237991428495447E-2</c:v>
                </c:pt>
                <c:pt idx="1149">
                  <c:v>1.1237991428495447E-2</c:v>
                </c:pt>
                <c:pt idx="1150">
                  <c:v>1.1226823897188572E-2</c:v>
                </c:pt>
                <c:pt idx="1151">
                  <c:v>1.1226823897188572E-2</c:v>
                </c:pt>
                <c:pt idx="1152">
                  <c:v>1.1226823897188572E-2</c:v>
                </c:pt>
                <c:pt idx="1153">
                  <c:v>1.1222044028805779E-2</c:v>
                </c:pt>
                <c:pt idx="1154">
                  <c:v>1.1222044028805779E-2</c:v>
                </c:pt>
                <c:pt idx="1155">
                  <c:v>1.1222044028805779E-2</c:v>
                </c:pt>
                <c:pt idx="1156">
                  <c:v>1.1227168375744065E-2</c:v>
                </c:pt>
                <c:pt idx="1157">
                  <c:v>1.1227168375744065E-2</c:v>
                </c:pt>
                <c:pt idx="1158">
                  <c:v>1.1227168375744065E-2</c:v>
                </c:pt>
                <c:pt idx="1159">
                  <c:v>1.1244712086607161E-2</c:v>
                </c:pt>
                <c:pt idx="1160">
                  <c:v>1.1244712086607161E-2</c:v>
                </c:pt>
                <c:pt idx="1161">
                  <c:v>1.1244712086607161E-2</c:v>
                </c:pt>
                <c:pt idx="1162">
                  <c:v>1.1275934602429748E-2</c:v>
                </c:pt>
                <c:pt idx="1163">
                  <c:v>1.1275934602429748E-2</c:v>
                </c:pt>
                <c:pt idx="1164">
                  <c:v>1.1275934602429748E-2</c:v>
                </c:pt>
                <c:pt idx="1165">
                  <c:v>1.1320712316046354E-2</c:v>
                </c:pt>
                <c:pt idx="1166">
                  <c:v>1.1320712316046354E-2</c:v>
                </c:pt>
                <c:pt idx="1167">
                  <c:v>1.1320712316046354E-2</c:v>
                </c:pt>
                <c:pt idx="1168">
                  <c:v>1.1377551069869355E-2</c:v>
                </c:pt>
                <c:pt idx="1169">
                  <c:v>1.1377551069869355E-2</c:v>
                </c:pt>
                <c:pt idx="1170">
                  <c:v>1.1377551069869355E-2</c:v>
                </c:pt>
                <c:pt idx="1171">
                  <c:v>1.1443737228440167E-2</c:v>
                </c:pt>
                <c:pt idx="1172">
                  <c:v>1.1443737228440167E-2</c:v>
                </c:pt>
                <c:pt idx="1173">
                  <c:v>1.1443737228440167E-2</c:v>
                </c:pt>
                <c:pt idx="1174">
                  <c:v>1.151561205098209E-2</c:v>
                </c:pt>
                <c:pt idx="1175">
                  <c:v>1.151561205098209E-2</c:v>
                </c:pt>
                <c:pt idx="1176">
                  <c:v>1.151561205098209E-2</c:v>
                </c:pt>
                <c:pt idx="1177">
                  <c:v>1.158894162246236E-2</c:v>
                </c:pt>
                <c:pt idx="1178">
                  <c:v>1.158894162246236E-2</c:v>
                </c:pt>
                <c:pt idx="1179">
                  <c:v>1.158894162246236E-2</c:v>
                </c:pt>
                <c:pt idx="1180">
                  <c:v>1.1659344939860129E-2</c:v>
                </c:pt>
                <c:pt idx="1181">
                  <c:v>1.1659344939860129E-2</c:v>
                </c:pt>
                <c:pt idx="1182">
                  <c:v>1.1659344939860129E-2</c:v>
                </c:pt>
                <c:pt idx="1183">
                  <c:v>1.1722736870331367E-2</c:v>
                </c:pt>
                <c:pt idx="1184">
                  <c:v>1.1722736870331367E-2</c:v>
                </c:pt>
                <c:pt idx="1185">
                  <c:v>1.1722736870331367E-2</c:v>
                </c:pt>
                <c:pt idx="1186">
                  <c:v>1.1775741194281257E-2</c:v>
                </c:pt>
                <c:pt idx="1187">
                  <c:v>1.1775741194281257E-2</c:v>
                </c:pt>
                <c:pt idx="1188">
                  <c:v>1.1775741194281257E-2</c:v>
                </c:pt>
                <c:pt idx="1189">
                  <c:v>1.1816031971035252E-2</c:v>
                </c:pt>
                <c:pt idx="1190">
                  <c:v>1.1816031971035252E-2</c:v>
                </c:pt>
                <c:pt idx="1191">
                  <c:v>1.1816031971035252E-2</c:v>
                </c:pt>
                <c:pt idx="1192">
                  <c:v>1.184256871201924E-2</c:v>
                </c:pt>
                <c:pt idx="1193">
                  <c:v>1.184256871201924E-2</c:v>
                </c:pt>
                <c:pt idx="1194">
                  <c:v>1.184256871201924E-2</c:v>
                </c:pt>
                <c:pt idx="1195">
                  <c:v>1.1855701583359791E-2</c:v>
                </c:pt>
                <c:pt idx="1196">
                  <c:v>1.1855701583359791E-2</c:v>
                </c:pt>
                <c:pt idx="1197">
                  <c:v>1.1855701583359791E-2</c:v>
                </c:pt>
                <c:pt idx="1198">
                  <c:v>1.1857136000990772E-2</c:v>
                </c:pt>
                <c:pt idx="1199">
                  <c:v>1.1857136000990772E-2</c:v>
                </c:pt>
                <c:pt idx="1200">
                  <c:v>1.1857136000990772E-2</c:v>
                </c:pt>
                <c:pt idx="1201">
                  <c:v>1.1849760198014325E-2</c:v>
                </c:pt>
                <c:pt idx="1202">
                  <c:v>1.1849760198014325E-2</c:v>
                </c:pt>
                <c:pt idx="1203">
                  <c:v>1.1849760198014325E-2</c:v>
                </c:pt>
                <c:pt idx="1204">
                  <c:v>1.1837353198781545E-2</c:v>
                </c:pt>
                <c:pt idx="1205">
                  <c:v>1.1837353198781545E-2</c:v>
                </c:pt>
                <c:pt idx="1206">
                  <c:v>1.1837353198781545E-2</c:v>
                </c:pt>
                <c:pt idx="1207">
                  <c:v>1.1824202726096899E-2</c:v>
                </c:pt>
                <c:pt idx="1208">
                  <c:v>1.1824202726096899E-2</c:v>
                </c:pt>
                <c:pt idx="1209">
                  <c:v>1.1824202726096899E-2</c:v>
                </c:pt>
                <c:pt idx="1210">
                  <c:v>1.1814671674508483E-2</c:v>
                </c:pt>
                <c:pt idx="1211">
                  <c:v>1.1814671674508483E-2</c:v>
                </c:pt>
                <c:pt idx="1212">
                  <c:v>1.1814671674508483E-2</c:v>
                </c:pt>
                <c:pt idx="1213">
                  <c:v>1.1812756983069914E-2</c:v>
                </c:pt>
                <c:pt idx="1214">
                  <c:v>1.1812756983069914E-2</c:v>
                </c:pt>
                <c:pt idx="1215">
                  <c:v>1.1812756983069914E-2</c:v>
                </c:pt>
                <c:pt idx="1216">
                  <c:v>1.1821685509440414E-2</c:v>
                </c:pt>
                <c:pt idx="1217">
                  <c:v>1.1821685509440414E-2</c:v>
                </c:pt>
                <c:pt idx="1218">
                  <c:v>1.1821685509440414E-2</c:v>
                </c:pt>
                <c:pt idx="1219">
                  <c:v>1.1843587766026883E-2</c:v>
                </c:pt>
                <c:pt idx="1220">
                  <c:v>1.1843587766026883E-2</c:v>
                </c:pt>
                <c:pt idx="1221">
                  <c:v>1.1843587766026883E-2</c:v>
                </c:pt>
                <c:pt idx="1222">
                  <c:v>1.1879282506330566E-2</c:v>
                </c:pt>
                <c:pt idx="1223">
                  <c:v>1.1879282506330566E-2</c:v>
                </c:pt>
                <c:pt idx="1224">
                  <c:v>1.1879282506330566E-2</c:v>
                </c:pt>
                <c:pt idx="1225">
                  <c:v>1.1928193941724405E-2</c:v>
                </c:pt>
                <c:pt idx="1226">
                  <c:v>1.1928193941724405E-2</c:v>
                </c:pt>
                <c:pt idx="1227">
                  <c:v>1.1928193941724405E-2</c:v>
                </c:pt>
                <c:pt idx="1228">
                  <c:v>1.198840995877736E-2</c:v>
                </c:pt>
                <c:pt idx="1229">
                  <c:v>1.198840995877736E-2</c:v>
                </c:pt>
                <c:pt idx="1230">
                  <c:v>1.198840995877736E-2</c:v>
                </c:pt>
                <c:pt idx="1231">
                  <c:v>1.2056875450839055E-2</c:v>
                </c:pt>
                <c:pt idx="1232">
                  <c:v>1.2056875450839055E-2</c:v>
                </c:pt>
                <c:pt idx="1233">
                  <c:v>1.2056875450839055E-2</c:v>
                </c:pt>
                <c:pt idx="1234">
                  <c:v>1.2129701216351214E-2</c:v>
                </c:pt>
                <c:pt idx="1235">
                  <c:v>1.2129701216351214E-2</c:v>
                </c:pt>
                <c:pt idx="1236">
                  <c:v>1.2129701216351214E-2</c:v>
                </c:pt>
                <c:pt idx="1237">
                  <c:v>1.2202557191533625E-2</c:v>
                </c:pt>
                <c:pt idx="1238">
                  <c:v>1.2202557191533625E-2</c:v>
                </c:pt>
                <c:pt idx="1239">
                  <c:v>1.2202557191533625E-2</c:v>
                </c:pt>
                <c:pt idx="1240">
                  <c:v>1.2271110258141137E-2</c:v>
                </c:pt>
                <c:pt idx="1241">
                  <c:v>1.2271110258141137E-2</c:v>
                </c:pt>
                <c:pt idx="1242">
                  <c:v>1.2271110258141137E-2</c:v>
                </c:pt>
                <c:pt idx="1243">
                  <c:v>1.2331462360054102E-2</c:v>
                </c:pt>
                <c:pt idx="1244">
                  <c:v>1.2331462360054102E-2</c:v>
                </c:pt>
                <c:pt idx="1245">
                  <c:v>1.2331462360054102E-2</c:v>
                </c:pt>
                <c:pt idx="1246">
                  <c:v>1.2380544631238844E-2</c:v>
                </c:pt>
                <c:pt idx="1247">
                  <c:v>1.2380544631238844E-2</c:v>
                </c:pt>
                <c:pt idx="1248">
                  <c:v>1.2380544631238844E-2</c:v>
                </c:pt>
                <c:pt idx="1249">
                  <c:v>1.2416427685254436E-2</c:v>
                </c:pt>
                <c:pt idx="1250">
                  <c:v>1.2416427685254436E-2</c:v>
                </c:pt>
                <c:pt idx="1251">
                  <c:v>1.2416427685254436E-2</c:v>
                </c:pt>
                <c:pt idx="1252">
                  <c:v>1.2438516693291508E-2</c:v>
                </c:pt>
                <c:pt idx="1253">
                  <c:v>1.2438516693291508E-2</c:v>
                </c:pt>
                <c:pt idx="1254">
                  <c:v>1.2438516693291508E-2</c:v>
                </c:pt>
                <c:pt idx="1255">
                  <c:v>1.2447611526627421E-2</c:v>
                </c:pt>
                <c:pt idx="1256">
                  <c:v>1.2447611526627421E-2</c:v>
                </c:pt>
                <c:pt idx="1257">
                  <c:v>1.2447611526627421E-2</c:v>
                </c:pt>
                <c:pt idx="1258">
                  <c:v>1.2445825882563535E-2</c:v>
                </c:pt>
                <c:pt idx="1259">
                  <c:v>1.2445825882563535E-2</c:v>
                </c:pt>
                <c:pt idx="1260">
                  <c:v>1.2445825882563535E-2</c:v>
                </c:pt>
                <c:pt idx="1261">
                  <c:v>1.243637357092778E-2</c:v>
                </c:pt>
                <c:pt idx="1262">
                  <c:v>1.243637357092778E-2</c:v>
                </c:pt>
                <c:pt idx="1263">
                  <c:v>1.243637357092778E-2</c:v>
                </c:pt>
                <c:pt idx="1264">
                  <c:v>1.2423243569467932E-2</c:v>
                </c:pt>
                <c:pt idx="1265">
                  <c:v>1.2423243569467932E-2</c:v>
                </c:pt>
                <c:pt idx="1266">
                  <c:v>1.2423243569467932E-2</c:v>
                </c:pt>
                <c:pt idx="1267">
                  <c:v>1.2410796702910154E-2</c:v>
                </c:pt>
                <c:pt idx="1268">
                  <c:v>1.2410796702910154E-2</c:v>
                </c:pt>
                <c:pt idx="1269">
                  <c:v>1.2410796702910154E-2</c:v>
                </c:pt>
                <c:pt idx="1270">
                  <c:v>1.240332472499818E-2</c:v>
                </c:pt>
                <c:pt idx="1271">
                  <c:v>1.240332472499818E-2</c:v>
                </c:pt>
                <c:pt idx="1272">
                  <c:v>1.240332472499818E-2</c:v>
                </c:pt>
                <c:pt idx="1273">
                  <c:v>1.240461638421996E-2</c:v>
                </c:pt>
                <c:pt idx="1274">
                  <c:v>1.240461638421996E-2</c:v>
                </c:pt>
                <c:pt idx="1275">
                  <c:v>1.240461638421996E-2</c:v>
                </c:pt>
                <c:pt idx="1276">
                  <c:v>1.241757434781582E-2</c:v>
                </c:pt>
                <c:pt idx="1277">
                  <c:v>1.241757434781582E-2</c:v>
                </c:pt>
                <c:pt idx="1278">
                  <c:v>1.241757434781582E-2</c:v>
                </c:pt>
                <c:pt idx="1279">
                  <c:v>1.244392171644005E-2</c:v>
                </c:pt>
                <c:pt idx="1280">
                  <c:v>1.244392171644005E-2</c:v>
                </c:pt>
                <c:pt idx="1281">
                  <c:v>1.244392171644005E-2</c:v>
                </c:pt>
                <c:pt idx="1282">
                  <c:v>1.2484027803440201E-2</c:v>
                </c:pt>
                <c:pt idx="1283">
                  <c:v>1.2484027803440201E-2</c:v>
                </c:pt>
                <c:pt idx="1284">
                  <c:v>1.2484027803440201E-2</c:v>
                </c:pt>
                <c:pt idx="1285">
                  <c:v>1.2536870794010264E-2</c:v>
                </c:pt>
                <c:pt idx="1286">
                  <c:v>1.2536870794010264E-2</c:v>
                </c:pt>
                <c:pt idx="1287">
                  <c:v>1.2536870794010264E-2</c:v>
                </c:pt>
                <c:pt idx="1288">
                  <c:v>1.2600141059707725E-2</c:v>
                </c:pt>
                <c:pt idx="1289">
                  <c:v>1.2600141059707725E-2</c:v>
                </c:pt>
                <c:pt idx="1290">
                  <c:v>1.2600141059707725E-2</c:v>
                </c:pt>
                <c:pt idx="1291">
                  <c:v>1.2670474682322798E-2</c:v>
                </c:pt>
                <c:pt idx="1292">
                  <c:v>1.2670474682322798E-2</c:v>
                </c:pt>
                <c:pt idx="1293">
                  <c:v>1.2670474682322798E-2</c:v>
                </c:pt>
                <c:pt idx="1294">
                  <c:v>1.2743793575770575E-2</c:v>
                </c:pt>
                <c:pt idx="1295">
                  <c:v>1.2743793575770575E-2</c:v>
                </c:pt>
                <c:pt idx="1296">
                  <c:v>1.2743793575770575E-2</c:v>
                </c:pt>
                <c:pt idx="1297">
                  <c:v>1.2815717816673768E-2</c:v>
                </c:pt>
                <c:pt idx="1298">
                  <c:v>1.2815717816673768E-2</c:v>
                </c:pt>
                <c:pt idx="1299">
                  <c:v>1.2815717816673768E-2</c:v>
                </c:pt>
                <c:pt idx="1300">
                  <c:v>1.2882008493366076E-2</c:v>
                </c:pt>
                <c:pt idx="1301">
                  <c:v>1.2882008493366076E-2</c:v>
                </c:pt>
                <c:pt idx="1302">
                  <c:v>1.2882008493366076E-2</c:v>
                </c:pt>
                <c:pt idx="1303">
                  <c:v>1.2938996297364024E-2</c:v>
                </c:pt>
                <c:pt idx="1304">
                  <c:v>1.2938996297364024E-2</c:v>
                </c:pt>
                <c:pt idx="1305">
                  <c:v>1.2938996297364024E-2</c:v>
                </c:pt>
                <c:pt idx="1306">
                  <c:v>1.2983952522917667E-2</c:v>
                </c:pt>
                <c:pt idx="1307">
                  <c:v>1.2983952522917667E-2</c:v>
                </c:pt>
                <c:pt idx="1308">
                  <c:v>1.2983952522917667E-2</c:v>
                </c:pt>
                <c:pt idx="1309">
                  <c:v>1.3015364963303227E-2</c:v>
                </c:pt>
                <c:pt idx="1310">
                  <c:v>1.3015364963303227E-2</c:v>
                </c:pt>
                <c:pt idx="1311">
                  <c:v>1.3015364963303227E-2</c:v>
                </c:pt>
                <c:pt idx="1312">
                  <c:v>1.3033090808301616E-2</c:v>
                </c:pt>
                <c:pt idx="1313">
                  <c:v>1.3033090808301616E-2</c:v>
                </c:pt>
                <c:pt idx="1314">
                  <c:v>1.3033090808301616E-2</c:v>
                </c:pt>
                <c:pt idx="1315">
                  <c:v>1.3038371083575064E-2</c:v>
                </c:pt>
                <c:pt idx="1316">
                  <c:v>1.3038371083575064E-2</c:v>
                </c:pt>
                <c:pt idx="1317">
                  <c:v>1.3038371083575064E-2</c:v>
                </c:pt>
                <c:pt idx="1318">
                  <c:v>1.303370517199309E-2</c:v>
                </c:pt>
                <c:pt idx="1319">
                  <c:v>1.303370517199309E-2</c:v>
                </c:pt>
                <c:pt idx="1320">
                  <c:v>1.303370517199309E-2</c:v>
                </c:pt>
                <c:pt idx="1321">
                  <c:v>1.3022598103911938E-2</c:v>
                </c:pt>
                <c:pt idx="1322">
                  <c:v>1.3022598103911938E-2</c:v>
                </c:pt>
                <c:pt idx="1323">
                  <c:v>1.3022598103911938E-2</c:v>
                </c:pt>
                <c:pt idx="1324">
                  <c:v>1.3009206167595931E-2</c:v>
                </c:pt>
                <c:pt idx="1325">
                  <c:v>1.3009206167595931E-2</c:v>
                </c:pt>
                <c:pt idx="1326">
                  <c:v>1.3009206167595931E-2</c:v>
                </c:pt>
                <c:pt idx="1327">
                  <c:v>1.2997916671702555E-2</c:v>
                </c:pt>
                <c:pt idx="1328">
                  <c:v>1.2997916671702555E-2</c:v>
                </c:pt>
                <c:pt idx="1329">
                  <c:v>1.2997916671702555E-2</c:v>
                </c:pt>
                <c:pt idx="1330">
                  <c:v>1.2992904349561931E-2</c:v>
                </c:pt>
                <c:pt idx="1331">
                  <c:v>1.2992904349561931E-2</c:v>
                </c:pt>
                <c:pt idx="1332">
                  <c:v>1.2992904349561931E-2</c:v>
                </c:pt>
                <c:pt idx="1333">
                  <c:v>1.2997709256702525E-2</c:v>
                </c:pt>
                <c:pt idx="1334">
                  <c:v>1.2997709256702525E-2</c:v>
                </c:pt>
                <c:pt idx="1335">
                  <c:v>1.2997709256702525E-2</c:v>
                </c:pt>
                <c:pt idx="1336">
                  <c:v>1.3014878839917754E-2</c:v>
                </c:pt>
                <c:pt idx="1337">
                  <c:v>1.3014878839917754E-2</c:v>
                </c:pt>
                <c:pt idx="1338">
                  <c:v>1.3014878839917754E-2</c:v>
                </c:pt>
                <c:pt idx="1339">
                  <c:v>1.304571036785747E-2</c:v>
                </c:pt>
                <c:pt idx="1340">
                  <c:v>1.304571036785747E-2</c:v>
                </c:pt>
                <c:pt idx="1341">
                  <c:v>1.304571036785747E-2</c:v>
                </c:pt>
                <c:pt idx="1342">
                  <c:v>1.3090119765690295E-2</c:v>
                </c:pt>
                <c:pt idx="1343">
                  <c:v>1.3090119765690295E-2</c:v>
                </c:pt>
                <c:pt idx="1344">
                  <c:v>1.3090119765690295E-2</c:v>
                </c:pt>
                <c:pt idx="1345">
                  <c:v>1.3146650115812905E-2</c:v>
                </c:pt>
                <c:pt idx="1346">
                  <c:v>1.3146650115812905E-2</c:v>
                </c:pt>
                <c:pt idx="1347">
                  <c:v>1.3146650115812905E-2</c:v>
                </c:pt>
                <c:pt idx="1348">
                  <c:v>1.3212618965109318E-2</c:v>
                </c:pt>
                <c:pt idx="1349">
                  <c:v>1.3212618965109318E-2</c:v>
                </c:pt>
                <c:pt idx="1350">
                  <c:v>1.3212618965109318E-2</c:v>
                </c:pt>
                <c:pt idx="1351">
                  <c:v>1.3284389544693052E-2</c:v>
                </c:pt>
                <c:pt idx="1352">
                  <c:v>1.3284389544693052E-2</c:v>
                </c:pt>
                <c:pt idx="1353">
                  <c:v>1.3284389544693052E-2</c:v>
                </c:pt>
                <c:pt idx="1354">
                  <c:v>1.3357738479416676E-2</c:v>
                </c:pt>
                <c:pt idx="1355">
                  <c:v>1.3357738479416676E-2</c:v>
                </c:pt>
                <c:pt idx="1356">
                  <c:v>1.3357738479416676E-2</c:v>
                </c:pt>
                <c:pt idx="1357">
                  <c:v>1.342828280846412E-2</c:v>
                </c:pt>
                <c:pt idx="1358">
                  <c:v>1.342828280846412E-2</c:v>
                </c:pt>
                <c:pt idx="1359">
                  <c:v>1.342828280846412E-2</c:v>
                </c:pt>
                <c:pt idx="1360">
                  <c:v>1.3491923141466021E-2</c:v>
                </c:pt>
                <c:pt idx="1361">
                  <c:v>1.3491923141466021E-2</c:v>
                </c:pt>
                <c:pt idx="1362">
                  <c:v>1.3491923141466021E-2</c:v>
                </c:pt>
                <c:pt idx="1363">
                  <c:v>1.3545258143134058E-2</c:v>
                </c:pt>
                <c:pt idx="1364">
                  <c:v>1.3545258143134058E-2</c:v>
                </c:pt>
                <c:pt idx="1365">
                  <c:v>1.3545258143134058E-2</c:v>
                </c:pt>
                <c:pt idx="1366">
                  <c:v>1.3585928438350806E-2</c:v>
                </c:pt>
                <c:pt idx="1367">
                  <c:v>1.3585928438350806E-2</c:v>
                </c:pt>
                <c:pt idx="1368">
                  <c:v>1.3585928438350806E-2</c:v>
                </c:pt>
                <c:pt idx="1369">
                  <c:v>1.3612855165867912E-2</c:v>
                </c:pt>
                <c:pt idx="1370">
                  <c:v>1.3612855165867912E-2</c:v>
                </c:pt>
                <c:pt idx="1371">
                  <c:v>1.3612855165867912E-2</c:v>
                </c:pt>
                <c:pt idx="1372">
                  <c:v>1.3626349060723164E-2</c:v>
                </c:pt>
                <c:pt idx="1373">
                  <c:v>1.3626349060723164E-2</c:v>
                </c:pt>
                <c:pt idx="1374">
                  <c:v>1.3626349060723164E-2</c:v>
                </c:pt>
                <c:pt idx="1375">
                  <c:v>1.3628079036179061E-2</c:v>
                </c:pt>
                <c:pt idx="1376">
                  <c:v>1.3628079036179061E-2</c:v>
                </c:pt>
                <c:pt idx="1377">
                  <c:v>1.3628079036179061E-2</c:v>
                </c:pt>
                <c:pt idx="1378">
                  <c:v>1.3620903441826791E-2</c:v>
                </c:pt>
                <c:pt idx="1379">
                  <c:v>1.3620903441826791E-2</c:v>
                </c:pt>
                <c:pt idx="1380">
                  <c:v>1.3620903441826791E-2</c:v>
                </c:pt>
                <c:pt idx="1381">
                  <c:v>1.3608581059154259E-2</c:v>
                </c:pt>
                <c:pt idx="1382">
                  <c:v>1.3608581059154259E-2</c:v>
                </c:pt>
                <c:pt idx="1383">
                  <c:v>1.3608581059154259E-2</c:v>
                </c:pt>
                <c:pt idx="1384">
                  <c:v>1.3595391055483089E-2</c:v>
                </c:pt>
                <c:pt idx="1385">
                  <c:v>1.3595391055483089E-2</c:v>
                </c:pt>
                <c:pt idx="1386">
                  <c:v>1.3595391055483089E-2</c:v>
                </c:pt>
                <c:pt idx="1387">
                  <c:v>1.3585700322293838E-2</c:v>
                </c:pt>
                <c:pt idx="1388">
                  <c:v>1.3585700322293838E-2</c:v>
                </c:pt>
                <c:pt idx="1389">
                  <c:v>1.3585700322293838E-2</c:v>
                </c:pt>
                <c:pt idx="1390">
                  <c:v>1.3583521943862703E-2</c:v>
                </c:pt>
                <c:pt idx="1391">
                  <c:v>1.3583521943862703E-2</c:v>
                </c:pt>
                <c:pt idx="1392">
                  <c:v>1.3583521943862703E-2</c:v>
                </c:pt>
                <c:pt idx="1393">
                  <c:v>1.3592109438936739E-2</c:v>
                </c:pt>
                <c:pt idx="1394">
                  <c:v>1.3592109438936739E-2</c:v>
                </c:pt>
                <c:pt idx="1395">
                  <c:v>1.3592109438936739E-2</c:v>
                </c:pt>
                <c:pt idx="1396">
                  <c:v>1.3613627801204082E-2</c:v>
                </c:pt>
                <c:pt idx="1397">
                  <c:v>1.3613627801204082E-2</c:v>
                </c:pt>
                <c:pt idx="1398">
                  <c:v>1.3613627801204082E-2</c:v>
                </c:pt>
                <c:pt idx="1399">
                  <c:v>1.3648934599278018E-2</c:v>
                </c:pt>
                <c:pt idx="1400">
                  <c:v>1.3648934599278018E-2</c:v>
                </c:pt>
                <c:pt idx="1401">
                  <c:v>1.3648934599278018E-2</c:v>
                </c:pt>
                <c:pt idx="1402">
                  <c:v>1.3697493268923111E-2</c:v>
                </c:pt>
                <c:pt idx="1403">
                  <c:v>1.3697493268923111E-2</c:v>
                </c:pt>
                <c:pt idx="1404">
                  <c:v>1.3697493268923111E-2</c:v>
                </c:pt>
                <c:pt idx="1405">
                  <c:v>1.3757427364446491E-2</c:v>
                </c:pt>
                <c:pt idx="1406">
                  <c:v>1.3757427364446491E-2</c:v>
                </c:pt>
                <c:pt idx="1407">
                  <c:v>1.3757427364446491E-2</c:v>
                </c:pt>
                <c:pt idx="1408">
                  <c:v>1.3825710283958645E-2</c:v>
                </c:pt>
                <c:pt idx="1409">
                  <c:v>1.3825710283958645E-2</c:v>
                </c:pt>
                <c:pt idx="1410">
                  <c:v>1.3825710283958645E-2</c:v>
                </c:pt>
                <c:pt idx="1411">
                  <c:v>1.3898471285601292E-2</c:v>
                </c:pt>
                <c:pt idx="1412">
                  <c:v>1.3898471285601292E-2</c:v>
                </c:pt>
                <c:pt idx="1413">
                  <c:v>1.3898471285601292E-2</c:v>
                </c:pt>
                <c:pt idx="1414">
                  <c:v>1.3971386853794407E-2</c:v>
                </c:pt>
                <c:pt idx="1415">
                  <c:v>1.3971386853794407E-2</c:v>
                </c:pt>
                <c:pt idx="1416">
                  <c:v>1.3971386853794407E-2</c:v>
                </c:pt>
                <c:pt idx="1417">
                  <c:v>1.4040117844912237E-2</c:v>
                </c:pt>
                <c:pt idx="1418">
                  <c:v>1.4040117844912237E-2</c:v>
                </c:pt>
                <c:pt idx="1419">
                  <c:v>1.4040117844912237E-2</c:v>
                </c:pt>
                <c:pt idx="1420">
                  <c:v>1.4100748213093005E-2</c:v>
                </c:pt>
                <c:pt idx="1421">
                  <c:v>1.4100748213093005E-2</c:v>
                </c:pt>
                <c:pt idx="1422">
                  <c:v>1.4100748213093005E-2</c:v>
                </c:pt>
                <c:pt idx="1423">
                  <c:v>1.4150180957121486E-2</c:v>
                </c:pt>
                <c:pt idx="1424">
                  <c:v>1.4150180957121486E-2</c:v>
                </c:pt>
                <c:pt idx="1425">
                  <c:v>1.4150180957121486E-2</c:v>
                </c:pt>
                <c:pt idx="1426">
                  <c:v>1.4186451254651565E-2</c:v>
                </c:pt>
                <c:pt idx="1427">
                  <c:v>1.4186451254651565E-2</c:v>
                </c:pt>
                <c:pt idx="1428">
                  <c:v>1.4186451254651565E-2</c:v>
                </c:pt>
                <c:pt idx="1429">
                  <c:v>1.4208925123128545E-2</c:v>
                </c:pt>
                <c:pt idx="1430">
                  <c:v>1.4208925123128545E-2</c:v>
                </c:pt>
                <c:pt idx="1431">
                  <c:v>1.4208925123128545E-2</c:v>
                </c:pt>
                <c:pt idx="1432">
                  <c:v>1.4218363521034387E-2</c:v>
                </c:pt>
                <c:pt idx="1433">
                  <c:v>1.4218363521034387E-2</c:v>
                </c:pt>
                <c:pt idx="1434">
                  <c:v>1.4218363521034387E-2</c:v>
                </c:pt>
                <c:pt idx="1435">
                  <c:v>1.4216845408252849E-2</c:v>
                </c:pt>
                <c:pt idx="1436">
                  <c:v>1.4216845408252849E-2</c:v>
                </c:pt>
                <c:pt idx="1437">
                  <c:v>1.4216845408252849E-2</c:v>
                </c:pt>
                <c:pt idx="1438">
                  <c:v>1.4207557544832328E-2</c:v>
                </c:pt>
                <c:pt idx="1439">
                  <c:v>1.4207557544832328E-2</c:v>
                </c:pt>
                <c:pt idx="1440">
                  <c:v>1.4207557544832328E-2</c:v>
                </c:pt>
                <c:pt idx="1441">
                  <c:v>1.419447228135114E-2</c:v>
                </c:pt>
                <c:pt idx="1442">
                  <c:v>1.419447228135114E-2</c:v>
                </c:pt>
                <c:pt idx="1443">
                  <c:v>1.419447228135114E-2</c:v>
                </c:pt>
                <c:pt idx="1444">
                  <c:v>1.4181945919129989E-2</c:v>
                </c:pt>
                <c:pt idx="1445">
                  <c:v>1.4181945919129989E-2</c:v>
                </c:pt>
                <c:pt idx="1446">
                  <c:v>1.4181945919129989E-2</c:v>
                </c:pt>
                <c:pt idx="1447">
                  <c:v>1.4174278249627498E-2</c:v>
                </c:pt>
                <c:pt idx="1448">
                  <c:v>1.4174278249627498E-2</c:v>
                </c:pt>
                <c:pt idx="1449">
                  <c:v>1.4174278249627498E-2</c:v>
                </c:pt>
                <c:pt idx="1450">
                  <c:v>1.4175277807482735E-2</c:v>
                </c:pt>
                <c:pt idx="1451">
                  <c:v>1.4175277807482735E-2</c:v>
                </c:pt>
                <c:pt idx="1452">
                  <c:v>1.4175277807482735E-2</c:v>
                </c:pt>
                <c:pt idx="1453">
                  <c:v>1.4187876793968449E-2</c:v>
                </c:pt>
                <c:pt idx="1454">
                  <c:v>1.4187876793968449E-2</c:v>
                </c:pt>
                <c:pt idx="1455">
                  <c:v>1.4187876793968449E-2</c:v>
                </c:pt>
                <c:pt idx="1456">
                  <c:v>1.4213834605500705E-2</c:v>
                </c:pt>
                <c:pt idx="1457">
                  <c:v>1.4213834605500705E-2</c:v>
                </c:pt>
                <c:pt idx="1458">
                  <c:v>1.4213834605500705E-2</c:v>
                </c:pt>
                <c:pt idx="1459">
                  <c:v>1.4253559943095526E-2</c:v>
                </c:pt>
                <c:pt idx="1460">
                  <c:v>1.4253559943095526E-2</c:v>
                </c:pt>
                <c:pt idx="1461">
                  <c:v>1.4253559943095526E-2</c:v>
                </c:pt>
                <c:pt idx="1462">
                  <c:v>1.4306069489080342E-2</c:v>
                </c:pt>
                <c:pt idx="1463">
                  <c:v>1.4306069489080342E-2</c:v>
                </c:pt>
                <c:pt idx="1464">
                  <c:v>1.4306069489080342E-2</c:v>
                </c:pt>
                <c:pt idx="1465">
                  <c:v>1.4369087329210245E-2</c:v>
                </c:pt>
                <c:pt idx="1466">
                  <c:v>1.4369087329210245E-2</c:v>
                </c:pt>
                <c:pt idx="1467">
                  <c:v>1.4369087329210245E-2</c:v>
                </c:pt>
                <c:pt idx="1468">
                  <c:v>1.4439275067733579E-2</c:v>
                </c:pt>
                <c:pt idx="1469">
                  <c:v>1.4439275067733579E-2</c:v>
                </c:pt>
                <c:pt idx="1470">
                  <c:v>1.4439275067733579E-2</c:v>
                </c:pt>
                <c:pt idx="1471">
                  <c:v>1.4512569368737785E-2</c:v>
                </c:pt>
                <c:pt idx="1472">
                  <c:v>1.4512569368737785E-2</c:v>
                </c:pt>
                <c:pt idx="1473">
                  <c:v>1.4512569368737785E-2</c:v>
                </c:pt>
                <c:pt idx="1474">
                  <c:v>1.458459279535918E-2</c:v>
                </c:pt>
                <c:pt idx="1475">
                  <c:v>1.458459279535918E-2</c:v>
                </c:pt>
                <c:pt idx="1476">
                  <c:v>1.458459279535918E-2</c:v>
                </c:pt>
                <c:pt idx="1477">
                  <c:v>1.4651096407377844E-2</c:v>
                </c:pt>
                <c:pt idx="1478">
                  <c:v>1.4651096407377844E-2</c:v>
                </c:pt>
                <c:pt idx="1479">
                  <c:v>1.4651096407377844E-2</c:v>
                </c:pt>
                <c:pt idx="1480">
                  <c:v>1.470838936666494E-2</c:v>
                </c:pt>
                <c:pt idx="1481">
                  <c:v>1.470838936666494E-2</c:v>
                </c:pt>
                <c:pt idx="1482">
                  <c:v>1.470838936666494E-2</c:v>
                </c:pt>
                <c:pt idx="1483">
                  <c:v>1.4753712113571018E-2</c:v>
                </c:pt>
                <c:pt idx="1484">
                  <c:v>1.4753712113571018E-2</c:v>
                </c:pt>
                <c:pt idx="1485">
                  <c:v>1.4753712113571018E-2</c:v>
                </c:pt>
                <c:pt idx="1486">
                  <c:v>1.4785515382820892E-2</c:v>
                </c:pt>
                <c:pt idx="1487">
                  <c:v>1.4785515382820892E-2</c:v>
                </c:pt>
                <c:pt idx="1488">
                  <c:v>1.4785515382820892E-2</c:v>
                </c:pt>
                <c:pt idx="1489">
                  <c:v>1.4803616847939566E-2</c:v>
                </c:pt>
                <c:pt idx="1490">
                  <c:v>1.4803616847939566E-2</c:v>
                </c:pt>
                <c:pt idx="1491">
                  <c:v>1.4803616847939566E-2</c:v>
                </c:pt>
                <c:pt idx="1492">
                  <c:v>1.4809219556071932E-2</c:v>
                </c:pt>
                <c:pt idx="1493">
                  <c:v>1.4809219556071932E-2</c:v>
                </c:pt>
                <c:pt idx="1494">
                  <c:v>1.4809219556071932E-2</c:v>
                </c:pt>
                <c:pt idx="1495">
                  <c:v>1.4804790289272857E-2</c:v>
                </c:pt>
                <c:pt idx="1496">
                  <c:v>1.4804790289272857E-2</c:v>
                </c:pt>
                <c:pt idx="1497">
                  <c:v>1.4804790289272857E-2</c:v>
                </c:pt>
                <c:pt idx="1498">
                  <c:v>1.4793810151017385E-2</c:v>
                </c:pt>
                <c:pt idx="1499">
                  <c:v>1.4793810151017385E-2</c:v>
                </c:pt>
                <c:pt idx="1500">
                  <c:v>1.4793810151017385E-2</c:v>
                </c:pt>
                <c:pt idx="1501">
                  <c:v>1.4780422595841503E-2</c:v>
                </c:pt>
                <c:pt idx="1502">
                  <c:v>1.4780422595841503E-2</c:v>
                </c:pt>
                <c:pt idx="1503">
                  <c:v>1.4780422595841503E-2</c:v>
                </c:pt>
                <c:pt idx="1504">
                  <c:v>1.4769014489430672E-2</c:v>
                </c:pt>
                <c:pt idx="1505">
                  <c:v>1.4769014489430672E-2</c:v>
                </c:pt>
                <c:pt idx="1506">
                  <c:v>1.4769014489430672E-2</c:v>
                </c:pt>
                <c:pt idx="1507">
                  <c:v>1.4763772557687682E-2</c:v>
                </c:pt>
                <c:pt idx="1508">
                  <c:v>1.4763772557687682E-2</c:v>
                </c:pt>
                <c:pt idx="1509">
                  <c:v>1.4763772557687682E-2</c:v>
                </c:pt>
                <c:pt idx="1510">
                  <c:v>1.4768260071703206E-2</c:v>
                </c:pt>
                <c:pt idx="1511">
                  <c:v>1.4768260071703206E-2</c:v>
                </c:pt>
                <c:pt idx="1512">
                  <c:v>1.4768260071703206E-2</c:v>
                </c:pt>
                <c:pt idx="1513">
                  <c:v>1.4785056569523634E-2</c:v>
                </c:pt>
                <c:pt idx="1514">
                  <c:v>1.4785056569523634E-2</c:v>
                </c:pt>
                <c:pt idx="1515">
                  <c:v>1.4785056569523634E-2</c:v>
                </c:pt>
                <c:pt idx="1516">
                  <c:v>1.4815497042032983E-2</c:v>
                </c:pt>
                <c:pt idx="1517">
                  <c:v>1.4815497042032983E-2</c:v>
                </c:pt>
                <c:pt idx="1518">
                  <c:v>1.4815497042032983E-2</c:v>
                </c:pt>
                <c:pt idx="1519">
                  <c:v>1.485953695356362E-2</c:v>
                </c:pt>
                <c:pt idx="1520">
                  <c:v>1.485953695356362E-2</c:v>
                </c:pt>
                <c:pt idx="1521">
                  <c:v>1.485953695356362E-2</c:v>
                </c:pt>
                <c:pt idx="1522">
                  <c:v>1.4915756744846277E-2</c:v>
                </c:pt>
                <c:pt idx="1523">
                  <c:v>1.4915756744846277E-2</c:v>
                </c:pt>
                <c:pt idx="1524">
                  <c:v>1.4915756744846277E-2</c:v>
                </c:pt>
                <c:pt idx="1525">
                  <c:v>1.4981505363011268E-2</c:v>
                </c:pt>
                <c:pt idx="1526">
                  <c:v>1.4981505363011268E-2</c:v>
                </c:pt>
                <c:pt idx="1527">
                  <c:v>1.4981505363011268E-2</c:v>
                </c:pt>
                <c:pt idx="1528">
                  <c:v>1.5053168306487914E-2</c:v>
                </c:pt>
                <c:pt idx="1529">
                  <c:v>1.5053168306487914E-2</c:v>
                </c:pt>
                <c:pt idx="1530">
                  <c:v>1.5053168306487914E-2</c:v>
                </c:pt>
                <c:pt idx="1531">
                  <c:v>1.5126533083091483E-2</c:v>
                </c:pt>
                <c:pt idx="1532">
                  <c:v>1.5126533083091483E-2</c:v>
                </c:pt>
                <c:pt idx="1533">
                  <c:v>1.5126533083091483E-2</c:v>
                </c:pt>
                <c:pt idx="1534">
                  <c:v>1.5197215130251697E-2</c:v>
                </c:pt>
                <c:pt idx="1535">
                  <c:v>1.5197215130251697E-2</c:v>
                </c:pt>
                <c:pt idx="1536">
                  <c:v>1.5197215130251697E-2</c:v>
                </c:pt>
                <c:pt idx="1537">
                  <c:v>1.5261101133079567E-2</c:v>
                </c:pt>
                <c:pt idx="1538">
                  <c:v>1.5261101133079567E-2</c:v>
                </c:pt>
                <c:pt idx="1539">
                  <c:v>1.5261101133079567E-2</c:v>
                </c:pt>
                <c:pt idx="1540">
                  <c:v>1.5314764916893885E-2</c:v>
                </c:pt>
                <c:pt idx="1541">
                  <c:v>1.5314764916893885E-2</c:v>
                </c:pt>
                <c:pt idx="1542">
                  <c:v>1.5314764916893885E-2</c:v>
                </c:pt>
                <c:pt idx="1543">
                  <c:v>1.5355813863793449E-2</c:v>
                </c:pt>
                <c:pt idx="1544">
                  <c:v>1.5355813863793449E-2</c:v>
                </c:pt>
                <c:pt idx="1545">
                  <c:v>1.5355813863793449E-2</c:v>
                </c:pt>
                <c:pt idx="1546">
                  <c:v>1.5383130827494771E-2</c:v>
                </c:pt>
                <c:pt idx="1547">
                  <c:v>1.5383130827494771E-2</c:v>
                </c:pt>
                <c:pt idx="1548">
                  <c:v>1.5383130827494771E-2</c:v>
                </c:pt>
                <c:pt idx="1549">
                  <c:v>1.5396987086704932E-2</c:v>
                </c:pt>
                <c:pt idx="1550">
                  <c:v>1.5396987086704932E-2</c:v>
                </c:pt>
                <c:pt idx="1551">
                  <c:v>1.5396987086704932E-2</c:v>
                </c:pt>
                <c:pt idx="1552">
                  <c:v>1.5399014916444244E-2</c:v>
                </c:pt>
                <c:pt idx="1553">
                  <c:v>1.5399014916444244E-2</c:v>
                </c:pt>
                <c:pt idx="1554">
                  <c:v>1.5399014916444244E-2</c:v>
                </c:pt>
                <c:pt idx="1555">
                  <c:v>1.5392042550600681E-2</c:v>
                </c:pt>
                <c:pt idx="1556">
                  <c:v>1.5392042550600681E-2</c:v>
                </c:pt>
                <c:pt idx="1557">
                  <c:v>1.5392042550600681E-2</c:v>
                </c:pt>
                <c:pt idx="1558">
                  <c:v>1.537980822246192E-2</c:v>
                </c:pt>
                <c:pt idx="1559">
                  <c:v>1.537980822246192E-2</c:v>
                </c:pt>
                <c:pt idx="1560">
                  <c:v>1.537980822246192E-2</c:v>
                </c:pt>
                <c:pt idx="1561">
                  <c:v>1.5366582196257176E-2</c:v>
                </c:pt>
                <c:pt idx="1562">
                  <c:v>1.5366582196257176E-2</c:v>
                </c:pt>
                <c:pt idx="1563">
                  <c:v>1.5366582196257176E-2</c:v>
                </c:pt>
                <c:pt idx="1564">
                  <c:v>1.535673500566386E-2</c:v>
                </c:pt>
                <c:pt idx="1565">
                  <c:v>1.535673500566386E-2</c:v>
                </c:pt>
                <c:pt idx="1566">
                  <c:v>1.535673500566386E-2</c:v>
                </c:pt>
                <c:pt idx="1567">
                  <c:v>1.5354295554185923E-2</c:v>
                </c:pt>
                <c:pt idx="1568">
                  <c:v>1.5354295554185923E-2</c:v>
                </c:pt>
                <c:pt idx="1569">
                  <c:v>1.5354295554185923E-2</c:v>
                </c:pt>
                <c:pt idx="1570">
                  <c:v>1.5362543757365205E-2</c:v>
                </c:pt>
                <c:pt idx="1571">
                  <c:v>1.5362543757365205E-2</c:v>
                </c:pt>
                <c:pt idx="1572">
                  <c:v>1.5362543757365205E-2</c:v>
                </c:pt>
                <c:pt idx="1573">
                  <c:v>1.538367891430218E-2</c:v>
                </c:pt>
                <c:pt idx="1574">
                  <c:v>1.538367891430218E-2</c:v>
                </c:pt>
                <c:pt idx="1575">
                  <c:v>1.538367891430218E-2</c:v>
                </c:pt>
                <c:pt idx="1576">
                  <c:v>1.5418597339059315E-2</c:v>
                </c:pt>
                <c:pt idx="1577">
                  <c:v>1.5418597339059315E-2</c:v>
                </c:pt>
                <c:pt idx="1578">
                  <c:v>1.5418597339059315E-2</c:v>
                </c:pt>
                <c:pt idx="1579">
                  <c:v>1.5466801735379513E-2</c:v>
                </c:pt>
                <c:pt idx="1580">
                  <c:v>1.5466801735379513E-2</c:v>
                </c:pt>
                <c:pt idx="1581">
                  <c:v>1.5466801735379513E-2</c:v>
                </c:pt>
                <c:pt idx="1582">
                  <c:v>1.5526451477737364E-2</c:v>
                </c:pt>
                <c:pt idx="1583">
                  <c:v>1.5526451477737364E-2</c:v>
                </c:pt>
                <c:pt idx="1584">
                  <c:v>1.5526451477737364E-2</c:v>
                </c:pt>
                <c:pt idx="1585">
                  <c:v>1.5594548714864112E-2</c:v>
                </c:pt>
                <c:pt idx="1586">
                  <c:v>1.5594548714864112E-2</c:v>
                </c:pt>
                <c:pt idx="1587">
                  <c:v>1.5594548714864112E-2</c:v>
                </c:pt>
                <c:pt idx="1588">
                  <c:v>1.5667241479033405E-2</c:v>
                </c:pt>
                <c:pt idx="1589">
                  <c:v>1.5667241479033405E-2</c:v>
                </c:pt>
                <c:pt idx="1590">
                  <c:v>1.5667241479033405E-2</c:v>
                </c:pt>
                <c:pt idx="1591">
                  <c:v>1.574021315407749E-2</c:v>
                </c:pt>
                <c:pt idx="1592">
                  <c:v>1.574021315407749E-2</c:v>
                </c:pt>
                <c:pt idx="1593">
                  <c:v>1.574021315407749E-2</c:v>
                </c:pt>
                <c:pt idx="1594">
                  <c:v>1.5809118923471577E-2</c:v>
                </c:pt>
                <c:pt idx="1595">
                  <c:v>1.5809118923471577E-2</c:v>
                </c:pt>
                <c:pt idx="1596">
                  <c:v>1.5809118923471577E-2</c:v>
                </c:pt>
                <c:pt idx="1597">
                  <c:v>1.5870025069723879E-2</c:v>
                </c:pt>
                <c:pt idx="1598">
                  <c:v>1.5870025069723879E-2</c:v>
                </c:pt>
                <c:pt idx="1599">
                  <c:v>1.5870025069723879E-2</c:v>
                </c:pt>
                <c:pt idx="1600">
                  <c:v>1.5919806708016283E-2</c:v>
                </c:pt>
                <c:pt idx="1601">
                  <c:v>1.5919806708016283E-2</c:v>
                </c:pt>
                <c:pt idx="1602">
                  <c:v>1.5919806708016283E-2</c:v>
                </c:pt>
                <c:pt idx="1603">
                  <c:v>1.5956463739705856E-2</c:v>
                </c:pt>
                <c:pt idx="1604">
                  <c:v>1.5956463739705856E-2</c:v>
                </c:pt>
                <c:pt idx="1605">
                  <c:v>1.5956463739705856E-2</c:v>
                </c:pt>
                <c:pt idx="1606">
                  <c:v>1.5979323079992877E-2</c:v>
                </c:pt>
                <c:pt idx="1607">
                  <c:v>1.5979323079992877E-2</c:v>
                </c:pt>
                <c:pt idx="1608">
                  <c:v>1.5979323079992877E-2</c:v>
                </c:pt>
                <c:pt idx="1609">
                  <c:v>1.5989106712748977E-2</c:v>
                </c:pt>
                <c:pt idx="1610">
                  <c:v>1.5989106712748977E-2</c:v>
                </c:pt>
                <c:pt idx="1611">
                  <c:v>1.5989106712748977E-2</c:v>
                </c:pt>
                <c:pt idx="1612">
                  <c:v>1.5987858691560202E-2</c:v>
                </c:pt>
                <c:pt idx="1613">
                  <c:v>1.5987858691560202E-2</c:v>
                </c:pt>
                <c:pt idx="1614">
                  <c:v>1.5987858691560202E-2</c:v>
                </c:pt>
                <c:pt idx="1615">
                  <c:v>1.5978738467825368E-2</c:v>
                </c:pt>
                <c:pt idx="1616">
                  <c:v>1.5978738467825368E-2</c:v>
                </c:pt>
                <c:pt idx="1617">
                  <c:v>1.5978738467825368E-2</c:v>
                </c:pt>
                <c:pt idx="1618">
                  <c:v>1.5965701442267433E-2</c:v>
                </c:pt>
                <c:pt idx="1619">
                  <c:v>1.5965701442267433E-2</c:v>
                </c:pt>
                <c:pt idx="1620">
                  <c:v>1.5965701442267433E-2</c:v>
                </c:pt>
                <c:pt idx="1621">
                  <c:v>1.5953099038926298E-2</c:v>
                </c:pt>
                <c:pt idx="1622">
                  <c:v>1.5953099038926298E-2</c:v>
                </c:pt>
                <c:pt idx="1623">
                  <c:v>1.5953099038926298E-2</c:v>
                </c:pt>
                <c:pt idx="1624">
                  <c:v>1.5945238737690555E-2</c:v>
                </c:pt>
                <c:pt idx="1625">
                  <c:v>1.5945238737690555E-2</c:v>
                </c:pt>
                <c:pt idx="1626">
                  <c:v>1.5945238737690555E-2</c:v>
                </c:pt>
                <c:pt idx="1627">
                  <c:v>1.5945948549971754E-2</c:v>
                </c:pt>
                <c:pt idx="1628">
                  <c:v>1.5945948549971754E-2</c:v>
                </c:pt>
                <c:pt idx="1629">
                  <c:v>1.5945948549971754E-2</c:v>
                </c:pt>
                <c:pt idx="1630">
                  <c:v>1.5958189972883612E-2</c:v>
                </c:pt>
                <c:pt idx="1631">
                  <c:v>1.5958189972883612E-2</c:v>
                </c:pt>
                <c:pt idx="1632">
                  <c:v>1.5958189972883612E-2</c:v>
                </c:pt>
                <c:pt idx="1633">
                  <c:v>1.5983758555682927E-2</c:v>
                </c:pt>
                <c:pt idx="1634">
                  <c:v>1.5983758555682927E-2</c:v>
                </c:pt>
                <c:pt idx="1635">
                  <c:v>1.5983758555682927E-2</c:v>
                </c:pt>
                <c:pt idx="1636">
                  <c:v>1.6023102353854211E-2</c:v>
                </c:pt>
                <c:pt idx="1637">
                  <c:v>1.6023102353854211E-2</c:v>
                </c:pt>
                <c:pt idx="1638">
                  <c:v>1.6023102353854211E-2</c:v>
                </c:pt>
                <c:pt idx="1639">
                  <c:v>1.6075276626736145E-2</c:v>
                </c:pt>
                <c:pt idx="1640">
                  <c:v>1.6075276626736145E-2</c:v>
                </c:pt>
                <c:pt idx="1641">
                  <c:v>1.6075276626736145E-2</c:v>
                </c:pt>
                <c:pt idx="1642">
                  <c:v>1.613803935916075E-2</c:v>
                </c:pt>
                <c:pt idx="1643">
                  <c:v>1.613803935916075E-2</c:v>
                </c:pt>
                <c:pt idx="1644">
                  <c:v>1.613803935916075E-2</c:v>
                </c:pt>
                <c:pt idx="1645">
                  <c:v>1.6208077949022359E-2</c:v>
                </c:pt>
                <c:pt idx="1646">
                  <c:v>1.6208077949022359E-2</c:v>
                </c:pt>
                <c:pt idx="1647">
                  <c:v>1.6208077949022359E-2</c:v>
                </c:pt>
                <c:pt idx="1648">
                  <c:v>1.6281344140657641E-2</c:v>
                </c:pt>
                <c:pt idx="1649">
                  <c:v>1.6281344140657641E-2</c:v>
                </c:pt>
                <c:pt idx="1650">
                  <c:v>1.6281344140657641E-2</c:v>
                </c:pt>
                <c:pt idx="1651">
                  <c:v>1.6353463339308823E-2</c:v>
                </c:pt>
                <c:pt idx="1652">
                  <c:v>1.6353463339308823E-2</c:v>
                </c:pt>
                <c:pt idx="1653">
                  <c:v>1.6353463339308823E-2</c:v>
                </c:pt>
                <c:pt idx="1654">
                  <c:v>1.6420176921356448E-2</c:v>
                </c:pt>
                <c:pt idx="1655">
                  <c:v>1.6420176921356448E-2</c:v>
                </c:pt>
                <c:pt idx="1656">
                  <c:v>1.6420176921356448E-2</c:v>
                </c:pt>
                <c:pt idx="1657">
                  <c:v>1.6477772818844105E-2</c:v>
                </c:pt>
                <c:pt idx="1658">
                  <c:v>1.6477772818844105E-2</c:v>
                </c:pt>
                <c:pt idx="1659">
                  <c:v>1.6477772818844105E-2</c:v>
                </c:pt>
                <c:pt idx="1660">
                  <c:v>1.6523460842390137E-2</c:v>
                </c:pt>
                <c:pt idx="1661">
                  <c:v>1.6523460842390137E-2</c:v>
                </c:pt>
                <c:pt idx="1662">
                  <c:v>1.6523460842390137E-2</c:v>
                </c:pt>
                <c:pt idx="1663">
                  <c:v>1.6555654794019381E-2</c:v>
                </c:pt>
                <c:pt idx="1664">
                  <c:v>1.6555654794019381E-2</c:v>
                </c:pt>
                <c:pt idx="1665">
                  <c:v>1.6555654794019381E-2</c:v>
                </c:pt>
                <c:pt idx="1666">
                  <c:v>1.6574132845811856E-2</c:v>
                </c:pt>
                <c:pt idx="1667">
                  <c:v>1.6574132845811856E-2</c:v>
                </c:pt>
                <c:pt idx="1668">
                  <c:v>1.6574132845811856E-2</c:v>
                </c:pt>
                <c:pt idx="1669">
                  <c:v>1.6580059968668005E-2</c:v>
                </c:pt>
                <c:pt idx="1670">
                  <c:v>1.6580059968668005E-2</c:v>
                </c:pt>
                <c:pt idx="1671">
                  <c:v>1.6580059968668005E-2</c:v>
                </c:pt>
                <c:pt idx="1672">
                  <c:v>1.6575870143443965E-2</c:v>
                </c:pt>
                <c:pt idx="1673">
                  <c:v>1.6575870143443965E-2</c:v>
                </c:pt>
                <c:pt idx="1674">
                  <c:v>1.6575870143443965E-2</c:v>
                </c:pt>
                <c:pt idx="1675">
                  <c:v>1.6565020263953172E-2</c:v>
                </c:pt>
                <c:pt idx="1676">
                  <c:v>1.6565020263953172E-2</c:v>
                </c:pt>
                <c:pt idx="1677">
                  <c:v>1.6565020263953172E-2</c:v>
                </c:pt>
                <c:pt idx="1678">
                  <c:v>1.6551640614418071E-2</c:v>
                </c:pt>
                <c:pt idx="1679">
                  <c:v>1.6551640614418071E-2</c:v>
                </c:pt>
                <c:pt idx="1680">
                  <c:v>1.6551640614418071E-2</c:v>
                </c:pt>
                <c:pt idx="1681">
                  <c:v>1.65401172611939E-2</c:v>
                </c:pt>
                <c:pt idx="1682">
                  <c:v>1.65401172611939E-2</c:v>
                </c:pt>
                <c:pt idx="1683">
                  <c:v>1.65401172611939E-2</c:v>
                </c:pt>
                <c:pt idx="1684">
                  <c:v>1.6534648582655898E-2</c:v>
                </c:pt>
                <c:pt idx="1685">
                  <c:v>1.6534648582655898E-2</c:v>
                </c:pt>
                <c:pt idx="1686">
                  <c:v>1.6534648582655898E-2</c:v>
                </c:pt>
                <c:pt idx="1687">
                  <c:v>1.6538820776001766E-2</c:v>
                </c:pt>
                <c:pt idx="1688">
                  <c:v>1.6538820776001766E-2</c:v>
                </c:pt>
                <c:pt idx="1689">
                  <c:v>1.6538820776001766E-2</c:v>
                </c:pt>
                <c:pt idx="1690">
                  <c:v>1.6555245260987297E-2</c:v>
                </c:pt>
                <c:pt idx="1691">
                  <c:v>1.6555245260987297E-2</c:v>
                </c:pt>
                <c:pt idx="1692">
                  <c:v>1.6555245260987297E-2</c:v>
                </c:pt>
                <c:pt idx="1693">
                  <c:v>1.6585294642285382E-2</c:v>
                </c:pt>
                <c:pt idx="1694">
                  <c:v>1.6585294642285382E-2</c:v>
                </c:pt>
                <c:pt idx="1695">
                  <c:v>1.6585294642285382E-2</c:v>
                </c:pt>
                <c:pt idx="1696">
                  <c:v>1.6628963927009896E-2</c:v>
                </c:pt>
                <c:pt idx="1697">
                  <c:v>1.6628963927009896E-2</c:v>
                </c:pt>
                <c:pt idx="1698">
                  <c:v>1.6628963927009896E-2</c:v>
                </c:pt>
                <c:pt idx="1699">
                  <c:v>1.6684871029540672E-2</c:v>
                </c:pt>
                <c:pt idx="1700">
                  <c:v>1.6684871029540672E-2</c:v>
                </c:pt>
                <c:pt idx="1701">
                  <c:v>1.6684871029540672E-2</c:v>
                </c:pt>
                <c:pt idx="1702">
                  <c:v>1.6750396512607242E-2</c:v>
                </c:pt>
                <c:pt idx="1703">
                  <c:v>1.6750396512607242E-2</c:v>
                </c:pt>
                <c:pt idx="1704">
                  <c:v>1.6750396512607242E-2</c:v>
                </c:pt>
                <c:pt idx="1705">
                  <c:v>1.6821948435571499E-2</c:v>
                </c:pt>
                <c:pt idx="1706">
                  <c:v>1.6821948435571499E-2</c:v>
                </c:pt>
                <c:pt idx="1707">
                  <c:v>1.6821948435571499E-2</c:v>
                </c:pt>
                <c:pt idx="1708">
                  <c:v>1.6895325531404728E-2</c:v>
                </c:pt>
                <c:pt idx="1709">
                  <c:v>1.6895325531404728E-2</c:v>
                </c:pt>
                <c:pt idx="1710">
                  <c:v>1.6895325531404728E-2</c:v>
                </c:pt>
                <c:pt idx="1711">
                  <c:v>1.6966141991953551E-2</c:v>
                </c:pt>
                <c:pt idx="1712">
                  <c:v>1.6966141991953551E-2</c:v>
                </c:pt>
                <c:pt idx="1713">
                  <c:v>1.6966141991953551E-2</c:v>
                </c:pt>
                <c:pt idx="1714">
                  <c:v>1.7030270911946199E-2</c:v>
                </c:pt>
                <c:pt idx="1715">
                  <c:v>1.7030270911946199E-2</c:v>
                </c:pt>
                <c:pt idx="1716">
                  <c:v>1.7030270911946199E-2</c:v>
                </c:pt>
                <c:pt idx="1717">
                  <c:v>1.7084261555626982E-2</c:v>
                </c:pt>
                <c:pt idx="1718">
                  <c:v>1.7084261555626982E-2</c:v>
                </c:pt>
                <c:pt idx="1719">
                  <c:v>1.7084261555626982E-2</c:v>
                </c:pt>
                <c:pt idx="1720">
                  <c:v>1.7125688256670414E-2</c:v>
                </c:pt>
                <c:pt idx="1721">
                  <c:v>1.7125688256670414E-2</c:v>
                </c:pt>
                <c:pt idx="1722">
                  <c:v>1.7125688256670414E-2</c:v>
                </c:pt>
                <c:pt idx="1723">
                  <c:v>1.7153395674507001E-2</c:v>
                </c:pt>
                <c:pt idx="1724">
                  <c:v>1.7153395674507001E-2</c:v>
                </c:pt>
                <c:pt idx="1725">
                  <c:v>1.7153395674507001E-2</c:v>
                </c:pt>
                <c:pt idx="1726">
                  <c:v>1.7167615609476338E-2</c:v>
                </c:pt>
                <c:pt idx="1727">
                  <c:v>1.7167615609476338E-2</c:v>
                </c:pt>
                <c:pt idx="1728">
                  <c:v>1.7167615609476338E-2</c:v>
                </c:pt>
                <c:pt idx="1729">
                  <c:v>1.7169943565761979E-2</c:v>
                </c:pt>
                <c:pt idx="1730">
                  <c:v>1.7169943565761979E-2</c:v>
                </c:pt>
                <c:pt idx="1731">
                  <c:v>1.7169943565761979E-2</c:v>
                </c:pt>
                <c:pt idx="1732">
                  <c:v>1.7163177431802797E-2</c:v>
                </c:pt>
                <c:pt idx="1733">
                  <c:v>1.7163177431802797E-2</c:v>
                </c:pt>
                <c:pt idx="1734">
                  <c:v>1.7163177431802797E-2</c:v>
                </c:pt>
                <c:pt idx="1735">
                  <c:v>1.7151034589018385E-2</c:v>
                </c:pt>
                <c:pt idx="1736">
                  <c:v>1.7151034589018385E-2</c:v>
                </c:pt>
                <c:pt idx="1737">
                  <c:v>1.7151034589018385E-2</c:v>
                </c:pt>
                <c:pt idx="1738">
                  <c:v>1.7137776051659243E-2</c:v>
                </c:pt>
                <c:pt idx="1739">
                  <c:v>1.7137776051659243E-2</c:v>
                </c:pt>
                <c:pt idx="1740">
                  <c:v>1.7137776051659243E-2</c:v>
                </c:pt>
                <c:pt idx="1741">
                  <c:v>1.7127775640568135E-2</c:v>
                </c:pt>
                <c:pt idx="1742">
                  <c:v>1.7127775640568135E-2</c:v>
                </c:pt>
                <c:pt idx="1743">
                  <c:v>1.7127775640568135E-2</c:v>
                </c:pt>
                <c:pt idx="1744">
                  <c:v>1.7125077751196895E-2</c:v>
                </c:pt>
                <c:pt idx="1745">
                  <c:v>1.7125077751196895E-2</c:v>
                </c:pt>
                <c:pt idx="1746">
                  <c:v>1.7125077751196895E-2</c:v>
                </c:pt>
                <c:pt idx="1747">
                  <c:v>1.7132988429444829E-2</c:v>
                </c:pt>
                <c:pt idx="1748">
                  <c:v>1.7132988429444829E-2</c:v>
                </c:pt>
                <c:pt idx="1749">
                  <c:v>1.7132988429444829E-2</c:v>
                </c:pt>
                <c:pt idx="1750">
                  <c:v>1.7153741101169108E-2</c:v>
                </c:pt>
                <c:pt idx="1751">
                  <c:v>1.7153741101169108E-2</c:v>
                </c:pt>
                <c:pt idx="1752">
                  <c:v>1.7153741101169108E-2</c:v>
                </c:pt>
                <c:pt idx="1753">
                  <c:v>1.7188270753071114E-2</c:v>
                </c:pt>
                <c:pt idx="1754">
                  <c:v>1.7188270753071114E-2</c:v>
                </c:pt>
                <c:pt idx="1755">
                  <c:v>1.7188270753071114E-2</c:v>
                </c:pt>
                <c:pt idx="1756">
                  <c:v>1.7236119397268948E-2</c:v>
                </c:pt>
                <c:pt idx="1757">
                  <c:v>1.7236119397268948E-2</c:v>
                </c:pt>
                <c:pt idx="1758">
                  <c:v>1.7236119397268948E-2</c:v>
                </c:pt>
                <c:pt idx="1759">
                  <c:v>1.7295482377924165E-2</c:v>
                </c:pt>
                <c:pt idx="1760">
                  <c:v>1.7295482377924165E-2</c:v>
                </c:pt>
                <c:pt idx="1761">
                  <c:v>1.7295482377924165E-2</c:v>
                </c:pt>
                <c:pt idx="1762">
                  <c:v>1.7363390837913179E-2</c:v>
                </c:pt>
                <c:pt idx="1763">
                  <c:v>1.7363390837913179E-2</c:v>
                </c:pt>
                <c:pt idx="1764">
                  <c:v>1.7363390837913179E-2</c:v>
                </c:pt>
                <c:pt idx="1765">
                  <c:v>1.7436011896548413E-2</c:v>
                </c:pt>
                <c:pt idx="1766">
                  <c:v>1.7436011896548413E-2</c:v>
                </c:pt>
                <c:pt idx="1767">
                  <c:v>1.7436011896548413E-2</c:v>
                </c:pt>
                <c:pt idx="1768">
                  <c:v>1.7509036187725983E-2</c:v>
                </c:pt>
                <c:pt idx="1769">
                  <c:v>1.7509036187725983E-2</c:v>
                </c:pt>
                <c:pt idx="1770">
                  <c:v>1.7509036187725983E-2</c:v>
                </c:pt>
                <c:pt idx="1771">
                  <c:v>1.7578113574964516E-2</c:v>
                </c:pt>
                <c:pt idx="1772">
                  <c:v>1.7578113574964516E-2</c:v>
                </c:pt>
                <c:pt idx="1773">
                  <c:v>1.7578113574964516E-2</c:v>
                </c:pt>
                <c:pt idx="1774">
                  <c:v>1.7639292988689815E-2</c:v>
                </c:pt>
                <c:pt idx="1775">
                  <c:v>1.7639292988689815E-2</c:v>
                </c:pt>
                <c:pt idx="1776">
                  <c:v>1.7639292988689815E-2</c:v>
                </c:pt>
                <c:pt idx="1777">
                  <c:v>1.7689421914324592E-2</c:v>
                </c:pt>
                <c:pt idx="1778">
                  <c:v>1.7689421914324592E-2</c:v>
                </c:pt>
                <c:pt idx="1779">
                  <c:v>1.7689421914324592E-2</c:v>
                </c:pt>
                <c:pt idx="1780">
                  <c:v>1.7726465139403104E-2</c:v>
                </c:pt>
                <c:pt idx="1781">
                  <c:v>1.7726465139403104E-2</c:v>
                </c:pt>
                <c:pt idx="1782">
                  <c:v>1.7726465139403104E-2</c:v>
                </c:pt>
                <c:pt idx="1783">
                  <c:v>1.7749710531557279E-2</c:v>
                </c:pt>
                <c:pt idx="1784">
                  <c:v>1.7749710531557279E-2</c:v>
                </c:pt>
                <c:pt idx="1785">
                  <c:v>1.7749710531557279E-2</c:v>
                </c:pt>
                <c:pt idx="1786">
                  <c:v>1.7759841041399514E-2</c:v>
                </c:pt>
                <c:pt idx="1787">
                  <c:v>1.7759841041399514E-2</c:v>
                </c:pt>
                <c:pt idx="1788">
                  <c:v>1.7759841041399514E-2</c:v>
                </c:pt>
                <c:pt idx="1789">
                  <c:v>1.7758865650173563E-2</c:v>
                </c:pt>
                <c:pt idx="1790">
                  <c:v>1.7758865650173563E-2</c:v>
                </c:pt>
                <c:pt idx="1791">
                  <c:v>1.7758865650173563E-2</c:v>
                </c:pt>
                <c:pt idx="1792">
                  <c:v>1.7749916243976999E-2</c:v>
                </c:pt>
                <c:pt idx="1793">
                  <c:v>1.7749916243976999E-2</c:v>
                </c:pt>
                <c:pt idx="1794">
                  <c:v>1.7749916243976999E-2</c:v>
                </c:pt>
                <c:pt idx="1795">
                  <c:v>1.7736930952368411E-2</c:v>
                </c:pt>
                <c:pt idx="1796">
                  <c:v>1.7736930952368411E-2</c:v>
                </c:pt>
                <c:pt idx="1797">
                  <c:v>1.7736930952368411E-2</c:v>
                </c:pt>
                <c:pt idx="1798">
                  <c:v>1.7724255968627717E-2</c:v>
                </c:pt>
                <c:pt idx="1799">
                  <c:v>1.7724255968627717E-2</c:v>
                </c:pt>
                <c:pt idx="1800">
                  <c:v>1.7724255968627717E-2</c:v>
                </c:pt>
                <c:pt idx="1801">
                  <c:v>1.7716206111164035E-2</c:v>
                </c:pt>
                <c:pt idx="1802">
                  <c:v>1.7716206111164035E-2</c:v>
                </c:pt>
                <c:pt idx="1803">
                  <c:v>1.7716206111164035E-2</c:v>
                </c:pt>
                <c:pt idx="1804">
                  <c:v>1.7716628557200603E-2</c:v>
                </c:pt>
                <c:pt idx="1805">
                  <c:v>1.7716628557200603E-2</c:v>
                </c:pt>
                <c:pt idx="1806">
                  <c:v>1.7716628557200603E-2</c:v>
                </c:pt>
                <c:pt idx="1807">
                  <c:v>1.7728513859120842E-2</c:v>
                </c:pt>
                <c:pt idx="1808">
                  <c:v>1.7728513859120842E-2</c:v>
                </c:pt>
                <c:pt idx="1809">
                  <c:v>1.7728513859120842E-2</c:v>
                </c:pt>
                <c:pt idx="1810">
                  <c:v>1.7753693573164475E-2</c:v>
                </c:pt>
                <c:pt idx="1811">
                  <c:v>1.7753693573164475E-2</c:v>
                </c:pt>
                <c:pt idx="1812">
                  <c:v>1.7753693573164475E-2</c:v>
                </c:pt>
                <c:pt idx="1813">
                  <c:v>1.7792655072887589E-2</c:v>
                </c:pt>
                <c:pt idx="1814">
                  <c:v>1.7792655072887589E-2</c:v>
                </c:pt>
                <c:pt idx="1815">
                  <c:v>1.7792655072887589E-2</c:v>
                </c:pt>
                <c:pt idx="1816">
                  <c:v>1.7844492271384245E-2</c:v>
                </c:pt>
                <c:pt idx="1817">
                  <c:v>1.7844492271384245E-2</c:v>
                </c:pt>
                <c:pt idx="1818">
                  <c:v>1.7844492271384245E-2</c:v>
                </c:pt>
                <c:pt idx="1819">
                  <c:v>1.7906997234688974E-2</c:v>
                </c:pt>
                <c:pt idx="1820">
                  <c:v>1.7906997234688974E-2</c:v>
                </c:pt>
                <c:pt idx="1821">
                  <c:v>1.7906997234688974E-2</c:v>
                </c:pt>
                <c:pt idx="1822">
                  <c:v>1.7976883423434644E-2</c:v>
                </c:pt>
                <c:pt idx="1823">
                  <c:v>1.7976883423434644E-2</c:v>
                </c:pt>
                <c:pt idx="1824">
                  <c:v>1.7976883423434644E-2</c:v>
                </c:pt>
                <c:pt idx="1825">
                  <c:v>1.8050117991059076E-2</c:v>
                </c:pt>
                <c:pt idx="1826">
                  <c:v>1.8050117991059076E-2</c:v>
                </c:pt>
                <c:pt idx="1827">
                  <c:v>1.8050117991059076E-2</c:v>
                </c:pt>
                <c:pt idx="1828">
                  <c:v>1.8122329540271771E-2</c:v>
                </c:pt>
                <c:pt idx="1829">
                  <c:v>1.8122329540271771E-2</c:v>
                </c:pt>
                <c:pt idx="1830">
                  <c:v>1.8122329540271771E-2</c:v>
                </c:pt>
                <c:pt idx="1831">
                  <c:v>1.8189250109994462E-2</c:v>
                </c:pt>
                <c:pt idx="1832">
                  <c:v>1.8189250109994462E-2</c:v>
                </c:pt>
                <c:pt idx="1833">
                  <c:v>1.8189250109994462E-2</c:v>
                </c:pt>
                <c:pt idx="1834">
                  <c:v>1.8247146703985539E-2</c:v>
                </c:pt>
                <c:pt idx="1835">
                  <c:v>1.8247146703985539E-2</c:v>
                </c:pt>
                <c:pt idx="1836">
                  <c:v>1.8247146703985539E-2</c:v>
                </c:pt>
                <c:pt idx="1837">
                  <c:v>1.8293198729786526E-2</c:v>
                </c:pt>
                <c:pt idx="1838">
                  <c:v>1.8293198729786526E-2</c:v>
                </c:pt>
                <c:pt idx="1839">
                  <c:v>1.8293198729786526E-2</c:v>
                </c:pt>
                <c:pt idx="1840">
                  <c:v>1.8325783185573902E-2</c:v>
                </c:pt>
                <c:pt idx="1841">
                  <c:v>1.8325783185573902E-2</c:v>
                </c:pt>
                <c:pt idx="1842">
                  <c:v>1.8325783185573902E-2</c:v>
                </c:pt>
                <c:pt idx="1843">
                  <c:v>1.8344638760002436E-2</c:v>
                </c:pt>
                <c:pt idx="1844">
                  <c:v>1.8344638760002436E-2</c:v>
                </c:pt>
                <c:pt idx="1845">
                  <c:v>1.8344638760002436E-2</c:v>
                </c:pt>
                <c:pt idx="1846">
                  <c:v>1.8350892253094057E-2</c:v>
                </c:pt>
                <c:pt idx="1847">
                  <c:v>1.8350892253094057E-2</c:v>
                </c:pt>
                <c:pt idx="1848">
                  <c:v>1.8350892253094057E-2</c:v>
                </c:pt>
                <c:pt idx="1849">
                  <c:v>1.8346944646786649E-2</c:v>
                </c:pt>
                <c:pt idx="1850">
                  <c:v>1.8346944646786649E-2</c:v>
                </c:pt>
                <c:pt idx="1851">
                  <c:v>1.8346944646786649E-2</c:v>
                </c:pt>
                <c:pt idx="1852">
                  <c:v>1.8336228344418216E-2</c:v>
                </c:pt>
                <c:pt idx="1853">
                  <c:v>1.8336228344418216E-2</c:v>
                </c:pt>
                <c:pt idx="1854">
                  <c:v>1.8336228344418216E-2</c:v>
                </c:pt>
                <c:pt idx="1855">
                  <c:v>1.8322860124382351E-2</c:v>
                </c:pt>
                <c:pt idx="1856">
                  <c:v>1.8322860124382351E-2</c:v>
                </c:pt>
                <c:pt idx="1857">
                  <c:v>1.8322860124382351E-2</c:v>
                </c:pt>
                <c:pt idx="1858">
                  <c:v>1.8311224897410813E-2</c:v>
                </c:pt>
                <c:pt idx="1859">
                  <c:v>1.8311224897410813E-2</c:v>
                </c:pt>
                <c:pt idx="1860">
                  <c:v>1.8311224897410813E-2</c:v>
                </c:pt>
                <c:pt idx="1861">
                  <c:v>1.8305532353304454E-2</c:v>
                </c:pt>
                <c:pt idx="1862">
                  <c:v>1.8305532353304454E-2</c:v>
                </c:pt>
                <c:pt idx="1863">
                  <c:v>1.8305532353304454E-2</c:v>
                </c:pt>
                <c:pt idx="1864">
                  <c:v>1.8309391324050517E-2</c:v>
                </c:pt>
                <c:pt idx="1865">
                  <c:v>1.8309391324050517E-2</c:v>
                </c:pt>
                <c:pt idx="1866">
                  <c:v>1.8309391324050517E-2</c:v>
                </c:pt>
                <c:pt idx="1867">
                  <c:v>1.8325444898980772E-2</c:v>
                </c:pt>
                <c:pt idx="1868">
                  <c:v>1.8325444898980772E-2</c:v>
                </c:pt>
                <c:pt idx="1869">
                  <c:v>1.8325444898980772E-2</c:v>
                </c:pt>
                <c:pt idx="1870">
                  <c:v>1.8355103185056201E-2</c:v>
                </c:pt>
                <c:pt idx="1871">
                  <c:v>1.8355103185056201E-2</c:v>
                </c:pt>
                <c:pt idx="1872">
                  <c:v>1.8355103185056201E-2</c:v>
                </c:pt>
                <c:pt idx="1873">
                  <c:v>1.8398400732577775E-2</c:v>
                </c:pt>
                <c:pt idx="1874">
                  <c:v>1.8398400732577775E-2</c:v>
                </c:pt>
                <c:pt idx="1875">
                  <c:v>1.8398400732577775E-2</c:v>
                </c:pt>
                <c:pt idx="1876">
                  <c:v>1.8453993041845373E-2</c:v>
                </c:pt>
                <c:pt idx="1877">
                  <c:v>1.8453993041845373E-2</c:v>
                </c:pt>
                <c:pt idx="1878">
                  <c:v>1.8453993041845373E-2</c:v>
                </c:pt>
                <c:pt idx="1879">
                  <c:v>1.8519292503972457E-2</c:v>
                </c:pt>
                <c:pt idx="1880">
                  <c:v>1.8519292503972457E-2</c:v>
                </c:pt>
                <c:pt idx="1881">
                  <c:v>1.8519292503972457E-2</c:v>
                </c:pt>
                <c:pt idx="1882">
                  <c:v>1.8590730031037558E-2</c:v>
                </c:pt>
                <c:pt idx="1883">
                  <c:v>1.8590730031037558E-2</c:v>
                </c:pt>
                <c:pt idx="1884">
                  <c:v>1.8590730031037558E-2</c:v>
                </c:pt>
                <c:pt idx="1885">
                  <c:v>1.8664115922449442E-2</c:v>
                </c:pt>
                <c:pt idx="1886">
                  <c:v>1.8664115922449442E-2</c:v>
                </c:pt>
                <c:pt idx="1887">
                  <c:v>1.8664115922449442E-2</c:v>
                </c:pt>
                <c:pt idx="1888">
                  <c:v>1.8735063480743899E-2</c:v>
                </c:pt>
                <c:pt idx="1889">
                  <c:v>1.8735063480743899E-2</c:v>
                </c:pt>
                <c:pt idx="1890">
                  <c:v>1.8735063480743899E-2</c:v>
                </c:pt>
                <c:pt idx="1891">
                  <c:v>1.8799432545507255E-2</c:v>
                </c:pt>
                <c:pt idx="1892">
                  <c:v>1.8799432545507255E-2</c:v>
                </c:pt>
                <c:pt idx="1893">
                  <c:v>1.8799432545507255E-2</c:v>
                </c:pt>
                <c:pt idx="1894">
                  <c:v>1.8853748100222886E-2</c:v>
                </c:pt>
                <c:pt idx="1895">
                  <c:v>1.8853748100222886E-2</c:v>
                </c:pt>
                <c:pt idx="1896">
                  <c:v>1.8853748100222886E-2</c:v>
                </c:pt>
                <c:pt idx="1897">
                  <c:v>1.8895551627185137E-2</c:v>
                </c:pt>
                <c:pt idx="1898">
                  <c:v>1.8895551627185137E-2</c:v>
                </c:pt>
                <c:pt idx="1899">
                  <c:v>1.8895551627185137E-2</c:v>
                </c:pt>
                <c:pt idx="1900">
                  <c:v>1.8923649685390287E-2</c:v>
                </c:pt>
                <c:pt idx="1901">
                  <c:v>1.8923649685390287E-2</c:v>
                </c:pt>
                <c:pt idx="1902">
                  <c:v>1.8923649685390287E-2</c:v>
                </c:pt>
                <c:pt idx="1903">
                  <c:v>1.8938234577980599E-2</c:v>
                </c:pt>
                <c:pt idx="1904">
                  <c:v>1.8938234577980599E-2</c:v>
                </c:pt>
                <c:pt idx="1905">
                  <c:v>1.8938234577980599E-2</c:v>
                </c:pt>
                <c:pt idx="1906">
                  <c:v>1.8940864908695308E-2</c:v>
                </c:pt>
                <c:pt idx="1907">
                  <c:v>1.8940864908695308E-2</c:v>
                </c:pt>
                <c:pt idx="1908">
                  <c:v>1.8940864908695308E-2</c:v>
                </c:pt>
                <c:pt idx="1909">
                  <c:v>1.8934307993243343E-2</c:v>
                </c:pt>
                <c:pt idx="1910">
                  <c:v>1.8934307993243343E-2</c:v>
                </c:pt>
                <c:pt idx="1911">
                  <c:v>1.8934307993243343E-2</c:v>
                </c:pt>
                <c:pt idx="1912">
                  <c:v>1.892226005920223E-2</c:v>
                </c:pt>
                <c:pt idx="1913">
                  <c:v>1.892226005920223E-2</c:v>
                </c:pt>
                <c:pt idx="1914">
                  <c:v>1.892226005920223E-2</c:v>
                </c:pt>
                <c:pt idx="1915">
                  <c:v>1.8908972524708856E-2</c:v>
                </c:pt>
                <c:pt idx="1916">
                  <c:v>1.8908972524708856E-2</c:v>
                </c:pt>
                <c:pt idx="1917">
                  <c:v>1.8908972524708856E-2</c:v>
                </c:pt>
                <c:pt idx="1918">
                  <c:v>1.8898822142472776E-2</c:v>
                </c:pt>
                <c:pt idx="1919">
                  <c:v>1.8898822142472776E-2</c:v>
                </c:pt>
                <c:pt idx="1920">
                  <c:v>1.8898822142472776E-2</c:v>
                </c:pt>
                <c:pt idx="1921">
                  <c:v>1.8895868471355423E-2</c:v>
                </c:pt>
                <c:pt idx="1922">
                  <c:v>1.8895868471355423E-2</c:v>
                </c:pt>
                <c:pt idx="1923">
                  <c:v>1.8895868471355423E-2</c:v>
                </c:pt>
                <c:pt idx="1924">
                  <c:v>1.8903443419053572E-2</c:v>
                </c:pt>
                <c:pt idx="1925">
                  <c:v>1.8903443419053572E-2</c:v>
                </c:pt>
                <c:pt idx="1926">
                  <c:v>1.8903443419053572E-2</c:v>
                </c:pt>
                <c:pt idx="1927">
                  <c:v>1.8923814356753239E-2</c:v>
                </c:pt>
                <c:pt idx="1928">
                  <c:v>1.8923814356753239E-2</c:v>
                </c:pt>
                <c:pt idx="1929">
                  <c:v>1.8923814356753239E-2</c:v>
                </c:pt>
                <c:pt idx="1930">
                  <c:v>1.895795486784297E-2</c:v>
                </c:pt>
                <c:pt idx="1931">
                  <c:v>1.895795486784297E-2</c:v>
                </c:pt>
                <c:pt idx="1932">
                  <c:v>1.895795486784297E-2</c:v>
                </c:pt>
                <c:pt idx="1933">
                  <c:v>1.9005446310019772E-2</c:v>
                </c:pt>
                <c:pt idx="1934">
                  <c:v>1.9005446310019772E-2</c:v>
                </c:pt>
                <c:pt idx="1935">
                  <c:v>1.9005446310019772E-2</c:v>
                </c:pt>
                <c:pt idx="1936">
                  <c:v>1.9064520143729769E-2</c:v>
                </c:pt>
                <c:pt idx="1937">
                  <c:v>1.9064520143729769E-2</c:v>
                </c:pt>
                <c:pt idx="1938">
                  <c:v>1.9064520143729769E-2</c:v>
                </c:pt>
                <c:pt idx="1939">
                  <c:v>1.9132236747163654E-2</c:v>
                </c:pt>
                <c:pt idx="1940">
                  <c:v>1.9132236747163654E-2</c:v>
                </c:pt>
                <c:pt idx="1941">
                  <c:v>1.9132236747163654E-2</c:v>
                </c:pt>
                <c:pt idx="1942">
                  <c:v>1.9204782638028967E-2</c:v>
                </c:pt>
                <c:pt idx="1943">
                  <c:v>1.9204782638028967E-2</c:v>
                </c:pt>
                <c:pt idx="1944">
                  <c:v>1.9204782638028967E-2</c:v>
                </c:pt>
                <c:pt idx="1945">
                  <c:v>1.9277856050348395E-2</c:v>
                </c:pt>
                <c:pt idx="1946">
                  <c:v>1.9277856050348395E-2</c:v>
                </c:pt>
                <c:pt idx="1947">
                  <c:v>1.9277856050348395E-2</c:v>
                </c:pt>
                <c:pt idx="1948">
                  <c:v>1.9347101881058527E-2</c:v>
                </c:pt>
                <c:pt idx="1949">
                  <c:v>1.9347101881058527E-2</c:v>
                </c:pt>
                <c:pt idx="1950">
                  <c:v>1.9347101881058527E-2</c:v>
                </c:pt>
                <c:pt idx="1951">
                  <c:v>1.940855202945994E-2</c:v>
                </c:pt>
                <c:pt idx="1952">
                  <c:v>1.940855202945994E-2</c:v>
                </c:pt>
                <c:pt idx="1953">
                  <c:v>1.940855202945994E-2</c:v>
                </c:pt>
                <c:pt idx="1954">
                  <c:v>1.9459026607304367E-2</c:v>
                </c:pt>
                <c:pt idx="1955">
                  <c:v>1.9459026607304367E-2</c:v>
                </c:pt>
                <c:pt idx="1956">
                  <c:v>1.9459026607304367E-2</c:v>
                </c:pt>
                <c:pt idx="1957">
                  <c:v>1.9496455453629609E-2</c:v>
                </c:pt>
                <c:pt idx="1958">
                  <c:v>1.9496455453629609E-2</c:v>
                </c:pt>
                <c:pt idx="1959">
                  <c:v>1.9496455453629609E-2</c:v>
                </c:pt>
                <c:pt idx="1960">
                  <c:v>1.9520087446347902E-2</c:v>
                </c:pt>
                <c:pt idx="1961">
                  <c:v>1.9520087446347902E-2</c:v>
                </c:pt>
                <c:pt idx="1962">
                  <c:v>1.9520087446347902E-2</c:v>
                </c:pt>
                <c:pt idx="1963">
                  <c:v>1.9530566447334283E-2</c:v>
                </c:pt>
                <c:pt idx="1964">
                  <c:v>1.9530566447334283E-2</c:v>
                </c:pt>
                <c:pt idx="1965">
                  <c:v>1.9530566447334283E-2</c:v>
                </c:pt>
                <c:pt idx="1966">
                  <c:v>1.9529866202294674E-2</c:v>
                </c:pt>
                <c:pt idx="1967">
                  <c:v>1.9529866202294674E-2</c:v>
                </c:pt>
                <c:pt idx="1968">
                  <c:v>1.9529866202294674E-2</c:v>
                </c:pt>
                <c:pt idx="1969">
                  <c:v>1.9521090777612948E-2</c:v>
                </c:pt>
                <c:pt idx="1970">
                  <c:v>1.9521090777612948E-2</c:v>
                </c:pt>
                <c:pt idx="1971">
                  <c:v>1.9521090777612948E-2</c:v>
                </c:pt>
                <c:pt idx="1972">
                  <c:v>1.950816071177729E-2</c:v>
                </c:pt>
                <c:pt idx="1973">
                  <c:v>1.950816071177729E-2</c:v>
                </c:pt>
                <c:pt idx="1974">
                  <c:v>1.950816071177729E-2</c:v>
                </c:pt>
                <c:pt idx="1975">
                  <c:v>1.9495416614253386E-2</c:v>
                </c:pt>
                <c:pt idx="1976">
                  <c:v>1.9495416614253386E-2</c:v>
                </c:pt>
                <c:pt idx="1977">
                  <c:v>1.9495416614253386E-2</c:v>
                </c:pt>
                <c:pt idx="1978">
                  <c:v>1.9487180291465307E-2</c:v>
                </c:pt>
                <c:pt idx="1979">
                  <c:v>1.9487180291465307E-2</c:v>
                </c:pt>
                <c:pt idx="1980">
                  <c:v>1.9487180291465307E-2</c:v>
                </c:pt>
                <c:pt idx="1981">
                  <c:v>1.9487317773930261E-2</c:v>
                </c:pt>
                <c:pt idx="1982">
                  <c:v>1.9487317773930261E-2</c:v>
                </c:pt>
                <c:pt idx="1983">
                  <c:v>1.9487317773930261E-2</c:v>
                </c:pt>
                <c:pt idx="1984">
                  <c:v>1.9498848426369897E-2</c:v>
                </c:pt>
                <c:pt idx="1985">
                  <c:v>1.9498848426369897E-2</c:v>
                </c:pt>
                <c:pt idx="1986">
                  <c:v>1.9498848426369897E-2</c:v>
                </c:pt>
                <c:pt idx="1987">
                  <c:v>1.9523639663224065E-2</c:v>
                </c:pt>
                <c:pt idx="1988">
                  <c:v>1.9523639663224065E-2</c:v>
                </c:pt>
                <c:pt idx="1989">
                  <c:v>1.9523639663224065E-2</c:v>
                </c:pt>
                <c:pt idx="1990">
                  <c:v>1.9562218136529634E-2</c:v>
                </c:pt>
                <c:pt idx="1991">
                  <c:v>1.9562218136529634E-2</c:v>
                </c:pt>
                <c:pt idx="1992">
                  <c:v>1.9562218136529634E-2</c:v>
                </c:pt>
                <c:pt idx="1993">
                  <c:v>1.9613716486740176E-2</c:v>
                </c:pt>
                <c:pt idx="1994">
                  <c:v>1.9613716486740176E-2</c:v>
                </c:pt>
                <c:pt idx="1995">
                  <c:v>1.9613716486740176E-2</c:v>
                </c:pt>
                <c:pt idx="1996">
                  <c:v>1.9675961040449799E-2</c:v>
                </c:pt>
                <c:pt idx="1997">
                  <c:v>1.9675961040449799E-2</c:v>
                </c:pt>
                <c:pt idx="1998">
                  <c:v>1.9675961040449799E-2</c:v>
                </c:pt>
                <c:pt idx="1999">
                  <c:v>1.9745691588005328E-2</c:v>
                </c:pt>
                <c:pt idx="2000">
                  <c:v>1.9745691588005328E-2</c:v>
                </c:pt>
                <c:pt idx="2001">
                  <c:v>1.9745691588005328E-2</c:v>
                </c:pt>
                <c:pt idx="2002">
                  <c:v>1.9818891019545891E-2</c:v>
                </c:pt>
                <c:pt idx="2003">
                  <c:v>1.9818891019545891E-2</c:v>
                </c:pt>
                <c:pt idx="2004">
                  <c:v>1.9818891019545891E-2</c:v>
                </c:pt>
                <c:pt idx="2005">
                  <c:v>1.9891191490349916E-2</c:v>
                </c:pt>
                <c:pt idx="2006">
                  <c:v>1.9891191490349916E-2</c:v>
                </c:pt>
                <c:pt idx="2007">
                  <c:v>1.9891191490349916E-2</c:v>
                </c:pt>
                <c:pt idx="2008">
                  <c:v>1.9958316048579557E-2</c:v>
                </c:pt>
                <c:pt idx="2009">
                  <c:v>1.9958316048579557E-2</c:v>
                </c:pt>
                <c:pt idx="2010">
                  <c:v>1.9958316048579557E-2</c:v>
                </c:pt>
                <c:pt idx="2011">
                  <c:v>2.0016511072950424E-2</c:v>
                </c:pt>
                <c:pt idx="2012">
                  <c:v>2.0016511072950424E-2</c:v>
                </c:pt>
                <c:pt idx="2013">
                  <c:v>2.0016511072950424E-2</c:v>
                </c:pt>
                <c:pt idx="2014">
                  <c:v>2.0062925797052381E-2</c:v>
                </c:pt>
                <c:pt idx="2015">
                  <c:v>2.0062925797052381E-2</c:v>
                </c:pt>
                <c:pt idx="2016">
                  <c:v>2.0062925797052381E-2</c:v>
                </c:pt>
                <c:pt idx="2017">
                  <c:v>2.0095900547054825E-2</c:v>
                </c:pt>
                <c:pt idx="2018">
                  <c:v>2.0095900547054825E-2</c:v>
                </c:pt>
                <c:pt idx="2019">
                  <c:v>2.0095900547054825E-2</c:v>
                </c:pt>
                <c:pt idx="2020">
                  <c:v>2.0115134549414382E-2</c:v>
                </c:pt>
              </c:numCache>
            </c:numRef>
          </c:xVal>
          <c:yVal>
            <c:numRef>
              <c:f>Sheet3!$O$2:$O$2023</c:f>
              <c:numCache>
                <c:formatCode>General</c:formatCode>
                <c:ptCount val="2022"/>
                <c:pt idx="0">
                  <c:v>0</c:v>
                </c:pt>
                <c:pt idx="1">
                  <c:v>0.31981415623106352</c:v>
                </c:pt>
                <c:pt idx="2">
                  <c:v>0.31981415623106352</c:v>
                </c:pt>
                <c:pt idx="3">
                  <c:v>0.31981415623106352</c:v>
                </c:pt>
                <c:pt idx="4">
                  <c:v>0.42295055368919704</c:v>
                </c:pt>
                <c:pt idx="5">
                  <c:v>0.42295055368919704</c:v>
                </c:pt>
                <c:pt idx="6">
                  <c:v>0.42295055368919704</c:v>
                </c:pt>
                <c:pt idx="7">
                  <c:v>0.48332290825285262</c:v>
                </c:pt>
                <c:pt idx="8">
                  <c:v>0.48332290825285262</c:v>
                </c:pt>
                <c:pt idx="9">
                  <c:v>0.48332290825285262</c:v>
                </c:pt>
                <c:pt idx="10">
                  <c:v>0.49482704075100875</c:v>
                </c:pt>
                <c:pt idx="11">
                  <c:v>0.49482704075100875</c:v>
                </c:pt>
                <c:pt idx="12">
                  <c:v>0.49482704075100875</c:v>
                </c:pt>
                <c:pt idx="13">
                  <c:v>0.45629978160905793</c:v>
                </c:pt>
                <c:pt idx="14">
                  <c:v>0.45629978160905793</c:v>
                </c:pt>
                <c:pt idx="15">
                  <c:v>0.45629978160905793</c:v>
                </c:pt>
                <c:pt idx="16">
                  <c:v>0.37163657758355878</c:v>
                </c:pt>
                <c:pt idx="17">
                  <c:v>0.37163657758355878</c:v>
                </c:pt>
                <c:pt idx="18">
                  <c:v>0.37163657758355878</c:v>
                </c:pt>
                <c:pt idx="19">
                  <c:v>0.24939762763145859</c:v>
                </c:pt>
                <c:pt idx="20">
                  <c:v>0.24939762763145859</c:v>
                </c:pt>
                <c:pt idx="21">
                  <c:v>0.24939762763145859</c:v>
                </c:pt>
                <c:pt idx="22">
                  <c:v>0.10194237106198764</c:v>
                </c:pt>
                <c:pt idx="23">
                  <c:v>0.10194237106198764</c:v>
                </c:pt>
                <c:pt idx="24">
                  <c:v>0.10194237106198764</c:v>
                </c:pt>
                <c:pt idx="25">
                  <c:v>-5.5820161123589798E-2</c:v>
                </c:pt>
                <c:pt idx="26">
                  <c:v>-5.5820161123589798E-2</c:v>
                </c:pt>
                <c:pt idx="27">
                  <c:v>-5.5820161123589798E-2</c:v>
                </c:pt>
                <c:pt idx="28">
                  <c:v>-0.20793878116897985</c:v>
                </c:pt>
                <c:pt idx="29">
                  <c:v>-0.20793878116897985</c:v>
                </c:pt>
                <c:pt idx="30">
                  <c:v>-0.20793878116897985</c:v>
                </c:pt>
                <c:pt idx="31">
                  <c:v>-0.33903295076792078</c:v>
                </c:pt>
                <c:pt idx="32">
                  <c:v>-0.33903295076792078</c:v>
                </c:pt>
                <c:pt idx="33">
                  <c:v>-0.33903295076792078</c:v>
                </c:pt>
                <c:pt idx="34">
                  <c:v>-0.43584788956123244</c:v>
                </c:pt>
                <c:pt idx="35">
                  <c:v>-0.43584788956123244</c:v>
                </c:pt>
                <c:pt idx="36">
                  <c:v>-0.43584788956123244</c:v>
                </c:pt>
                <c:pt idx="37">
                  <c:v>-0.48859475069844732</c:v>
                </c:pt>
                <c:pt idx="38">
                  <c:v>-0.48859475069844732</c:v>
                </c:pt>
                <c:pt idx="39">
                  <c:v>-0.48859475069844732</c:v>
                </c:pt>
                <c:pt idx="40">
                  <c:v>-0.4919403598580126</c:v>
                </c:pt>
                <c:pt idx="41">
                  <c:v>-0.4919403598580126</c:v>
                </c:pt>
                <c:pt idx="42">
                  <c:v>-0.4919403598580126</c:v>
                </c:pt>
                <c:pt idx="43">
                  <c:v>-0.44554644635471891</c:v>
                </c:pt>
                <c:pt idx="44">
                  <c:v>-0.44554644635471891</c:v>
                </c:pt>
                <c:pt idx="45">
                  <c:v>-0.44554644635471891</c:v>
                </c:pt>
                <c:pt idx="46">
                  <c:v>-0.35410384529870176</c:v>
                </c:pt>
                <c:pt idx="47">
                  <c:v>-0.35410384529870176</c:v>
                </c:pt>
                <c:pt idx="48">
                  <c:v>-0.35410384529870176</c:v>
                </c:pt>
                <c:pt idx="49">
                  <c:v>-0.22685821266518677</c:v>
                </c:pt>
                <c:pt idx="50">
                  <c:v>-0.22685821266518677</c:v>
                </c:pt>
                <c:pt idx="51">
                  <c:v>-0.22685821266518677</c:v>
                </c:pt>
                <c:pt idx="52">
                  <c:v>-7.6675207677486285E-2</c:v>
                </c:pt>
                <c:pt idx="53">
                  <c:v>-7.6675207677486285E-2</c:v>
                </c:pt>
                <c:pt idx="54">
                  <c:v>-7.6675207677486285E-2</c:v>
                </c:pt>
                <c:pt idx="55">
                  <c:v>8.1260339165196441E-2</c:v>
                </c:pt>
                <c:pt idx="56">
                  <c:v>8.1260339165196441E-2</c:v>
                </c:pt>
                <c:pt idx="57">
                  <c:v>8.1260339165196441E-2</c:v>
                </c:pt>
                <c:pt idx="58">
                  <c:v>0.23097974679404074</c:v>
                </c:pt>
                <c:pt idx="59">
                  <c:v>0.23097974679404074</c:v>
                </c:pt>
                <c:pt idx="60">
                  <c:v>0.23097974679404074</c:v>
                </c:pt>
                <c:pt idx="61">
                  <c:v>0.35734505850434856</c:v>
                </c:pt>
                <c:pt idx="62">
                  <c:v>0.35734505850434856</c:v>
                </c:pt>
                <c:pt idx="63">
                  <c:v>0.35734505850434856</c:v>
                </c:pt>
                <c:pt idx="64">
                  <c:v>0.44757962330649503</c:v>
                </c:pt>
                <c:pt idx="65">
                  <c:v>0.44757962330649503</c:v>
                </c:pt>
                <c:pt idx="66">
                  <c:v>0.44757962330649503</c:v>
                </c:pt>
                <c:pt idx="67">
                  <c:v>0.49255992837822882</c:v>
                </c:pt>
                <c:pt idx="68">
                  <c:v>0.49255992837822882</c:v>
                </c:pt>
                <c:pt idx="69">
                  <c:v>0.49255992837822882</c:v>
                </c:pt>
                <c:pt idx="70">
                  <c:v>0.4877380669282747</c:v>
                </c:pt>
                <c:pt idx="71">
                  <c:v>0.4877380669282747</c:v>
                </c:pt>
                <c:pt idx="72">
                  <c:v>0.4877380669282747</c:v>
                </c:pt>
                <c:pt idx="73">
                  <c:v>0.43360157180906833</c:v>
                </c:pt>
                <c:pt idx="74">
                  <c:v>0.43360157180906833</c:v>
                </c:pt>
                <c:pt idx="75">
                  <c:v>0.43360157180906833</c:v>
                </c:pt>
                <c:pt idx="76">
                  <c:v>0.33562412163206806</c:v>
                </c:pt>
                <c:pt idx="77">
                  <c:v>0.33562412163206806</c:v>
                </c:pt>
                <c:pt idx="78">
                  <c:v>0.33562412163206806</c:v>
                </c:pt>
                <c:pt idx="79">
                  <c:v>0.20371210343357157</c:v>
                </c:pt>
                <c:pt idx="80">
                  <c:v>0.20371210343357157</c:v>
                </c:pt>
                <c:pt idx="81">
                  <c:v>0.20371210343357157</c:v>
                </c:pt>
                <c:pt idx="82">
                  <c:v>5.1202989301824896E-2</c:v>
                </c:pt>
                <c:pt idx="83">
                  <c:v>5.1202989301824896E-2</c:v>
                </c:pt>
                <c:pt idx="84">
                  <c:v>5.1202989301824896E-2</c:v>
                </c:pt>
                <c:pt idx="85">
                  <c:v>-0.1064832000500143</c:v>
                </c:pt>
                <c:pt idx="86">
                  <c:v>-0.1064832000500143</c:v>
                </c:pt>
                <c:pt idx="87">
                  <c:v>-0.1064832000500143</c:v>
                </c:pt>
                <c:pt idx="88">
                  <c:v>-0.25340299580156034</c:v>
                </c:pt>
                <c:pt idx="89">
                  <c:v>-0.25340299580156034</c:v>
                </c:pt>
                <c:pt idx="90">
                  <c:v>-0.25340299580156034</c:v>
                </c:pt>
                <c:pt idx="91">
                  <c:v>-0.3747015067775557</c:v>
                </c:pt>
                <c:pt idx="92">
                  <c:v>-0.3747015067775557</c:v>
                </c:pt>
                <c:pt idx="93">
                  <c:v>-0.3747015067775557</c:v>
                </c:pt>
                <c:pt idx="94">
                  <c:v>-0.45811438036947916</c:v>
                </c:pt>
                <c:pt idx="95">
                  <c:v>-0.45811438036947916</c:v>
                </c:pt>
                <c:pt idx="96">
                  <c:v>-0.45811438036947916</c:v>
                </c:pt>
                <c:pt idx="97">
                  <c:v>-0.49520783708910676</c:v>
                </c:pt>
                <c:pt idx="98">
                  <c:v>-0.49520783708910676</c:v>
                </c:pt>
                <c:pt idx="99">
                  <c:v>-0.49520783708910676</c:v>
                </c:pt>
                <c:pt idx="100">
                  <c:v>-0.48223140028987449</c:v>
                </c:pt>
                <c:pt idx="101">
                  <c:v>-0.48223140028987449</c:v>
                </c:pt>
                <c:pt idx="102">
                  <c:v>-0.48223140028987449</c:v>
                </c:pt>
                <c:pt idx="103">
                  <c:v>-0.42049710253696071</c:v>
                </c:pt>
                <c:pt idx="104">
                  <c:v>-0.42049710253696071</c:v>
                </c:pt>
                <c:pt idx="105">
                  <c:v>-0.42049710253696071</c:v>
                </c:pt>
                <c:pt idx="106">
                  <c:v>-0.31624682750716376</c:v>
                </c:pt>
                <c:pt idx="107">
                  <c:v>-0.31624682750716376</c:v>
                </c:pt>
                <c:pt idx="108">
                  <c:v>-0.31624682750716376</c:v>
                </c:pt>
                <c:pt idx="109">
                  <c:v>-0.18002120032616051</c:v>
                </c:pt>
                <c:pt idx="110">
                  <c:v>-0.18002120032616051</c:v>
                </c:pt>
                <c:pt idx="111">
                  <c:v>-0.18002120032616051</c:v>
                </c:pt>
                <c:pt idx="112">
                  <c:v>-2.5593837113572875E-2</c:v>
                </c:pt>
                <c:pt idx="113">
                  <c:v>-2.5593837113572875E-2</c:v>
                </c:pt>
                <c:pt idx="114">
                  <c:v>-2.5593837113572875E-2</c:v>
                </c:pt>
                <c:pt idx="115">
                  <c:v>0.13142128946428866</c:v>
                </c:pt>
                <c:pt idx="116">
                  <c:v>0.13142128946428866</c:v>
                </c:pt>
                <c:pt idx="117">
                  <c:v>0.13142128946428866</c:v>
                </c:pt>
                <c:pt idx="118">
                  <c:v>0.27514856097049406</c:v>
                </c:pt>
                <c:pt idx="119">
                  <c:v>0.27514856097049406</c:v>
                </c:pt>
                <c:pt idx="120">
                  <c:v>0.27514856097049406</c:v>
                </c:pt>
                <c:pt idx="121">
                  <c:v>0.39105587867580305</c:v>
                </c:pt>
                <c:pt idx="122">
                  <c:v>0.39105587867580305</c:v>
                </c:pt>
                <c:pt idx="123">
                  <c:v>0.39105587867580305</c:v>
                </c:pt>
                <c:pt idx="124">
                  <c:v>0.46742398730818019</c:v>
                </c:pt>
                <c:pt idx="125">
                  <c:v>0.46742398730818019</c:v>
                </c:pt>
                <c:pt idx="126">
                  <c:v>0.46742398730818019</c:v>
                </c:pt>
                <c:pt idx="127">
                  <c:v>0.49653139544306096</c:v>
                </c:pt>
                <c:pt idx="128">
                  <c:v>0.49653139544306096</c:v>
                </c:pt>
                <c:pt idx="129">
                  <c:v>0.49653139544306096</c:v>
                </c:pt>
                <c:pt idx="130">
                  <c:v>0.47543508659974643</c:v>
                </c:pt>
                <c:pt idx="131">
                  <c:v>0.47543508659974643</c:v>
                </c:pt>
                <c:pt idx="132">
                  <c:v>0.47543508659974643</c:v>
                </c:pt>
                <c:pt idx="133">
                  <c:v>0.40626808424498162</c:v>
                </c:pt>
                <c:pt idx="134">
                  <c:v>0.40626808424498162</c:v>
                </c:pt>
                <c:pt idx="135">
                  <c:v>0.40626808424498162</c:v>
                </c:pt>
                <c:pt idx="136">
                  <c:v>0.29602378424923126</c:v>
                </c:pt>
                <c:pt idx="137">
                  <c:v>0.29602378424923126</c:v>
                </c:pt>
                <c:pt idx="138">
                  <c:v>0.29602378424923126</c:v>
                </c:pt>
                <c:pt idx="139">
                  <c:v>0.15584886069240633</c:v>
                </c:pt>
                <c:pt idx="140">
                  <c:v>0.15584886069240633</c:v>
                </c:pt>
                <c:pt idx="141">
                  <c:v>0.15584886069240633</c:v>
                </c:pt>
                <c:pt idx="142">
                  <c:v>-8.3761502174436515E-5</c:v>
                </c:pt>
                <c:pt idx="143">
                  <c:v>-8.3761502174436515E-5</c:v>
                </c:pt>
                <c:pt idx="144">
                  <c:v>-8.3761502174436515E-5</c:v>
                </c:pt>
                <c:pt idx="145">
                  <c:v>-0.15600791466783304</c:v>
                </c:pt>
                <c:pt idx="146">
                  <c:v>-0.15600791466783304</c:v>
                </c:pt>
                <c:pt idx="147">
                  <c:v>-0.15600791466783304</c:v>
                </c:pt>
                <c:pt idx="148">
                  <c:v>-0.29615828743164163</c:v>
                </c:pt>
                <c:pt idx="149">
                  <c:v>-0.29615828743164163</c:v>
                </c:pt>
                <c:pt idx="150">
                  <c:v>-0.29615828743164163</c:v>
                </c:pt>
                <c:pt idx="151">
                  <c:v>-0.40636443717266174</c:v>
                </c:pt>
                <c:pt idx="152">
                  <c:v>-0.40636443717266174</c:v>
                </c:pt>
                <c:pt idx="153">
                  <c:v>-0.40636443717266174</c:v>
                </c:pt>
                <c:pt idx="154">
                  <c:v>-0.475483547139257</c:v>
                </c:pt>
                <c:pt idx="155">
                  <c:v>-0.475483547139257</c:v>
                </c:pt>
                <c:pt idx="156">
                  <c:v>-0.475483547139257</c:v>
                </c:pt>
                <c:pt idx="157">
                  <c:v>-0.49652706380511774</c:v>
                </c:pt>
                <c:pt idx="158">
                  <c:v>-0.49652706380511774</c:v>
                </c:pt>
                <c:pt idx="159">
                  <c:v>-0.49652706380511774</c:v>
                </c:pt>
                <c:pt idx="160">
                  <c:v>-0.46736730145970429</c:v>
                </c:pt>
                <c:pt idx="161">
                  <c:v>-0.46736730145970429</c:v>
                </c:pt>
                <c:pt idx="162">
                  <c:v>-0.46736730145970429</c:v>
                </c:pt>
                <c:pt idx="163">
                  <c:v>-0.39095257005758449</c:v>
                </c:pt>
                <c:pt idx="164">
                  <c:v>-0.39095257005758449</c:v>
                </c:pt>
                <c:pt idx="165">
                  <c:v>-0.39095257005758449</c:v>
                </c:pt>
                <c:pt idx="166">
                  <c:v>-0.27500907499782129</c:v>
                </c:pt>
                <c:pt idx="167">
                  <c:v>-0.27500907499782129</c:v>
                </c:pt>
                <c:pt idx="168">
                  <c:v>-0.27500907499782129</c:v>
                </c:pt>
                <c:pt idx="169">
                  <c:v>-0.13125972940305641</c:v>
                </c:pt>
                <c:pt idx="170">
                  <c:v>-0.13125972940305641</c:v>
                </c:pt>
                <c:pt idx="171">
                  <c:v>-0.13125972940305641</c:v>
                </c:pt>
                <c:pt idx="172">
                  <c:v>2.5761136111822756E-2</c:v>
                </c:pt>
                <c:pt idx="173">
                  <c:v>2.5761136111822756E-2</c:v>
                </c:pt>
                <c:pt idx="174">
                  <c:v>2.5761136111822756E-2</c:v>
                </c:pt>
                <c:pt idx="175">
                  <c:v>0.18017732285258292</c:v>
                </c:pt>
                <c:pt idx="176">
                  <c:v>0.18017732285258292</c:v>
                </c:pt>
                <c:pt idx="177">
                  <c:v>0.18017732285258292</c:v>
                </c:pt>
                <c:pt idx="178">
                  <c:v>0.31637598819309404</c:v>
                </c:pt>
                <c:pt idx="179">
                  <c:v>0.31637598819309404</c:v>
                </c:pt>
                <c:pt idx="180">
                  <c:v>0.31637598819309404</c:v>
                </c:pt>
                <c:pt idx="181">
                  <c:v>0.42058624209434409</c:v>
                </c:pt>
                <c:pt idx="182">
                  <c:v>0.42058624209434409</c:v>
                </c:pt>
                <c:pt idx="183">
                  <c:v>0.42058624209434409</c:v>
                </c:pt>
                <c:pt idx="184">
                  <c:v>0.48227150592082713</c:v>
                </c:pt>
                <c:pt idx="185">
                  <c:v>0.48227150592082713</c:v>
                </c:pt>
                <c:pt idx="186">
                  <c:v>0.48227150592082713</c:v>
                </c:pt>
                <c:pt idx="187">
                  <c:v>0.49519485375951722</c:v>
                </c:pt>
                <c:pt idx="188">
                  <c:v>0.49519485375951722</c:v>
                </c:pt>
                <c:pt idx="189">
                  <c:v>0.49519485375951722</c:v>
                </c:pt>
                <c:pt idx="190">
                  <c:v>0.45804962080883593</c:v>
                </c:pt>
                <c:pt idx="191">
                  <c:v>0.45804962080883593</c:v>
                </c:pt>
                <c:pt idx="192">
                  <c:v>0.45804962080883593</c:v>
                </c:pt>
                <c:pt idx="193">
                  <c:v>0.37459151875037655</c:v>
                </c:pt>
                <c:pt idx="194">
                  <c:v>0.37459151875037655</c:v>
                </c:pt>
                <c:pt idx="195">
                  <c:v>0.37459151875037655</c:v>
                </c:pt>
                <c:pt idx="196">
                  <c:v>0.25325890007047769</c:v>
                </c:pt>
                <c:pt idx="197">
                  <c:v>0.25325890007047769</c:v>
                </c:pt>
                <c:pt idx="198">
                  <c:v>0.25325890007047769</c:v>
                </c:pt>
                <c:pt idx="199">
                  <c:v>0.1063195659682817</c:v>
                </c:pt>
                <c:pt idx="200">
                  <c:v>0.1063195659682817</c:v>
                </c:pt>
                <c:pt idx="201">
                  <c:v>0.1063195659682817</c:v>
                </c:pt>
                <c:pt idx="202">
                  <c:v>-5.1369616880847652E-2</c:v>
                </c:pt>
                <c:pt idx="203">
                  <c:v>-5.1369616880847652E-2</c:v>
                </c:pt>
                <c:pt idx="204">
                  <c:v>-5.1369616880847652E-2</c:v>
                </c:pt>
                <c:pt idx="205">
                  <c:v>-0.20386487698746292</c:v>
                </c:pt>
                <c:pt idx="206">
                  <c:v>-0.20386487698746292</c:v>
                </c:pt>
                <c:pt idx="207">
                  <c:v>-0.20386487698746292</c:v>
                </c:pt>
                <c:pt idx="208">
                  <c:v>-0.33574759440291402</c:v>
                </c:pt>
                <c:pt idx="209">
                  <c:v>-0.33574759440291402</c:v>
                </c:pt>
                <c:pt idx="210">
                  <c:v>-0.33574759440291402</c:v>
                </c:pt>
                <c:pt idx="211">
                  <c:v>-0.43368325960735171</c:v>
                </c:pt>
                <c:pt idx="212">
                  <c:v>-0.43368325960735171</c:v>
                </c:pt>
                <c:pt idx="213">
                  <c:v>-0.43368325960735171</c:v>
                </c:pt>
                <c:pt idx="214">
                  <c:v>-0.48776971039488404</c:v>
                </c:pt>
                <c:pt idx="215">
                  <c:v>-0.48776971039488404</c:v>
                </c:pt>
                <c:pt idx="216">
                  <c:v>-0.48776971039488404</c:v>
                </c:pt>
                <c:pt idx="217">
                  <c:v>-0.49253832807873216</c:v>
                </c:pt>
                <c:pt idx="218">
                  <c:v>-0.49253832807873216</c:v>
                </c:pt>
                <c:pt idx="219">
                  <c:v>-0.49253832807873216</c:v>
                </c:pt>
                <c:pt idx="220">
                  <c:v>-0.4475069632222764</c:v>
                </c:pt>
                <c:pt idx="221">
                  <c:v>-0.4475069632222764</c:v>
                </c:pt>
                <c:pt idx="222">
                  <c:v>-0.4475069632222764</c:v>
                </c:pt>
                <c:pt idx="223">
                  <c:v>-0.35722868521275758</c:v>
                </c:pt>
                <c:pt idx="224">
                  <c:v>-0.35722868521275758</c:v>
                </c:pt>
                <c:pt idx="225">
                  <c:v>-0.35722868521275758</c:v>
                </c:pt>
                <c:pt idx="226">
                  <c:v>-0.2308314266644326</c:v>
                </c:pt>
                <c:pt idx="227">
                  <c:v>-0.2308314266644326</c:v>
                </c:pt>
                <c:pt idx="228">
                  <c:v>-0.2308314266644326</c:v>
                </c:pt>
                <c:pt idx="229">
                  <c:v>-8.1095068674887832E-2</c:v>
                </c:pt>
                <c:pt idx="230">
                  <c:v>-8.1095068674887832E-2</c:v>
                </c:pt>
                <c:pt idx="231">
                  <c:v>-8.1095068674887832E-2</c:v>
                </c:pt>
                <c:pt idx="232">
                  <c:v>7.6840718219749374E-2</c:v>
                </c:pt>
                <c:pt idx="233">
                  <c:v>7.6840718219749374E-2</c:v>
                </c:pt>
                <c:pt idx="234">
                  <c:v>7.6840718219749374E-2</c:v>
                </c:pt>
                <c:pt idx="235">
                  <c:v>0.22700722867928</c:v>
                </c:pt>
                <c:pt idx="236">
                  <c:v>0.22700722867928</c:v>
                </c:pt>
                <c:pt idx="237">
                  <c:v>0.22700722867928</c:v>
                </c:pt>
                <c:pt idx="238">
                  <c:v>0.35422129994723034</c:v>
                </c:pt>
                <c:pt idx="239">
                  <c:v>0.35422129994723034</c:v>
                </c:pt>
                <c:pt idx="240">
                  <c:v>0.35422129994723034</c:v>
                </c:pt>
                <c:pt idx="241">
                  <c:v>0.44562046393357568</c:v>
                </c:pt>
                <c:pt idx="242">
                  <c:v>0.44562046393357568</c:v>
                </c:pt>
                <c:pt idx="243">
                  <c:v>0.44562046393357568</c:v>
                </c:pt>
                <c:pt idx="244">
                  <c:v>0.49196345653512863</c:v>
                </c:pt>
                <c:pt idx="245">
                  <c:v>0.49196345653512863</c:v>
                </c:pt>
                <c:pt idx="246">
                  <c:v>0.49196345653512863</c:v>
                </c:pt>
                <c:pt idx="247">
                  <c:v>0.48856459119542361</c:v>
                </c:pt>
                <c:pt idx="248">
                  <c:v>0.48856459119542361</c:v>
                </c:pt>
                <c:pt idx="249">
                  <c:v>0.48856459119542361</c:v>
                </c:pt>
                <c:pt idx="250">
                  <c:v>0.43576752327065205</c:v>
                </c:pt>
                <c:pt idx="251">
                  <c:v>0.43576752327065205</c:v>
                </c:pt>
                <c:pt idx="252">
                  <c:v>0.43576752327065205</c:v>
                </c:pt>
                <c:pt idx="253">
                  <c:v>0.33891050343277601</c:v>
                </c:pt>
                <c:pt idx="254">
                  <c:v>0.33891050343277601</c:v>
                </c:pt>
                <c:pt idx="255">
                  <c:v>0.33891050343277601</c:v>
                </c:pt>
                <c:pt idx="256">
                  <c:v>0.20778663329816544</c:v>
                </c:pt>
                <c:pt idx="257">
                  <c:v>0.20778663329816544</c:v>
                </c:pt>
                <c:pt idx="258">
                  <c:v>0.20778663329816544</c:v>
                </c:pt>
                <c:pt idx="259">
                  <c:v>5.5653696212924673E-2</c:v>
                </c:pt>
                <c:pt idx="260">
                  <c:v>5.5653696212924673E-2</c:v>
                </c:pt>
                <c:pt idx="261">
                  <c:v>5.5653696212924673E-2</c:v>
                </c:pt>
                <c:pt idx="262">
                  <c:v>-0.10210632193729099</c:v>
                </c:pt>
                <c:pt idx="263">
                  <c:v>-0.10210632193729099</c:v>
                </c:pt>
                <c:pt idx="264">
                  <c:v>-0.10210632193729099</c:v>
                </c:pt>
                <c:pt idx="265">
                  <c:v>-0.24954248758740594</c:v>
                </c:pt>
                <c:pt idx="266">
                  <c:v>-0.24954248758740594</c:v>
                </c:pt>
                <c:pt idx="267">
                  <c:v>-0.24954248758740594</c:v>
                </c:pt>
                <c:pt idx="268">
                  <c:v>-0.37174769999700408</c:v>
                </c:pt>
                <c:pt idx="269">
                  <c:v>-0.37174769999700408</c:v>
                </c:pt>
                <c:pt idx="270">
                  <c:v>-0.37174769999700408</c:v>
                </c:pt>
                <c:pt idx="271">
                  <c:v>-0.45636593102088141</c:v>
                </c:pt>
                <c:pt idx="272">
                  <c:v>-0.45636593102088141</c:v>
                </c:pt>
                <c:pt idx="273">
                  <c:v>-0.45636593102088141</c:v>
                </c:pt>
                <c:pt idx="274">
                  <c:v>-0.4948415288704397</c:v>
                </c:pt>
                <c:pt idx="275">
                  <c:v>-0.4948415288704397</c:v>
                </c:pt>
                <c:pt idx="276">
                  <c:v>-0.4948415288704397</c:v>
                </c:pt>
                <c:pt idx="277">
                  <c:v>-0.4832842702028376</c:v>
                </c:pt>
                <c:pt idx="278">
                  <c:v>-0.4832842702028376</c:v>
                </c:pt>
                <c:pt idx="279">
                  <c:v>-0.4832842702028376</c:v>
                </c:pt>
                <c:pt idx="280">
                  <c:v>-0.42286269611843008</c:v>
                </c:pt>
                <c:pt idx="281">
                  <c:v>-0.42286269611843008</c:v>
                </c:pt>
                <c:pt idx="282">
                  <c:v>-0.42286269611843008</c:v>
                </c:pt>
                <c:pt idx="283">
                  <c:v>-0.3196859623172385</c:v>
                </c:pt>
                <c:pt idx="284">
                  <c:v>-0.3196859623172385</c:v>
                </c:pt>
                <c:pt idx="285">
                  <c:v>-0.3196859623172385</c:v>
                </c:pt>
                <c:pt idx="286">
                  <c:v>-0.18418614940892464</c:v>
                </c:pt>
                <c:pt idx="287">
                  <c:v>-0.18418614940892464</c:v>
                </c:pt>
                <c:pt idx="288">
                  <c:v>-0.18418614940892464</c:v>
                </c:pt>
                <c:pt idx="289">
                  <c:v>-3.0063487268736297E-2</c:v>
                </c:pt>
                <c:pt idx="290">
                  <c:v>-3.0063487268736297E-2</c:v>
                </c:pt>
                <c:pt idx="291">
                  <c:v>-3.0063487268736297E-2</c:v>
                </c:pt>
                <c:pt idx="292">
                  <c:v>0.12709885941118038</c:v>
                </c:pt>
                <c:pt idx="293">
                  <c:v>0.12709885941118038</c:v>
                </c:pt>
                <c:pt idx="294">
                  <c:v>0.12709885941118038</c:v>
                </c:pt>
                <c:pt idx="295">
                  <c:v>0.2714103869390927</c:v>
                </c:pt>
                <c:pt idx="296">
                  <c:v>0.2714103869390927</c:v>
                </c:pt>
                <c:pt idx="297">
                  <c:v>0.2714103869390927</c:v>
                </c:pt>
                <c:pt idx="298">
                  <c:v>0.38827992313295628</c:v>
                </c:pt>
                <c:pt idx="299">
                  <c:v>0.38827992313295628</c:v>
                </c:pt>
                <c:pt idx="300">
                  <c:v>0.38827992313295628</c:v>
                </c:pt>
                <c:pt idx="301">
                  <c:v>0.46589092391862708</c:v>
                </c:pt>
                <c:pt idx="302">
                  <c:v>0.46589092391862708</c:v>
                </c:pt>
                <c:pt idx="303">
                  <c:v>0.46589092391862708</c:v>
                </c:pt>
                <c:pt idx="304">
                  <c:v>0.49639623047875908</c:v>
                </c:pt>
                <c:pt idx="305">
                  <c:v>0.49639623047875908</c:v>
                </c:pt>
                <c:pt idx="306">
                  <c:v>0.49639623047875908</c:v>
                </c:pt>
                <c:pt idx="307">
                  <c:v>0.47671148643441524</c:v>
                </c:pt>
                <c:pt idx="308">
                  <c:v>0.47671148643441524</c:v>
                </c:pt>
                <c:pt idx="309">
                  <c:v>0.47671148643441524</c:v>
                </c:pt>
                <c:pt idx="310">
                  <c:v>0.40882699356280749</c:v>
                </c:pt>
                <c:pt idx="311">
                  <c:v>0.40882699356280749</c:v>
                </c:pt>
                <c:pt idx="312">
                  <c:v>0.40882699356280749</c:v>
                </c:pt>
                <c:pt idx="313">
                  <c:v>0.2996064746790702</c:v>
                </c:pt>
                <c:pt idx="314">
                  <c:v>0.2996064746790702</c:v>
                </c:pt>
                <c:pt idx="315">
                  <c:v>0.2996064746790702</c:v>
                </c:pt>
                <c:pt idx="316">
                  <c:v>0.1600930905351208</c:v>
                </c:pt>
                <c:pt idx="317">
                  <c:v>0.1600930905351208</c:v>
                </c:pt>
                <c:pt idx="318">
                  <c:v>0.1600930905351208</c:v>
                </c:pt>
                <c:pt idx="319">
                  <c:v>4.3928785668834337E-3</c:v>
                </c:pt>
                <c:pt idx="320">
                  <c:v>4.3928785668834337E-3</c:v>
                </c:pt>
                <c:pt idx="321">
                  <c:v>4.3928785668834337E-3</c:v>
                </c:pt>
                <c:pt idx="322">
                  <c:v>-0.15175149228902093</c:v>
                </c:pt>
                <c:pt idx="323">
                  <c:v>-0.15175149228902093</c:v>
                </c:pt>
                <c:pt idx="324">
                  <c:v>-0.15175149228902093</c:v>
                </c:pt>
                <c:pt idx="325">
                  <c:v>-0.292552444702876</c:v>
                </c:pt>
                <c:pt idx="326">
                  <c:v>-0.292552444702876</c:v>
                </c:pt>
                <c:pt idx="327">
                  <c:v>-0.292552444702876</c:v>
                </c:pt>
                <c:pt idx="328">
                  <c:v>-0.40377375669533033</c:v>
                </c:pt>
                <c:pt idx="329">
                  <c:v>-0.40377375669533033</c:v>
                </c:pt>
                <c:pt idx="330">
                  <c:v>-0.40377375669533033</c:v>
                </c:pt>
                <c:pt idx="331">
                  <c:v>-0.47416996962982</c:v>
                </c:pt>
                <c:pt idx="332">
                  <c:v>-0.47416996962982</c:v>
                </c:pt>
                <c:pt idx="333">
                  <c:v>-0.47416996962982</c:v>
                </c:pt>
                <c:pt idx="334">
                  <c:v>-0.49662340357122192</c:v>
                </c:pt>
                <c:pt idx="335">
                  <c:v>-0.49662340357122192</c:v>
                </c:pt>
                <c:pt idx="336">
                  <c:v>-0.49662340357122192</c:v>
                </c:pt>
                <c:pt idx="337">
                  <c:v>-0.46886381769866436</c:v>
                </c:pt>
                <c:pt idx="338">
                  <c:v>-0.46886381769866436</c:v>
                </c:pt>
                <c:pt idx="339">
                  <c:v>-0.46886381769866436</c:v>
                </c:pt>
                <c:pt idx="340">
                  <c:v>-0.39369795173770256</c:v>
                </c:pt>
                <c:pt idx="341">
                  <c:v>-0.39369795173770256</c:v>
                </c:pt>
                <c:pt idx="342">
                  <c:v>-0.39369795173770256</c:v>
                </c:pt>
                <c:pt idx="343">
                  <c:v>-0.27872573974237169</c:v>
                </c:pt>
                <c:pt idx="344">
                  <c:v>-0.27872573974237169</c:v>
                </c:pt>
                <c:pt idx="345">
                  <c:v>-0.27872573974237169</c:v>
                </c:pt>
                <c:pt idx="346">
                  <c:v>-0.13557188952439414</c:v>
                </c:pt>
                <c:pt idx="347">
                  <c:v>-0.13557188952439414</c:v>
                </c:pt>
                <c:pt idx="348">
                  <c:v>-0.13557188952439414</c:v>
                </c:pt>
                <c:pt idx="349">
                  <c:v>2.1289478152390649E-2</c:v>
                </c:pt>
                <c:pt idx="350">
                  <c:v>2.1289478152390649E-2</c:v>
                </c:pt>
                <c:pt idx="351">
                  <c:v>2.1289478152390649E-2</c:v>
                </c:pt>
                <c:pt idx="352">
                  <c:v>0.17599829123628424</c:v>
                </c:pt>
                <c:pt idx="353">
                  <c:v>0.17599829123628424</c:v>
                </c:pt>
                <c:pt idx="354">
                  <c:v>0.17599829123628424</c:v>
                </c:pt>
                <c:pt idx="355">
                  <c:v>0.31291211998895191</c:v>
                </c:pt>
                <c:pt idx="356">
                  <c:v>0.31291211998895191</c:v>
                </c:pt>
                <c:pt idx="357">
                  <c:v>0.31291211998895191</c:v>
                </c:pt>
                <c:pt idx="358">
                  <c:v>0.41818776502323513</c:v>
                </c:pt>
                <c:pt idx="359">
                  <c:v>0.41818776502323513</c:v>
                </c:pt>
                <c:pt idx="360">
                  <c:v>0.41818776502323513</c:v>
                </c:pt>
                <c:pt idx="361">
                  <c:v>0.48118092723438194</c:v>
                </c:pt>
                <c:pt idx="362">
                  <c:v>0.48118092723438194</c:v>
                </c:pt>
                <c:pt idx="363">
                  <c:v>0.48118092723438194</c:v>
                </c:pt>
                <c:pt idx="364">
                  <c:v>0.49552244061147099</c:v>
                </c:pt>
                <c:pt idx="365">
                  <c:v>0.49552244061147099</c:v>
                </c:pt>
                <c:pt idx="366">
                  <c:v>0.49552244061147099</c:v>
                </c:pt>
                <c:pt idx="367">
                  <c:v>0.45976225127023951</c:v>
                </c:pt>
                <c:pt idx="368">
                  <c:v>0.45976225127023951</c:v>
                </c:pt>
                <c:pt idx="369">
                  <c:v>0.45976225127023951</c:v>
                </c:pt>
                <c:pt idx="370">
                  <c:v>0.37751603072964729</c:v>
                </c:pt>
                <c:pt idx="371">
                  <c:v>0.37751603072964729</c:v>
                </c:pt>
                <c:pt idx="372">
                  <c:v>0.37751603072964729</c:v>
                </c:pt>
                <c:pt idx="373">
                  <c:v>0.25709959953284861</c:v>
                </c:pt>
                <c:pt idx="374">
                  <c:v>0.25709959953284861</c:v>
                </c:pt>
                <c:pt idx="375">
                  <c:v>0.25709959953284861</c:v>
                </c:pt>
                <c:pt idx="376">
                  <c:v>0.11068812421877232</c:v>
                </c:pt>
                <c:pt idx="377">
                  <c:v>0.11068812421877232</c:v>
                </c:pt>
                <c:pt idx="378">
                  <c:v>0.11068812421877232</c:v>
                </c:pt>
                <c:pt idx="379">
                  <c:v>-4.6914899730746001E-2</c:v>
                </c:pt>
                <c:pt idx="380">
                  <c:v>-4.6914899730746001E-2</c:v>
                </c:pt>
                <c:pt idx="381">
                  <c:v>-4.6914899730746001E-2</c:v>
                </c:pt>
                <c:pt idx="382">
                  <c:v>-0.19977441225327627</c:v>
                </c:pt>
                <c:pt idx="383">
                  <c:v>-0.19977441225327627</c:v>
                </c:pt>
                <c:pt idx="384">
                  <c:v>-0.19977441225327627</c:v>
                </c:pt>
                <c:pt idx="385">
                  <c:v>-0.33243496425831681</c:v>
                </c:pt>
                <c:pt idx="386">
                  <c:v>-0.33243496425831681</c:v>
                </c:pt>
                <c:pt idx="387">
                  <c:v>-0.33243496425831681</c:v>
                </c:pt>
                <c:pt idx="388">
                  <c:v>-0.43148340026737275</c:v>
                </c:pt>
                <c:pt idx="389">
                  <c:v>-0.43148340026737275</c:v>
                </c:pt>
                <c:pt idx="390">
                  <c:v>-0.43148340026737275</c:v>
                </c:pt>
                <c:pt idx="391">
                  <c:v>-0.48690504710133137</c:v>
                </c:pt>
                <c:pt idx="392">
                  <c:v>-0.48690504710133137</c:v>
                </c:pt>
                <c:pt idx="393">
                  <c:v>-0.48690504710133137</c:v>
                </c:pt>
                <c:pt idx="394">
                  <c:v>-0.49309628594040877</c:v>
                </c:pt>
                <c:pt idx="395">
                  <c:v>-0.49309628594040877</c:v>
                </c:pt>
                <c:pt idx="396">
                  <c:v>-0.49309628594040877</c:v>
                </c:pt>
                <c:pt idx="397">
                  <c:v>-0.44943112776301525</c:v>
                </c:pt>
                <c:pt idx="398">
                  <c:v>-0.44943112776301525</c:v>
                </c:pt>
                <c:pt idx="399">
                  <c:v>-0.44943112776301525</c:v>
                </c:pt>
                <c:pt idx="400">
                  <c:v>-0.36032450637407548</c:v>
                </c:pt>
                <c:pt idx="401">
                  <c:v>-0.36032450637407548</c:v>
                </c:pt>
                <c:pt idx="402">
                  <c:v>-0.36032450637407548</c:v>
                </c:pt>
                <c:pt idx="403">
                  <c:v>-0.23478588953765905</c:v>
                </c:pt>
                <c:pt idx="404">
                  <c:v>-0.23478588953765905</c:v>
                </c:pt>
                <c:pt idx="405">
                  <c:v>-0.23478588953765905</c:v>
                </c:pt>
                <c:pt idx="406">
                  <c:v>-8.5508342077721414E-2</c:v>
                </c:pt>
                <c:pt idx="407">
                  <c:v>-8.5508342077721414E-2</c:v>
                </c:pt>
                <c:pt idx="408">
                  <c:v>-8.5508342077721414E-2</c:v>
                </c:pt>
                <c:pt idx="409">
                  <c:v>7.2414855273326972E-2</c:v>
                </c:pt>
                <c:pt idx="410">
                  <c:v>7.2414855273326972E-2</c:v>
                </c:pt>
                <c:pt idx="411">
                  <c:v>7.2414855273326972E-2</c:v>
                </c:pt>
                <c:pt idx="412">
                  <c:v>0.22301627008952099</c:v>
                </c:pt>
                <c:pt idx="413">
                  <c:v>0.22301627008952099</c:v>
                </c:pt>
                <c:pt idx="414">
                  <c:v>0.22301627008952099</c:v>
                </c:pt>
                <c:pt idx="415">
                  <c:v>0.35106876693625605</c:v>
                </c:pt>
                <c:pt idx="416">
                  <c:v>0.35106876693625605</c:v>
                </c:pt>
                <c:pt idx="417">
                  <c:v>0.35106876693625605</c:v>
                </c:pt>
                <c:pt idx="418">
                  <c:v>0.4436251054798015</c:v>
                </c:pt>
                <c:pt idx="419">
                  <c:v>0.4436251054798015</c:v>
                </c:pt>
                <c:pt idx="420">
                  <c:v>0.4436251054798015</c:v>
                </c:pt>
                <c:pt idx="421">
                  <c:v>0.49132702103151593</c:v>
                </c:pt>
                <c:pt idx="422">
                  <c:v>0.49132702103151593</c:v>
                </c:pt>
                <c:pt idx="423">
                  <c:v>0.49132702103151593</c:v>
                </c:pt>
                <c:pt idx="424">
                  <c:v>0.48935142790204722</c:v>
                </c:pt>
                <c:pt idx="425">
                  <c:v>0.48935142790204722</c:v>
                </c:pt>
                <c:pt idx="426">
                  <c:v>0.48935142790204722</c:v>
                </c:pt>
                <c:pt idx="427">
                  <c:v>0.43789807603519615</c:v>
                </c:pt>
                <c:pt idx="428">
                  <c:v>0.43789807603519615</c:v>
                </c:pt>
                <c:pt idx="429">
                  <c:v>0.43789807603519615</c:v>
                </c:pt>
                <c:pt idx="430">
                  <c:v>0.34216935452138164</c:v>
                </c:pt>
                <c:pt idx="431">
                  <c:v>0.34216935452138164</c:v>
                </c:pt>
                <c:pt idx="432">
                  <c:v>0.34216935452138164</c:v>
                </c:pt>
                <c:pt idx="433">
                  <c:v>0.21184428403415731</c:v>
                </c:pt>
                <c:pt idx="434">
                  <c:v>0.21184428403415731</c:v>
                </c:pt>
                <c:pt idx="435">
                  <c:v>0.21184428403415731</c:v>
                </c:pt>
                <c:pt idx="436">
                  <c:v>6.0099882208163577E-2</c:v>
                </c:pt>
                <c:pt idx="437">
                  <c:v>6.0099882208163577E-2</c:v>
                </c:pt>
                <c:pt idx="438">
                  <c:v>6.0099882208163577E-2</c:v>
                </c:pt>
                <c:pt idx="439">
                  <c:v>-9.7721149423100187E-2</c:v>
                </c:pt>
                <c:pt idx="440">
                  <c:v>-9.7721149423100187E-2</c:v>
                </c:pt>
                <c:pt idx="441">
                  <c:v>-9.7721149423100187E-2</c:v>
                </c:pt>
                <c:pt idx="442">
                  <c:v>-0.24566170829182638</c:v>
                </c:pt>
                <c:pt idx="443">
                  <c:v>-0.24566170829182638</c:v>
                </c:pt>
                <c:pt idx="444">
                  <c:v>-0.24566170829182638</c:v>
                </c:pt>
                <c:pt idx="445">
                  <c:v>-0.36876369504074358</c:v>
                </c:pt>
                <c:pt idx="446">
                  <c:v>-0.36876369504074358</c:v>
                </c:pt>
                <c:pt idx="447">
                  <c:v>-0.36876369504074358</c:v>
                </c:pt>
                <c:pt idx="448">
                  <c:v>-0.45458040970502789</c:v>
                </c:pt>
                <c:pt idx="449">
                  <c:v>-0.45458040970502789</c:v>
                </c:pt>
                <c:pt idx="450">
                  <c:v>-0.45458040970502789</c:v>
                </c:pt>
                <c:pt idx="451">
                  <c:v>-0.4944350231968444</c:v>
                </c:pt>
                <c:pt idx="452">
                  <c:v>-0.4944350231968444</c:v>
                </c:pt>
                <c:pt idx="453">
                  <c:v>-0.4944350231968444</c:v>
                </c:pt>
                <c:pt idx="454">
                  <c:v>-0.48429788149153263</c:v>
                </c:pt>
                <c:pt idx="455">
                  <c:v>-0.48429788149153263</c:v>
                </c:pt>
                <c:pt idx="456">
                  <c:v>-0.48429788149153263</c:v>
                </c:pt>
                <c:pt idx="457">
                  <c:v>-0.425193939300539</c:v>
                </c:pt>
                <c:pt idx="458">
                  <c:v>-0.425193939300539</c:v>
                </c:pt>
                <c:pt idx="459">
                  <c:v>-0.425193939300539</c:v>
                </c:pt>
                <c:pt idx="460">
                  <c:v>-0.32309912808214125</c:v>
                </c:pt>
                <c:pt idx="461">
                  <c:v>-0.32309912808214125</c:v>
                </c:pt>
                <c:pt idx="462">
                  <c:v>-0.32309912808214125</c:v>
                </c:pt>
                <c:pt idx="463">
                  <c:v>-0.18833613650092654</c:v>
                </c:pt>
                <c:pt idx="464">
                  <c:v>-0.18833613650092654</c:v>
                </c:pt>
                <c:pt idx="465">
                  <c:v>-0.18833613650092654</c:v>
                </c:pt>
                <c:pt idx="466">
                  <c:v>-3.4530695277187891E-2</c:v>
                </c:pt>
                <c:pt idx="467">
                  <c:v>-3.4530695277187891E-2</c:v>
                </c:pt>
                <c:pt idx="468">
                  <c:v>-3.4530695277187891E-2</c:v>
                </c:pt>
                <c:pt idx="469">
                  <c:v>0.12276610473809597</c:v>
                </c:pt>
                <c:pt idx="470">
                  <c:v>0.12276610473809597</c:v>
                </c:pt>
                <c:pt idx="471">
                  <c:v>0.12276610473809597</c:v>
                </c:pt>
                <c:pt idx="472">
                  <c:v>0.26765016543145209</c:v>
                </c:pt>
                <c:pt idx="473">
                  <c:v>0.26765016543145209</c:v>
                </c:pt>
                <c:pt idx="474">
                  <c:v>0.26765016543145209</c:v>
                </c:pt>
                <c:pt idx="475">
                  <c:v>0.38547242645251267</c:v>
                </c:pt>
                <c:pt idx="476">
                  <c:v>0.38547242645251267</c:v>
                </c:pt>
                <c:pt idx="477">
                  <c:v>0.38547242645251267</c:v>
                </c:pt>
                <c:pt idx="478">
                  <c:v>0.46432001481818147</c:v>
                </c:pt>
                <c:pt idx="479">
                  <c:v>0.46432001481818147</c:v>
                </c:pt>
                <c:pt idx="480">
                  <c:v>0.46432001481818147</c:v>
                </c:pt>
                <c:pt idx="481">
                  <c:v>0.4962207417664769</c:v>
                </c:pt>
                <c:pt idx="482">
                  <c:v>0.4962207417664769</c:v>
                </c:pt>
                <c:pt idx="483">
                  <c:v>0.4962207417664769</c:v>
                </c:pt>
                <c:pt idx="484">
                  <c:v>0.47794916157169337</c:v>
                </c:pt>
                <c:pt idx="485">
                  <c:v>0.47794916157169337</c:v>
                </c:pt>
                <c:pt idx="486">
                  <c:v>0.47794916157169337</c:v>
                </c:pt>
                <c:pt idx="487">
                  <c:v>0.4113526926433439</c:v>
                </c:pt>
                <c:pt idx="488">
                  <c:v>0.4113526926433439</c:v>
                </c:pt>
                <c:pt idx="489">
                  <c:v>0.4113526926433439</c:v>
                </c:pt>
                <c:pt idx="490">
                  <c:v>0.30316482718052989</c:v>
                </c:pt>
                <c:pt idx="491">
                  <c:v>0.30316482718052989</c:v>
                </c:pt>
                <c:pt idx="492">
                  <c:v>0.30316482718052989</c:v>
                </c:pt>
                <c:pt idx="493">
                  <c:v>0.16432431553825094</c:v>
                </c:pt>
                <c:pt idx="494">
                  <c:v>0.16432431553825094</c:v>
                </c:pt>
                <c:pt idx="495">
                  <c:v>0.16432431553825094</c:v>
                </c:pt>
                <c:pt idx="496">
                  <c:v>8.869161789493759E-3</c:v>
                </c:pt>
                <c:pt idx="497">
                  <c:v>8.869161789493759E-3</c:v>
                </c:pt>
                <c:pt idx="498">
                  <c:v>8.869161789493759E-3</c:v>
                </c:pt>
                <c:pt idx="499">
                  <c:v>-0.14748274268318842</c:v>
                </c:pt>
                <c:pt idx="500">
                  <c:v>-0.14748274268318842</c:v>
                </c:pt>
                <c:pt idx="501">
                  <c:v>-0.14748274268318842</c:v>
                </c:pt>
                <c:pt idx="502">
                  <c:v>-0.28892283706533545</c:v>
                </c:pt>
                <c:pt idx="503">
                  <c:v>-0.28892283706533545</c:v>
                </c:pt>
                <c:pt idx="504">
                  <c:v>-0.28892283706533545</c:v>
                </c:pt>
                <c:pt idx="505">
                  <c:v>-0.40115027647000534</c:v>
                </c:pt>
                <c:pt idx="506">
                  <c:v>-0.40115027647000534</c:v>
                </c:pt>
                <c:pt idx="507">
                  <c:v>-0.40115027647000534</c:v>
                </c:pt>
                <c:pt idx="508">
                  <c:v>-0.47281787387787455</c:v>
                </c:pt>
                <c:pt idx="509">
                  <c:v>-0.47281787387787455</c:v>
                </c:pt>
                <c:pt idx="510">
                  <c:v>-0.47281787387787455</c:v>
                </c:pt>
                <c:pt idx="511">
                  <c:v>-0.49667940113540687</c:v>
                </c:pt>
                <c:pt idx="512">
                  <c:v>-0.49667940113540687</c:v>
                </c:pt>
                <c:pt idx="513">
                  <c:v>-0.49667940113540687</c:v>
                </c:pt>
                <c:pt idx="514">
                  <c:v>-0.47032224672982553</c:v>
                </c:pt>
                <c:pt idx="515">
                  <c:v>-0.47032224672982553</c:v>
                </c:pt>
                <c:pt idx="516">
                  <c:v>-0.47032224672982553</c:v>
                </c:pt>
                <c:pt idx="517">
                  <c:v>-0.39641135215781953</c:v>
                </c:pt>
                <c:pt idx="518">
                  <c:v>-0.39641135215781953</c:v>
                </c:pt>
                <c:pt idx="519">
                  <c:v>-0.39641135215781953</c:v>
                </c:pt>
                <c:pt idx="520">
                  <c:v>-0.28241976276305553</c:v>
                </c:pt>
                <c:pt idx="521">
                  <c:v>-0.28241976276305553</c:v>
                </c:pt>
                <c:pt idx="522">
                  <c:v>-0.28241976276305553</c:v>
                </c:pt>
                <c:pt idx="523">
                  <c:v>-0.13987303673659368</c:v>
                </c:pt>
                <c:pt idx="524">
                  <c:v>-0.13987303673659368</c:v>
                </c:pt>
                <c:pt idx="525">
                  <c:v>-0.13987303673659368</c:v>
                </c:pt>
                <c:pt idx="526">
                  <c:v>1.6816090784820905E-2</c:v>
                </c:pt>
                <c:pt idx="527">
                  <c:v>1.6816090784820905E-2</c:v>
                </c:pt>
                <c:pt idx="528">
                  <c:v>1.6816090784820905E-2</c:v>
                </c:pt>
                <c:pt idx="529">
                  <c:v>0.17180496275303081</c:v>
                </c:pt>
                <c:pt idx="530">
                  <c:v>0.17180496275303081</c:v>
                </c:pt>
                <c:pt idx="531">
                  <c:v>0.17180496275303081</c:v>
                </c:pt>
                <c:pt idx="532">
                  <c:v>0.30942283299877288</c:v>
                </c:pt>
                <c:pt idx="533">
                  <c:v>0.30942283299877288</c:v>
                </c:pt>
                <c:pt idx="534">
                  <c:v>0.30942283299877288</c:v>
                </c:pt>
                <c:pt idx="535">
                  <c:v>0.4157553173111681</c:v>
                </c:pt>
                <c:pt idx="536">
                  <c:v>0.4157553173111681</c:v>
                </c:pt>
                <c:pt idx="537">
                  <c:v>0.4157553173111681</c:v>
                </c:pt>
                <c:pt idx="538">
                  <c:v>0.4800512607844028</c:v>
                </c:pt>
                <c:pt idx="539">
                  <c:v>0.4800512607844028</c:v>
                </c:pt>
                <c:pt idx="540">
                  <c:v>0.4800512607844028</c:v>
                </c:pt>
                <c:pt idx="541">
                  <c:v>0.49580977469603121</c:v>
                </c:pt>
                <c:pt idx="542">
                  <c:v>0.49580977469603121</c:v>
                </c:pt>
                <c:pt idx="543">
                  <c:v>0.49580977469603121</c:v>
                </c:pt>
                <c:pt idx="544">
                  <c:v>0.46143753387129927</c:v>
                </c:pt>
                <c:pt idx="545">
                  <c:v>0.46143753387129927</c:v>
                </c:pt>
                <c:pt idx="546">
                  <c:v>0.46143753387129927</c:v>
                </c:pt>
                <c:pt idx="547">
                  <c:v>0.38040987595473064</c:v>
                </c:pt>
                <c:pt idx="548">
                  <c:v>0.38040987595473064</c:v>
                </c:pt>
                <c:pt idx="549">
                  <c:v>0.38040987595473064</c:v>
                </c:pt>
                <c:pt idx="550">
                  <c:v>0.26091941402735369</c:v>
                </c:pt>
                <c:pt idx="551">
                  <c:v>0.26091941402735369</c:v>
                </c:pt>
                <c:pt idx="552">
                  <c:v>0.26091941402735369</c:v>
                </c:pt>
                <c:pt idx="553">
                  <c:v>0.11504769094275091</c:v>
                </c:pt>
                <c:pt idx="554">
                  <c:v>0.11504769094275091</c:v>
                </c:pt>
                <c:pt idx="555">
                  <c:v>0.11504769094275091</c:v>
                </c:pt>
                <c:pt idx="556">
                  <c:v>-4.245637154292696E-2</c:v>
                </c:pt>
                <c:pt idx="557">
                  <c:v>-4.245637154292696E-2</c:v>
                </c:pt>
                <c:pt idx="558">
                  <c:v>-4.245637154292696E-2</c:v>
                </c:pt>
                <c:pt idx="559">
                  <c:v>-0.19566771924677251</c:v>
                </c:pt>
                <c:pt idx="560">
                  <c:v>-0.19566771924677251</c:v>
                </c:pt>
                <c:pt idx="561">
                  <c:v>-0.19566771924677251</c:v>
                </c:pt>
                <c:pt idx="562">
                  <c:v>-0.32909532942871189</c:v>
                </c:pt>
                <c:pt idx="563">
                  <c:v>-0.32909532942871189</c:v>
                </c:pt>
                <c:pt idx="564">
                  <c:v>-0.32909532942871189</c:v>
                </c:pt>
                <c:pt idx="565">
                  <c:v>-0.4292484902422658</c:v>
                </c:pt>
                <c:pt idx="566">
                  <c:v>-0.4292484902422658</c:v>
                </c:pt>
                <c:pt idx="567">
                  <c:v>-0.4292484902422658</c:v>
                </c:pt>
                <c:pt idx="568">
                  <c:v>-0.48600083105689601</c:v>
                </c:pt>
                <c:pt idx="569">
                  <c:v>-0.48600083105689601</c:v>
                </c:pt>
                <c:pt idx="570">
                  <c:v>-0.48600083105689601</c:v>
                </c:pt>
                <c:pt idx="571">
                  <c:v>-0.49361418811850122</c:v>
                </c:pt>
                <c:pt idx="572">
                  <c:v>-0.49361418811850122</c:v>
                </c:pt>
                <c:pt idx="573">
                  <c:v>-0.49361418811850122</c:v>
                </c:pt>
                <c:pt idx="574">
                  <c:v>-0.45131878367146555</c:v>
                </c:pt>
                <c:pt idx="575">
                  <c:v>-0.45131878367146555</c:v>
                </c:pt>
                <c:pt idx="576">
                  <c:v>-0.45131878367146555</c:v>
                </c:pt>
                <c:pt idx="577">
                  <c:v>-0.3633910573001235</c:v>
                </c:pt>
                <c:pt idx="578">
                  <c:v>-0.3633910573001235</c:v>
                </c:pt>
                <c:pt idx="579">
                  <c:v>-0.3633910573001235</c:v>
                </c:pt>
                <c:pt idx="580">
                  <c:v>-0.23872128005237608</c:v>
                </c:pt>
                <c:pt idx="581">
                  <c:v>-0.23872128005237608</c:v>
                </c:pt>
                <c:pt idx="582">
                  <c:v>-0.23872128005237608</c:v>
                </c:pt>
                <c:pt idx="583">
                  <c:v>-8.9914669382996776E-2</c:v>
                </c:pt>
                <c:pt idx="584">
                  <c:v>-8.9914669382996776E-2</c:v>
                </c:pt>
                <c:pt idx="585">
                  <c:v>-8.9914669382996776E-2</c:v>
                </c:pt>
                <c:pt idx="586">
                  <c:v>6.7983109851589868E-2</c:v>
                </c:pt>
                <c:pt idx="587">
                  <c:v>6.7983109851589868E-2</c:v>
                </c:pt>
                <c:pt idx="588">
                  <c:v>6.7983109851589868E-2</c:v>
                </c:pt>
                <c:pt idx="589">
                  <c:v>0.21900719522188636</c:v>
                </c:pt>
                <c:pt idx="590">
                  <c:v>0.21900719522188636</c:v>
                </c:pt>
                <c:pt idx="591">
                  <c:v>0.21900719522188636</c:v>
                </c:pt>
                <c:pt idx="592">
                  <c:v>0.34788771556081782</c:v>
                </c:pt>
                <c:pt idx="593">
                  <c:v>0.34788771556081782</c:v>
                </c:pt>
                <c:pt idx="594">
                  <c:v>0.34788771556081782</c:v>
                </c:pt>
                <c:pt idx="595">
                  <c:v>0.44159371003392811</c:v>
                </c:pt>
                <c:pt idx="596">
                  <c:v>0.44159371003392811</c:v>
                </c:pt>
                <c:pt idx="597">
                  <c:v>0.44159371003392811</c:v>
                </c:pt>
                <c:pt idx="598">
                  <c:v>0.49065067356689179</c:v>
                </c:pt>
                <c:pt idx="599">
                  <c:v>0.49065067356689179</c:v>
                </c:pt>
                <c:pt idx="600">
                  <c:v>0.49065067356689179</c:v>
                </c:pt>
                <c:pt idx="601">
                  <c:v>0.49009851313110736</c:v>
                </c:pt>
                <c:pt idx="602">
                  <c:v>0.49009851313110736</c:v>
                </c:pt>
                <c:pt idx="603">
                  <c:v>0.49009851313110736</c:v>
                </c:pt>
                <c:pt idx="604">
                  <c:v>0.43999305703169284</c:v>
                </c:pt>
                <c:pt idx="605">
                  <c:v>0.43999305703169284</c:v>
                </c:pt>
                <c:pt idx="606">
                  <c:v>0.43999305703169284</c:v>
                </c:pt>
                <c:pt idx="607">
                  <c:v>0.34540041017190565</c:v>
                </c:pt>
                <c:pt idx="608">
                  <c:v>0.34540041017190565</c:v>
                </c:pt>
                <c:pt idx="609">
                  <c:v>0.34540041017190565</c:v>
                </c:pt>
                <c:pt idx="610">
                  <c:v>0.21588472602673997</c:v>
                </c:pt>
                <c:pt idx="611">
                  <c:v>0.21588472602673997</c:v>
                </c:pt>
                <c:pt idx="612">
                  <c:v>0.21588472602673997</c:v>
                </c:pt>
                <c:pt idx="613">
                  <c:v>6.454118611086615E-2</c:v>
                </c:pt>
                <c:pt idx="614">
                  <c:v>6.454118611086615E-2</c:v>
                </c:pt>
                <c:pt idx="615">
                  <c:v>6.454118611086615E-2</c:v>
                </c:pt>
                <c:pt idx="616">
                  <c:v>-9.3328038727826204E-2</c:v>
                </c:pt>
                <c:pt idx="617">
                  <c:v>-9.3328038727826204E-2</c:v>
                </c:pt>
                <c:pt idx="618">
                  <c:v>-9.3328038727826204E-2</c:v>
                </c:pt>
                <c:pt idx="619">
                  <c:v>-0.24176097316187531</c:v>
                </c:pt>
                <c:pt idx="620">
                  <c:v>-0.24176097316187531</c:v>
                </c:pt>
                <c:pt idx="621">
                  <c:v>-0.24176097316187531</c:v>
                </c:pt>
                <c:pt idx="622">
                  <c:v>-0.36574973430823277</c:v>
                </c:pt>
                <c:pt idx="623">
                  <c:v>-0.36574973430823277</c:v>
                </c:pt>
                <c:pt idx="624">
                  <c:v>-0.36574973430823277</c:v>
                </c:pt>
                <c:pt idx="625">
                  <c:v>-0.45275796146504482</c:v>
                </c:pt>
                <c:pt idx="626">
                  <c:v>-0.45275796146504482</c:v>
                </c:pt>
                <c:pt idx="627">
                  <c:v>-0.45275796146504482</c:v>
                </c:pt>
                <c:pt idx="628">
                  <c:v>-0.49398835308996675</c:v>
                </c:pt>
                <c:pt idx="629">
                  <c:v>-0.49398835308996675</c:v>
                </c:pt>
                <c:pt idx="630">
                  <c:v>-0.49398835308996675</c:v>
                </c:pt>
                <c:pt idx="631">
                  <c:v>-0.48527215181733019</c:v>
                </c:pt>
                <c:pt idx="632">
                  <c:v>-0.48527215181733019</c:v>
                </c:pt>
                <c:pt idx="633">
                  <c:v>-0.48527215181733019</c:v>
                </c:pt>
                <c:pt idx="634">
                  <c:v>-0.42749064270953774</c:v>
                </c:pt>
                <c:pt idx="635">
                  <c:v>-0.42749064270953774</c:v>
                </c:pt>
                <c:pt idx="636">
                  <c:v>-0.42749064270953774</c:v>
                </c:pt>
                <c:pt idx="637">
                  <c:v>-0.3264860475403592</c:v>
                </c:pt>
                <c:pt idx="638">
                  <c:v>-0.3264860475403592</c:v>
                </c:pt>
                <c:pt idx="639">
                  <c:v>-0.3264860475403592</c:v>
                </c:pt>
                <c:pt idx="640">
                  <c:v>-0.19247082448647784</c:v>
                </c:pt>
                <c:pt idx="641">
                  <c:v>-0.19247082448647784</c:v>
                </c:pt>
                <c:pt idx="642">
                  <c:v>-0.19247082448647784</c:v>
                </c:pt>
                <c:pt idx="643">
                  <c:v>-3.8995098254436873E-2</c:v>
                </c:pt>
                <c:pt idx="644">
                  <c:v>-3.8995098254436873E-2</c:v>
                </c:pt>
                <c:pt idx="645">
                  <c:v>-3.8995098254436873E-2</c:v>
                </c:pt>
                <c:pt idx="646">
                  <c:v>0.1184233774074939</c:v>
                </c:pt>
                <c:pt idx="647">
                  <c:v>0.1184233774074939</c:v>
                </c:pt>
                <c:pt idx="648">
                  <c:v>0.1184233774074939</c:v>
                </c:pt>
                <c:pt idx="649">
                  <c:v>0.26386820190148186</c:v>
                </c:pt>
                <c:pt idx="650">
                  <c:v>0.26386820190148186</c:v>
                </c:pt>
                <c:pt idx="651">
                  <c:v>0.26386820190148186</c:v>
                </c:pt>
                <c:pt idx="652">
                  <c:v>0.38263361669573032</c:v>
                </c:pt>
                <c:pt idx="653">
                  <c:v>0.38263361669573032</c:v>
                </c:pt>
                <c:pt idx="654">
                  <c:v>0.38263361669573032</c:v>
                </c:pt>
                <c:pt idx="655">
                  <c:v>0.46271138761644381</c:v>
                </c:pt>
                <c:pt idx="656">
                  <c:v>0.46271138761644381</c:v>
                </c:pt>
                <c:pt idx="657">
                  <c:v>0.46271138761644381</c:v>
                </c:pt>
                <c:pt idx="658">
                  <c:v>0.49600494356168046</c:v>
                </c:pt>
                <c:pt idx="659">
                  <c:v>0.49600494356168046</c:v>
                </c:pt>
                <c:pt idx="660">
                  <c:v>0.49600494356168046</c:v>
                </c:pt>
                <c:pt idx="661">
                  <c:v>0.47914801147154401</c:v>
                </c:pt>
                <c:pt idx="662">
                  <c:v>0.47914801147154401</c:v>
                </c:pt>
                <c:pt idx="663">
                  <c:v>0.47914801147154401</c:v>
                </c:pt>
                <c:pt idx="664">
                  <c:v>0.41384497631653633</c:v>
                </c:pt>
                <c:pt idx="665">
                  <c:v>0.41384497631653633</c:v>
                </c:pt>
                <c:pt idx="666">
                  <c:v>0.41384497631653633</c:v>
                </c:pt>
                <c:pt idx="667">
                  <c:v>0.30669855269804047</c:v>
                </c:pt>
                <c:pt idx="668">
                  <c:v>0.30669855269804047</c:v>
                </c:pt>
                <c:pt idx="669">
                  <c:v>0.30669855269804047</c:v>
                </c:pt>
                <c:pt idx="670">
                  <c:v>0.16854219198678491</c:v>
                </c:pt>
                <c:pt idx="671">
                  <c:v>0.16854219198678491</c:v>
                </c:pt>
                <c:pt idx="672">
                  <c:v>0.16854219198678491</c:v>
                </c:pt>
                <c:pt idx="673">
                  <c:v>1.3344724543816484E-2</c:v>
                </c:pt>
                <c:pt idx="674">
                  <c:v>1.3344724543816484E-2</c:v>
                </c:pt>
                <c:pt idx="675">
                  <c:v>1.3344724543816484E-2</c:v>
                </c:pt>
                <c:pt idx="676">
                  <c:v>-0.14320201261361146</c:v>
                </c:pt>
                <c:pt idx="677">
                  <c:v>-0.14320201261361146</c:v>
                </c:pt>
                <c:pt idx="678">
                  <c:v>-0.14320201261361146</c:v>
                </c:pt>
                <c:pt idx="679">
                  <c:v>-0.28526975936289178</c:v>
                </c:pt>
                <c:pt idx="680">
                  <c:v>-0.28526975936289178</c:v>
                </c:pt>
                <c:pt idx="681">
                  <c:v>-0.28526975936289178</c:v>
                </c:pt>
                <c:pt idx="682">
                  <c:v>-0.39849420960982618</c:v>
                </c:pt>
                <c:pt idx="683">
                  <c:v>-0.39849420960982618</c:v>
                </c:pt>
                <c:pt idx="684">
                  <c:v>-0.39849420960982618</c:v>
                </c:pt>
                <c:pt idx="685">
                  <c:v>-0.47142736971820454</c:v>
                </c:pt>
                <c:pt idx="686">
                  <c:v>-0.47142736971820454</c:v>
                </c:pt>
                <c:pt idx="687">
                  <c:v>-0.47142736971820454</c:v>
                </c:pt>
                <c:pt idx="688">
                  <c:v>-0.49669505194881852</c:v>
                </c:pt>
                <c:pt idx="689">
                  <c:v>-0.49669505194881852</c:v>
                </c:pt>
                <c:pt idx="690">
                  <c:v>-0.49669505194881852</c:v>
                </c:pt>
                <c:pt idx="691">
                  <c:v>-0.47174247008061465</c:v>
                </c:pt>
                <c:pt idx="692">
                  <c:v>-0.47174247008061465</c:v>
                </c:pt>
                <c:pt idx="693">
                  <c:v>-0.47174247008061465</c:v>
                </c:pt>
                <c:pt idx="694">
                  <c:v>-0.39909255090026163</c:v>
                </c:pt>
                <c:pt idx="695">
                  <c:v>-0.39909255090026163</c:v>
                </c:pt>
                <c:pt idx="696">
                  <c:v>-0.39909255090026163</c:v>
                </c:pt>
                <c:pt idx="697">
                  <c:v>-0.28609084398326667</c:v>
                </c:pt>
                <c:pt idx="698">
                  <c:v>-0.28609084398326667</c:v>
                </c:pt>
                <c:pt idx="699">
                  <c:v>-0.28609084398326667</c:v>
                </c:pt>
                <c:pt idx="700">
                  <c:v>-0.14416282164451533</c:v>
                </c:pt>
                <c:pt idx="701">
                  <c:v>-0.14416282164451533</c:v>
                </c:pt>
                <c:pt idx="702">
                  <c:v>-0.14416282164451533</c:v>
                </c:pt>
                <c:pt idx="703">
                  <c:v>1.2341337395836989E-2</c:v>
                </c:pt>
                <c:pt idx="704">
                  <c:v>1.2341337395836989E-2</c:v>
                </c:pt>
                <c:pt idx="705">
                  <c:v>1.2341337395836989E-2</c:v>
                </c:pt>
                <c:pt idx="706">
                  <c:v>0.16759767803953654</c:v>
                </c:pt>
                <c:pt idx="707">
                  <c:v>0.16759767803953654</c:v>
                </c:pt>
                <c:pt idx="708">
                  <c:v>0.16759767803953654</c:v>
                </c:pt>
                <c:pt idx="709">
                  <c:v>0.3059084106678745</c:v>
                </c:pt>
                <c:pt idx="710">
                  <c:v>0.3059084106678745</c:v>
                </c:pt>
                <c:pt idx="711">
                  <c:v>0.3059084106678745</c:v>
                </c:pt>
                <c:pt idx="712">
                  <c:v>0.41328909655321244</c:v>
                </c:pt>
                <c:pt idx="713">
                  <c:v>0.41328909655321244</c:v>
                </c:pt>
                <c:pt idx="714">
                  <c:v>0.41328909655321244</c:v>
                </c:pt>
                <c:pt idx="715">
                  <c:v>0.47888259833710634</c:v>
                </c:pt>
                <c:pt idx="716">
                  <c:v>0.47888259833710634</c:v>
                </c:pt>
                <c:pt idx="717">
                  <c:v>0.47888259833710634</c:v>
                </c:pt>
                <c:pt idx="718">
                  <c:v>0.49605683267217265</c:v>
                </c:pt>
                <c:pt idx="719">
                  <c:v>0.49605683267217265</c:v>
                </c:pt>
                <c:pt idx="720">
                  <c:v>0.49605683267217265</c:v>
                </c:pt>
                <c:pt idx="721">
                  <c:v>0.46307533252372662</c:v>
                </c:pt>
                <c:pt idx="722">
                  <c:v>0.46307533252372662</c:v>
                </c:pt>
                <c:pt idx="723">
                  <c:v>0.46307533252372662</c:v>
                </c:pt>
                <c:pt idx="724">
                  <c:v>0.38327281934979512</c:v>
                </c:pt>
                <c:pt idx="725">
                  <c:v>0.38327281934979512</c:v>
                </c:pt>
                <c:pt idx="726">
                  <c:v>0.38327281934979512</c:v>
                </c:pt>
                <c:pt idx="727">
                  <c:v>0.26471803325885757</c:v>
                </c:pt>
                <c:pt idx="728">
                  <c:v>0.26471803325885757</c:v>
                </c:pt>
                <c:pt idx="729">
                  <c:v>0.26471803325885757</c:v>
                </c:pt>
                <c:pt idx="730">
                  <c:v>0.11939791199935787</c:v>
                </c:pt>
                <c:pt idx="731">
                  <c:v>0.11939791199935787</c:v>
                </c:pt>
                <c:pt idx="732">
                  <c:v>0.11939791199935787</c:v>
                </c:pt>
                <c:pt idx="733">
                  <c:v>-3.7994394497203786E-2</c:v>
                </c:pt>
                <c:pt idx="734">
                  <c:v>-3.7994394497203786E-2</c:v>
                </c:pt>
                <c:pt idx="735">
                  <c:v>-3.7994394497203786E-2</c:v>
                </c:pt>
                <c:pt idx="736">
                  <c:v>-0.19154513156713615</c:v>
                </c:pt>
                <c:pt idx="737">
                  <c:v>-0.19154513156713615</c:v>
                </c:pt>
                <c:pt idx="738">
                  <c:v>-0.19154513156713615</c:v>
                </c:pt>
                <c:pt idx="739">
                  <c:v>-0.32572896120280925</c:v>
                </c:pt>
                <c:pt idx="740">
                  <c:v>-0.32572896120280925</c:v>
                </c:pt>
                <c:pt idx="741">
                  <c:v>-0.32572896120280925</c:v>
                </c:pt>
                <c:pt idx="742">
                  <c:v>-0.42697871108058472</c:v>
                </c:pt>
                <c:pt idx="743">
                  <c:v>-0.42697871108058472</c:v>
                </c:pt>
                <c:pt idx="744">
                  <c:v>-0.42697871108058472</c:v>
                </c:pt>
                <c:pt idx="745">
                  <c:v>-0.48505713571380971</c:v>
                </c:pt>
                <c:pt idx="746">
                  <c:v>-0.48505713571380971</c:v>
                </c:pt>
                <c:pt idx="747">
                  <c:v>-0.48505713571380971</c:v>
                </c:pt>
                <c:pt idx="748">
                  <c:v>-0.49409199254222658</c:v>
                </c:pt>
                <c:pt idx="749">
                  <c:v>-0.49409199254222658</c:v>
                </c:pt>
                <c:pt idx="750">
                  <c:v>-0.49409199254222658</c:v>
                </c:pt>
                <c:pt idx="751">
                  <c:v>-0.45316977760754773</c:v>
                </c:pt>
                <c:pt idx="752">
                  <c:v>-0.45316977760754773</c:v>
                </c:pt>
                <c:pt idx="753">
                  <c:v>-0.45316977760754773</c:v>
                </c:pt>
                <c:pt idx="754">
                  <c:v>-0.36642808888556017</c:v>
                </c:pt>
                <c:pt idx="755">
                  <c:v>-0.36642808888556017</c:v>
                </c:pt>
                <c:pt idx="756">
                  <c:v>-0.36642808888556017</c:v>
                </c:pt>
                <c:pt idx="757">
                  <c:v>-0.2426372785247444</c:v>
                </c:pt>
                <c:pt idx="758">
                  <c:v>-0.2426372785247444</c:v>
                </c:pt>
                <c:pt idx="759">
                  <c:v>-0.2426372785247444</c:v>
                </c:pt>
                <c:pt idx="760">
                  <c:v>-9.4313692651219569E-2</c:v>
                </c:pt>
                <c:pt idx="761">
                  <c:v>-9.4313692651219569E-2</c:v>
                </c:pt>
                <c:pt idx="762">
                  <c:v>-9.4313692651219569E-2</c:v>
                </c:pt>
                <c:pt idx="763">
                  <c:v>6.3545841958850657E-2</c:v>
                </c:pt>
                <c:pt idx="764">
                  <c:v>6.3545841958850657E-2</c:v>
                </c:pt>
                <c:pt idx="765">
                  <c:v>6.3545841958850657E-2</c:v>
                </c:pt>
                <c:pt idx="766">
                  <c:v>0.21498032974585021</c:v>
                </c:pt>
                <c:pt idx="767">
                  <c:v>0.21498032974585021</c:v>
                </c:pt>
                <c:pt idx="768">
                  <c:v>0.21498032974585021</c:v>
                </c:pt>
                <c:pt idx="769">
                  <c:v>0.34467840422749341</c:v>
                </c:pt>
                <c:pt idx="770">
                  <c:v>0.34467840422749341</c:v>
                </c:pt>
                <c:pt idx="771">
                  <c:v>0.34467840422749341</c:v>
                </c:pt>
                <c:pt idx="772">
                  <c:v>0.43952644261244422</c:v>
                </c:pt>
                <c:pt idx="773">
                  <c:v>0.43952644261244422</c:v>
                </c:pt>
                <c:pt idx="774">
                  <c:v>0.43952644261244422</c:v>
                </c:pt>
                <c:pt idx="775">
                  <c:v>0.48993446908303079</c:v>
                </c:pt>
                <c:pt idx="776">
                  <c:v>0.48993446908303079</c:v>
                </c:pt>
                <c:pt idx="777">
                  <c:v>0.48993446908303079</c:v>
                </c:pt>
                <c:pt idx="778">
                  <c:v>0.49080578619457194</c:v>
                </c:pt>
                <c:pt idx="779">
                  <c:v>0.49080578619457194</c:v>
                </c:pt>
                <c:pt idx="780">
                  <c:v>0.49080578619457194</c:v>
                </c:pt>
                <c:pt idx="781">
                  <c:v>0.44205229607839774</c:v>
                </c:pt>
                <c:pt idx="782">
                  <c:v>0.44205229607839774</c:v>
                </c:pt>
                <c:pt idx="783">
                  <c:v>0.44205229607839774</c:v>
                </c:pt>
                <c:pt idx="784">
                  <c:v>0.34860340791579442</c:v>
                </c:pt>
                <c:pt idx="785">
                  <c:v>0.34860340791579442</c:v>
                </c:pt>
                <c:pt idx="786">
                  <c:v>0.34860340791579442</c:v>
                </c:pt>
                <c:pt idx="787">
                  <c:v>0.21990763105842556</c:v>
                </c:pt>
                <c:pt idx="788">
                  <c:v>0.21990763105842556</c:v>
                </c:pt>
                <c:pt idx="789">
                  <c:v>0.21990763105842556</c:v>
                </c:pt>
                <c:pt idx="790">
                  <c:v>6.8977247140305675E-2</c:v>
                </c:pt>
                <c:pt idx="791">
                  <c:v>6.8977247140305675E-2</c:v>
                </c:pt>
                <c:pt idx="792">
                  <c:v>6.8977247140305675E-2</c:v>
                </c:pt>
                <c:pt idx="793">
                  <c:v>-8.8927346717293992E-2</c:v>
                </c:pt>
                <c:pt idx="794">
                  <c:v>-8.8927346717293992E-2</c:v>
                </c:pt>
                <c:pt idx="795">
                  <c:v>-8.8927346717293992E-2</c:v>
                </c:pt>
                <c:pt idx="796">
                  <c:v>-0.23784059906620653</c:v>
                </c:pt>
                <c:pt idx="797">
                  <c:v>-0.23784059906620653</c:v>
                </c:pt>
                <c:pt idx="798">
                  <c:v>-0.23784059906620653</c:v>
                </c:pt>
                <c:pt idx="799">
                  <c:v>-0.36270606263272459</c:v>
                </c:pt>
                <c:pt idx="800">
                  <c:v>-0.36270606263272459</c:v>
                </c:pt>
                <c:pt idx="801">
                  <c:v>-0.36270606263272459</c:v>
                </c:pt>
                <c:pt idx="802">
                  <c:v>-0.45089873434397515</c:v>
                </c:pt>
                <c:pt idx="803">
                  <c:v>-0.45089873434397515</c:v>
                </c:pt>
                <c:pt idx="804">
                  <c:v>-0.45089873434397515</c:v>
                </c:pt>
                <c:pt idx="805">
                  <c:v>-0.49350155483417996</c:v>
                </c:pt>
                <c:pt idx="806">
                  <c:v>-0.49350155483417996</c:v>
                </c:pt>
                <c:pt idx="807">
                  <c:v>-0.49350155483417996</c:v>
                </c:pt>
                <c:pt idx="808">
                  <c:v>-0.48620700203727479</c:v>
                </c:pt>
                <c:pt idx="809">
                  <c:v>-0.48620700203727479</c:v>
                </c:pt>
                <c:pt idx="810">
                  <c:v>-0.48620700203727479</c:v>
                </c:pt>
                <c:pt idx="811">
                  <c:v>-0.42975261977719692</c:v>
                </c:pt>
                <c:pt idx="812">
                  <c:v>-0.42975261977719692</c:v>
                </c:pt>
                <c:pt idx="813">
                  <c:v>-0.42975261977719692</c:v>
                </c:pt>
                <c:pt idx="814">
                  <c:v>-0.32984644556209275</c:v>
                </c:pt>
                <c:pt idx="815">
                  <c:v>-0.32984644556209275</c:v>
                </c:pt>
                <c:pt idx="816">
                  <c:v>-0.32984644556209275</c:v>
                </c:pt>
                <c:pt idx="817">
                  <c:v>-0.19658987749226353</c:v>
                </c:pt>
                <c:pt idx="818">
                  <c:v>-0.19658987749226353</c:v>
                </c:pt>
                <c:pt idx="819">
                  <c:v>-0.19658987749226353</c:v>
                </c:pt>
                <c:pt idx="820">
                  <c:v>-4.3456333543420489E-2</c:v>
                </c:pt>
                <c:pt idx="821">
                  <c:v>-4.3456333543420489E-2</c:v>
                </c:pt>
                <c:pt idx="822">
                  <c:v>-4.3456333543420489E-2</c:v>
                </c:pt>
                <c:pt idx="823">
                  <c:v>0.11407103019234692</c:v>
                </c:pt>
                <c:pt idx="824">
                  <c:v>0.11407103019234692</c:v>
                </c:pt>
                <c:pt idx="825">
                  <c:v>0.11407103019234692</c:v>
                </c:pt>
                <c:pt idx="826">
                  <c:v>0.26006480356958933</c:v>
                </c:pt>
                <c:pt idx="827">
                  <c:v>0.26006480356958933</c:v>
                </c:pt>
                <c:pt idx="828">
                  <c:v>0.26006480356958933</c:v>
                </c:pt>
                <c:pt idx="829">
                  <c:v>0.37976372446776724</c:v>
                </c:pt>
                <c:pt idx="830">
                  <c:v>0.37976372446776724</c:v>
                </c:pt>
                <c:pt idx="831">
                  <c:v>0.37976372446776724</c:v>
                </c:pt>
                <c:pt idx="832">
                  <c:v>0.46106517298708938</c:v>
                </c:pt>
                <c:pt idx="833">
                  <c:v>0.46106517298708938</c:v>
                </c:pt>
                <c:pt idx="834">
                  <c:v>0.46106517298708938</c:v>
                </c:pt>
                <c:pt idx="835">
                  <c:v>0.49574885339430602</c:v>
                </c:pt>
                <c:pt idx="836">
                  <c:v>0.49574885339430602</c:v>
                </c:pt>
                <c:pt idx="837">
                  <c:v>0.49574885339430602</c:v>
                </c:pt>
                <c:pt idx="838">
                  <c:v>0.48030793874774885</c:v>
                </c:pt>
                <c:pt idx="839">
                  <c:v>0.48030793874774885</c:v>
                </c:pt>
                <c:pt idx="840">
                  <c:v>0.48030793874774885</c:v>
                </c:pt>
                <c:pt idx="841">
                  <c:v>0.4163036421266153</c:v>
                </c:pt>
                <c:pt idx="842">
                  <c:v>0.4163036421266153</c:v>
                </c:pt>
                <c:pt idx="843">
                  <c:v>0.4163036421266153</c:v>
                </c:pt>
                <c:pt idx="844">
                  <c:v>0.31020736417635569</c:v>
                </c:pt>
                <c:pt idx="845">
                  <c:v>0.31020736417635569</c:v>
                </c:pt>
                <c:pt idx="846">
                  <c:v>0.31020736417635569</c:v>
                </c:pt>
                <c:pt idx="847">
                  <c:v>0.17274637724981723</c:v>
                </c:pt>
                <c:pt idx="848">
                  <c:v>0.17274637724981723</c:v>
                </c:pt>
                <c:pt idx="849">
                  <c:v>0.17274637724981723</c:v>
                </c:pt>
                <c:pt idx="850">
                  <c:v>1.7819203266322574E-2</c:v>
                </c:pt>
                <c:pt idx="851">
                  <c:v>1.7819203266322574E-2</c:v>
                </c:pt>
                <c:pt idx="852">
                  <c:v>1.7819203266322574E-2</c:v>
                </c:pt>
                <c:pt idx="853">
                  <c:v>-0.13890964981696258</c:v>
                </c:pt>
                <c:pt idx="854">
                  <c:v>-0.13890964981696258</c:v>
                </c:pt>
                <c:pt idx="855">
                  <c:v>-0.13890964981696258</c:v>
                </c:pt>
                <c:pt idx="856">
                  <c:v>-0.28159350834611541</c:v>
                </c:pt>
                <c:pt idx="857">
                  <c:v>-0.28159350834611541</c:v>
                </c:pt>
                <c:pt idx="858">
                  <c:v>-0.28159350834611541</c:v>
                </c:pt>
                <c:pt idx="859">
                  <c:v>-0.39580577187514676</c:v>
                </c:pt>
                <c:pt idx="860">
                  <c:v>-0.39580577187514676</c:v>
                </c:pt>
                <c:pt idx="861">
                  <c:v>-0.39580577187514676</c:v>
                </c:pt>
                <c:pt idx="862">
                  <c:v>-0.46999857010566659</c:v>
                </c:pt>
                <c:pt idx="863">
                  <c:v>-0.46999857010566659</c:v>
                </c:pt>
                <c:pt idx="864">
                  <c:v>-0.46999857010566659</c:v>
                </c:pt>
                <c:pt idx="865">
                  <c:v>-0.49667035474008808</c:v>
                </c:pt>
                <c:pt idx="866">
                  <c:v>-0.49667035474008808</c:v>
                </c:pt>
                <c:pt idx="867">
                  <c:v>-0.49667035474008808</c:v>
                </c:pt>
                <c:pt idx="868">
                  <c:v>-0.47312437238199551</c:v>
                </c:pt>
                <c:pt idx="869">
                  <c:v>-0.47312437238199551</c:v>
                </c:pt>
                <c:pt idx="870">
                  <c:v>-0.47312437238199551</c:v>
                </c:pt>
                <c:pt idx="871">
                  <c:v>-0.40174133016315633</c:v>
                </c:pt>
                <c:pt idx="872">
                  <c:v>-0.40174133016315633</c:v>
                </c:pt>
                <c:pt idx="873">
                  <c:v>-0.40174133016315633</c:v>
                </c:pt>
                <c:pt idx="874">
                  <c:v>-0.28973868518998802</c:v>
                </c:pt>
                <c:pt idx="875">
                  <c:v>-0.28973868518998802</c:v>
                </c:pt>
                <c:pt idx="876">
                  <c:v>-0.28973868518998802</c:v>
                </c:pt>
                <c:pt idx="877">
                  <c:v>-0.1484408957759851</c:v>
                </c:pt>
                <c:pt idx="878">
                  <c:v>-0.1484408957759851</c:v>
                </c:pt>
                <c:pt idx="879">
                  <c:v>-0.1484408957759851</c:v>
                </c:pt>
                <c:pt idx="880">
                  <c:v>7.8655814831777391E-3</c:v>
                </c:pt>
                <c:pt idx="881">
                  <c:v>7.8655814831777391E-3</c:v>
                </c:pt>
                <c:pt idx="882">
                  <c:v>7.8655814831777391E-3</c:v>
                </c:pt>
                <c:pt idx="883">
                  <c:v>0.16337677886622939</c:v>
                </c:pt>
                <c:pt idx="884">
                  <c:v>0.16337677886622939</c:v>
                </c:pt>
                <c:pt idx="885">
                  <c:v>0.16337677886622939</c:v>
                </c:pt>
                <c:pt idx="886">
                  <c:v>0.30236913848336988</c:v>
                </c:pt>
                <c:pt idx="887">
                  <c:v>0.30236913848336988</c:v>
                </c:pt>
                <c:pt idx="888">
                  <c:v>0.30236913848336988</c:v>
                </c:pt>
                <c:pt idx="889">
                  <c:v>0.41078930308792039</c:v>
                </c:pt>
                <c:pt idx="890">
                  <c:v>0.41078930308792039</c:v>
                </c:pt>
                <c:pt idx="891">
                  <c:v>0.41078930308792039</c:v>
                </c:pt>
                <c:pt idx="892">
                  <c:v>0.47767503482646378</c:v>
                </c:pt>
                <c:pt idx="893">
                  <c:v>0.47767503482646378</c:v>
                </c:pt>
                <c:pt idx="894">
                  <c:v>0.47767503482646378</c:v>
                </c:pt>
                <c:pt idx="895">
                  <c:v>0.49626359447063179</c:v>
                </c:pt>
                <c:pt idx="896">
                  <c:v>0.49626359447063179</c:v>
                </c:pt>
                <c:pt idx="897">
                  <c:v>0.49626359447063179</c:v>
                </c:pt>
                <c:pt idx="898">
                  <c:v>0.46467551418420427</c:v>
                </c:pt>
                <c:pt idx="899">
                  <c:v>0.46467551418420427</c:v>
                </c:pt>
                <c:pt idx="900">
                  <c:v>0.46467551418420427</c:v>
                </c:pt>
                <c:pt idx="901">
                  <c:v>0.38610462834933551</c:v>
                </c:pt>
                <c:pt idx="902">
                  <c:v>0.38610462834933551</c:v>
                </c:pt>
                <c:pt idx="903">
                  <c:v>0.38610462834933551</c:v>
                </c:pt>
                <c:pt idx="904">
                  <c:v>0.26849514865410612</c:v>
                </c:pt>
                <c:pt idx="905">
                  <c:v>0.26849514865410612</c:v>
                </c:pt>
                <c:pt idx="906">
                  <c:v>0.26849514865410612</c:v>
                </c:pt>
                <c:pt idx="907">
                  <c:v>0.12373843400705577</c:v>
                </c:pt>
                <c:pt idx="908">
                  <c:v>0.12373843400705577</c:v>
                </c:pt>
                <c:pt idx="909">
                  <c:v>0.12373843400705577</c:v>
                </c:pt>
                <c:pt idx="910">
                  <c:v>-3.352933105336961E-2</c:v>
                </c:pt>
                <c:pt idx="911">
                  <c:v>-3.352933105336961E-2</c:v>
                </c:pt>
                <c:pt idx="912">
                  <c:v>-3.352933105336961E-2</c:v>
                </c:pt>
                <c:pt idx="913">
                  <c:v>-0.18740698410453138</c:v>
                </c:pt>
                <c:pt idx="914">
                  <c:v>-0.18740698410453138</c:v>
                </c:pt>
                <c:pt idx="915">
                  <c:v>-0.18740698410453138</c:v>
                </c:pt>
                <c:pt idx="916">
                  <c:v>-0.3223361330408116</c:v>
                </c:pt>
                <c:pt idx="917">
                  <c:v>-0.3223361330408116</c:v>
                </c:pt>
                <c:pt idx="918">
                  <c:v>-0.3223361330408116</c:v>
                </c:pt>
                <c:pt idx="919">
                  <c:v>-0.42467424716329716</c:v>
                </c:pt>
                <c:pt idx="920">
                  <c:v>-0.42467424716329716</c:v>
                </c:pt>
                <c:pt idx="921">
                  <c:v>-0.42467424716329716</c:v>
                </c:pt>
                <c:pt idx="922">
                  <c:v>-0.48407403773126617</c:v>
                </c:pt>
                <c:pt idx="923">
                  <c:v>-0.48407403773126617</c:v>
                </c:pt>
                <c:pt idx="924">
                  <c:v>-0.48407403773126617</c:v>
                </c:pt>
                <c:pt idx="925">
                  <c:v>-0.49452966039809965</c:v>
                </c:pt>
                <c:pt idx="926">
                  <c:v>-0.49452966039809965</c:v>
                </c:pt>
                <c:pt idx="927">
                  <c:v>-0.49452966039809965</c:v>
                </c:pt>
                <c:pt idx="928">
                  <c:v>-0.45498395920948537</c:v>
                </c:pt>
                <c:pt idx="929">
                  <c:v>-0.45498395920948537</c:v>
                </c:pt>
                <c:pt idx="930">
                  <c:v>-0.45498395920948537</c:v>
                </c:pt>
                <c:pt idx="931">
                  <c:v>-0.36943535442322872</c:v>
                </c:pt>
                <c:pt idx="932">
                  <c:v>-0.36943535442322872</c:v>
                </c:pt>
                <c:pt idx="933">
                  <c:v>-0.36943535442322872</c:v>
                </c:pt>
                <c:pt idx="934">
                  <c:v>-0.2465335668464845</c:v>
                </c:pt>
                <c:pt idx="935">
                  <c:v>-0.2465335668464845</c:v>
                </c:pt>
                <c:pt idx="936">
                  <c:v>-0.2465335668464845</c:v>
                </c:pt>
                <c:pt idx="937">
                  <c:v>-9.870505453657745E-2</c:v>
                </c:pt>
                <c:pt idx="938">
                  <c:v>-9.870505453657745E-2</c:v>
                </c:pt>
                <c:pt idx="939">
                  <c:v>-9.870505453657745E-2</c:v>
                </c:pt>
                <c:pt idx="940">
                  <c:v>5.9103412047624808E-2</c:v>
                </c:pt>
                <c:pt idx="941">
                  <c:v>5.9103412047624808E-2</c:v>
                </c:pt>
                <c:pt idx="942">
                  <c:v>5.9103412047624808E-2</c:v>
                </c:pt>
                <c:pt idx="943">
                  <c:v>0.21093600077573083</c:v>
                </c:pt>
                <c:pt idx="944">
                  <c:v>0.21093600077573083</c:v>
                </c:pt>
                <c:pt idx="945">
                  <c:v>0.21093600077573083</c:v>
                </c:pt>
                <c:pt idx="946">
                  <c:v>0.34144109363822667</c:v>
                </c:pt>
                <c:pt idx="947">
                  <c:v>0.34144109363822667</c:v>
                </c:pt>
                <c:pt idx="948">
                  <c:v>0.34144109363822667</c:v>
                </c:pt>
                <c:pt idx="949">
                  <c:v>0.43742347114565577</c:v>
                </c:pt>
                <c:pt idx="950">
                  <c:v>0.43742347114565577</c:v>
                </c:pt>
                <c:pt idx="951">
                  <c:v>0.43742347114565577</c:v>
                </c:pt>
                <c:pt idx="952">
                  <c:v>0.48917846575936269</c:v>
                </c:pt>
                <c:pt idx="953">
                  <c:v>0.48917846575936269</c:v>
                </c:pt>
                <c:pt idx="954">
                  <c:v>0.48917846575936269</c:v>
                </c:pt>
                <c:pt idx="955">
                  <c:v>0.49147318963853742</c:v>
                </c:pt>
                <c:pt idx="956">
                  <c:v>0.49147318963853742</c:v>
                </c:pt>
                <c:pt idx="957">
                  <c:v>0.49147318963853742</c:v>
                </c:pt>
                <c:pt idx="958">
                  <c:v>0.44407562589718119</c:v>
                </c:pt>
                <c:pt idx="959">
                  <c:v>0.44407562589718119</c:v>
                </c:pt>
                <c:pt idx="960">
                  <c:v>0.44407562589718119</c:v>
                </c:pt>
                <c:pt idx="961">
                  <c:v>0.35177808756396284</c:v>
                </c:pt>
                <c:pt idx="962">
                  <c:v>0.35177808756396284</c:v>
                </c:pt>
                <c:pt idx="963">
                  <c:v>0.35177808756396284</c:v>
                </c:pt>
                <c:pt idx="964">
                  <c:v>0.22391267233662032</c:v>
                </c:pt>
                <c:pt idx="965">
                  <c:v>0.22391267233662032</c:v>
                </c:pt>
                <c:pt idx="966">
                  <c:v>0.22391267233662032</c:v>
                </c:pt>
                <c:pt idx="967">
                  <c:v>7.3407704942005922E-2</c:v>
                </c:pt>
                <c:pt idx="968">
                  <c:v>7.3407704942005922E-2</c:v>
                </c:pt>
                <c:pt idx="969">
                  <c:v>7.3407704942005922E-2</c:v>
                </c:pt>
                <c:pt idx="970">
                  <c:v>-8.451943087287124E-2</c:v>
                </c:pt>
                <c:pt idx="971">
                  <c:v>-8.451943087287124E-2</c:v>
                </c:pt>
                <c:pt idx="972">
                  <c:v>-8.451943087287124E-2</c:v>
                </c:pt>
                <c:pt idx="973">
                  <c:v>-0.23390090446851364</c:v>
                </c:pt>
                <c:pt idx="974">
                  <c:v>-0.23390090446851364</c:v>
                </c:pt>
                <c:pt idx="975">
                  <c:v>-0.23390090446851364</c:v>
                </c:pt>
                <c:pt idx="976">
                  <c:v>-0.35963292726075002</c:v>
                </c:pt>
                <c:pt idx="977">
                  <c:v>-0.35963292726075002</c:v>
                </c:pt>
                <c:pt idx="978">
                  <c:v>-0.35963292726075002</c:v>
                </c:pt>
                <c:pt idx="979">
                  <c:v>-0.44900287937238659</c:v>
                </c:pt>
                <c:pt idx="980">
                  <c:v>-0.44900287937238659</c:v>
                </c:pt>
                <c:pt idx="981">
                  <c:v>-0.44900287937238659</c:v>
                </c:pt>
                <c:pt idx="982">
                  <c:v>-0.49297466797355816</c:v>
                </c:pt>
                <c:pt idx="983">
                  <c:v>-0.49297466797355816</c:v>
                </c:pt>
                <c:pt idx="984">
                  <c:v>-0.49297466797355816</c:v>
                </c:pt>
                <c:pt idx="985">
                  <c:v>-0.48710235621068781</c:v>
                </c:pt>
                <c:pt idx="986">
                  <c:v>-0.48710235621068781</c:v>
                </c:pt>
                <c:pt idx="987">
                  <c:v>-0.48710235621068781</c:v>
                </c:pt>
                <c:pt idx="988">
                  <c:v>-0.43197968675635884</c:v>
                </c:pt>
                <c:pt idx="989">
                  <c:v>-0.43197968675635884</c:v>
                </c:pt>
                <c:pt idx="990">
                  <c:v>-0.43197968675635884</c:v>
                </c:pt>
                <c:pt idx="991">
                  <c:v>-0.33318004917216826</c:v>
                </c:pt>
                <c:pt idx="992">
                  <c:v>-0.33318004917216826</c:v>
                </c:pt>
                <c:pt idx="993">
                  <c:v>-0.33318004917216826</c:v>
                </c:pt>
                <c:pt idx="994">
                  <c:v>-0.20069296091530819</c:v>
                </c:pt>
                <c:pt idx="995">
                  <c:v>-0.20069296091530819</c:v>
                </c:pt>
                <c:pt idx="996">
                  <c:v>-0.20069296091530819</c:v>
                </c:pt>
                <c:pt idx="997">
                  <c:v>-4.7914038744675265E-2</c:v>
                </c:pt>
                <c:pt idx="998">
                  <c:v>-4.7914038744675265E-2</c:v>
                </c:pt>
                <c:pt idx="999">
                  <c:v>-4.7914038744675265E-2</c:v>
                </c:pt>
                <c:pt idx="1000">
                  <c:v>0.10970941664681559</c:v>
                </c:pt>
                <c:pt idx="1001">
                  <c:v>0.10970941664681559</c:v>
                </c:pt>
                <c:pt idx="1002">
                  <c:v>0.10970941664681559</c:v>
                </c:pt>
                <c:pt idx="1003">
                  <c:v>0.25624027939718147</c:v>
                </c:pt>
                <c:pt idx="1004">
                  <c:v>0.25624027939718147</c:v>
                </c:pt>
                <c:pt idx="1005">
                  <c:v>0.25624027939718147</c:v>
                </c:pt>
                <c:pt idx="1006">
                  <c:v>0.37686298289853981</c:v>
                </c:pt>
                <c:pt idx="1007">
                  <c:v>0.37686298289853981</c:v>
                </c:pt>
                <c:pt idx="1008">
                  <c:v>0.37686298289853981</c:v>
                </c:pt>
                <c:pt idx="1009">
                  <c:v>0.45938150465704997</c:v>
                </c:pt>
                <c:pt idx="1010">
                  <c:v>0.45938150465704997</c:v>
                </c:pt>
                <c:pt idx="1011">
                  <c:v>0.45938150465704997</c:v>
                </c:pt>
                <c:pt idx="1012">
                  <c:v>0.49545249206732778</c:v>
                </c:pt>
                <c:pt idx="1013">
                  <c:v>0.49545249206732778</c:v>
                </c:pt>
                <c:pt idx="1014">
                  <c:v>0.49545249206732778</c:v>
                </c:pt>
                <c:pt idx="1015">
                  <c:v>0.48142884917594625</c:v>
                </c:pt>
                <c:pt idx="1016">
                  <c:v>0.48142884917594625</c:v>
                </c:pt>
                <c:pt idx="1017">
                  <c:v>0.48142884917594625</c:v>
                </c:pt>
                <c:pt idx="1018">
                  <c:v>0.41872849034881204</c:v>
                </c:pt>
                <c:pt idx="1019">
                  <c:v>0.41872849034881204</c:v>
                </c:pt>
                <c:pt idx="1020">
                  <c:v>0.41872849034881204</c:v>
                </c:pt>
                <c:pt idx="1021">
                  <c:v>0.31369097658423695</c:v>
                </c:pt>
                <c:pt idx="1022">
                  <c:v>0.31369097658423695</c:v>
                </c:pt>
                <c:pt idx="1023">
                  <c:v>0.31369097658423695</c:v>
                </c:pt>
                <c:pt idx="1024">
                  <c:v>0.17693652980882607</c:v>
                </c:pt>
                <c:pt idx="1025">
                  <c:v>0.17693652980882607</c:v>
                </c:pt>
                <c:pt idx="1026">
                  <c:v>0.17693652980882607</c:v>
                </c:pt>
                <c:pt idx="1027">
                  <c:v>2.2292234481740985E-2</c:v>
                </c:pt>
                <c:pt idx="1028">
                  <c:v>2.2292234481740985E-2</c:v>
                </c:pt>
                <c:pt idx="1029">
                  <c:v>2.2292234481740985E-2</c:v>
                </c:pt>
                <c:pt idx="1030">
                  <c:v>-0.13460600297469194</c:v>
                </c:pt>
                <c:pt idx="1031">
                  <c:v>-0.13460600297469194</c:v>
                </c:pt>
                <c:pt idx="1032">
                  <c:v>-0.13460600297469194</c:v>
                </c:pt>
                <c:pt idx="1033">
                  <c:v>-0.27789438264785205</c:v>
                </c:pt>
                <c:pt idx="1034">
                  <c:v>-0.27789438264785205</c:v>
                </c:pt>
                <c:pt idx="1035">
                  <c:v>-0.27789438264785205</c:v>
                </c:pt>
                <c:pt idx="1036">
                  <c:v>-0.39308518165578721</c:v>
                </c:pt>
                <c:pt idx="1037">
                  <c:v>-0.39308518165578721</c:v>
                </c:pt>
                <c:pt idx="1038">
                  <c:v>-0.39308518165578721</c:v>
                </c:pt>
                <c:pt idx="1039">
                  <c:v>-0.46853159110592113</c:v>
                </c:pt>
                <c:pt idx="1040">
                  <c:v>-0.46853159110592113</c:v>
                </c:pt>
                <c:pt idx="1041">
                  <c:v>-0.46853159110592113</c:v>
                </c:pt>
                <c:pt idx="1042">
                  <c:v>-0.49660531151544629</c:v>
                </c:pt>
                <c:pt idx="1043">
                  <c:v>-0.49660531151544629</c:v>
                </c:pt>
                <c:pt idx="1044">
                  <c:v>-0.49660531151544629</c:v>
                </c:pt>
                <c:pt idx="1045">
                  <c:v>-0.47446784137791803</c:v>
                </c:pt>
                <c:pt idx="1046">
                  <c:v>-0.47446784137791803</c:v>
                </c:pt>
                <c:pt idx="1047">
                  <c:v>-0.47446784137791803</c:v>
                </c:pt>
                <c:pt idx="1048">
                  <c:v>-0.40435747477825151</c:v>
                </c:pt>
                <c:pt idx="1049">
                  <c:v>-0.40435747477825151</c:v>
                </c:pt>
                <c:pt idx="1050">
                  <c:v>-0.40435747477825151</c:v>
                </c:pt>
                <c:pt idx="1051">
                  <c:v>-0.29336299005818806</c:v>
                </c:pt>
                <c:pt idx="1052">
                  <c:v>-0.29336299005818806</c:v>
                </c:pt>
                <c:pt idx="1053">
                  <c:v>-0.29336299005818806</c:v>
                </c:pt>
                <c:pt idx="1054">
                  <c:v>-0.15270691161026476</c:v>
                </c:pt>
                <c:pt idx="1055">
                  <c:v>-0.15270691161026476</c:v>
                </c:pt>
                <c:pt idx="1056">
                  <c:v>-0.15270691161026476</c:v>
                </c:pt>
                <c:pt idx="1057">
                  <c:v>3.3891866258419501E-3</c:v>
                </c:pt>
                <c:pt idx="1058">
                  <c:v>3.3891866258419501E-3</c:v>
                </c:pt>
                <c:pt idx="1059">
                  <c:v>3.3891866258419501E-3</c:v>
                </c:pt>
                <c:pt idx="1060">
                  <c:v>0.15914260810935033</c:v>
                </c:pt>
                <c:pt idx="1061">
                  <c:v>0.15914260810935033</c:v>
                </c:pt>
                <c:pt idx="1062">
                  <c:v>0.15914260810935033</c:v>
                </c:pt>
                <c:pt idx="1063">
                  <c:v>0.29880530395090904</c:v>
                </c:pt>
                <c:pt idx="1064">
                  <c:v>0.29880530395090904</c:v>
                </c:pt>
                <c:pt idx="1065">
                  <c:v>0.29880530395090904</c:v>
                </c:pt>
                <c:pt idx="1066">
                  <c:v>0.40825613998096855</c:v>
                </c:pt>
                <c:pt idx="1067">
                  <c:v>0.40825613998096855</c:v>
                </c:pt>
                <c:pt idx="1068">
                  <c:v>0.40825613998096855</c:v>
                </c:pt>
                <c:pt idx="1069">
                  <c:v>0.47642866834646147</c:v>
                </c:pt>
                <c:pt idx="1070">
                  <c:v>0.47642866834646147</c:v>
                </c:pt>
                <c:pt idx="1071">
                  <c:v>0.47642866834646147</c:v>
                </c:pt>
                <c:pt idx="1072">
                  <c:v>0.49643004329552948</c:v>
                </c:pt>
                <c:pt idx="1073">
                  <c:v>0.49643004329552948</c:v>
                </c:pt>
                <c:pt idx="1074">
                  <c:v>0.49643004329552948</c:v>
                </c:pt>
                <c:pt idx="1075">
                  <c:v>0.46623794886520359</c:v>
                </c:pt>
                <c:pt idx="1076">
                  <c:v>0.46623794886520359</c:v>
                </c:pt>
                <c:pt idx="1077">
                  <c:v>0.46623794886520359</c:v>
                </c:pt>
                <c:pt idx="1078">
                  <c:v>0.38890507291705767</c:v>
                </c:pt>
                <c:pt idx="1079">
                  <c:v>0.38890507291705767</c:v>
                </c:pt>
                <c:pt idx="1080">
                  <c:v>0.38890507291705767</c:v>
                </c:pt>
                <c:pt idx="1081">
                  <c:v>0.27225045338673692</c:v>
                </c:pt>
                <c:pt idx="1082">
                  <c:v>0.27225045338673692</c:v>
                </c:pt>
                <c:pt idx="1083">
                  <c:v>0.27225045338673692</c:v>
                </c:pt>
                <c:pt idx="1084">
                  <c:v>0.12806890437229815</c:v>
                </c:pt>
                <c:pt idx="1085">
                  <c:v>0.12806890437229815</c:v>
                </c:pt>
                <c:pt idx="1086">
                  <c:v>0.12806890437229815</c:v>
                </c:pt>
                <c:pt idx="1087">
                  <c:v>-2.9061543921859015E-2</c:v>
                </c:pt>
                <c:pt idx="1088">
                  <c:v>-2.9061543921859015E-2</c:v>
                </c:pt>
                <c:pt idx="1089">
                  <c:v>-2.9061543921859015E-2</c:v>
                </c:pt>
                <c:pt idx="1090">
                  <c:v>-0.18325361301303209</c:v>
                </c:pt>
                <c:pt idx="1091">
                  <c:v>-0.18325361301303209</c:v>
                </c:pt>
                <c:pt idx="1092">
                  <c:v>-0.18325361301303209</c:v>
                </c:pt>
                <c:pt idx="1093">
                  <c:v>-0.31891712055226423</c:v>
                </c:pt>
                <c:pt idx="1094">
                  <c:v>-0.31891712055226423</c:v>
                </c:pt>
                <c:pt idx="1095">
                  <c:v>-0.31891712055226423</c:v>
                </c:pt>
                <c:pt idx="1096">
                  <c:v>-0.42233528568888834</c:v>
                </c:pt>
                <c:pt idx="1097">
                  <c:v>-0.42233528568888834</c:v>
                </c:pt>
                <c:pt idx="1098">
                  <c:v>-0.42233528568888834</c:v>
                </c:pt>
                <c:pt idx="1099">
                  <c:v>-0.48305161696925347</c:v>
                </c:pt>
                <c:pt idx="1100">
                  <c:v>-0.48305161696925347</c:v>
                </c:pt>
                <c:pt idx="1101">
                  <c:v>-0.48305161696925347</c:v>
                </c:pt>
                <c:pt idx="1102">
                  <c:v>-0.49492715613305482</c:v>
                </c:pt>
                <c:pt idx="1103">
                  <c:v>-0.49492715613305482</c:v>
                </c:pt>
                <c:pt idx="1104">
                  <c:v>-0.49492715613305482</c:v>
                </c:pt>
                <c:pt idx="1105">
                  <c:v>-0.45676118110589015</c:v>
                </c:pt>
                <c:pt idx="1106">
                  <c:v>-0.45676118110589015</c:v>
                </c:pt>
                <c:pt idx="1107">
                  <c:v>-0.45676118110589015</c:v>
                </c:pt>
                <c:pt idx="1108">
                  <c:v>-0.3724126096239706</c:v>
                </c:pt>
                <c:pt idx="1109">
                  <c:v>-0.3724126096239706</c:v>
                </c:pt>
                <c:pt idx="1110">
                  <c:v>-0.3724126096239706</c:v>
                </c:pt>
                <c:pt idx="1111">
                  <c:v>-0.250409828510475</c:v>
                </c:pt>
                <c:pt idx="1112">
                  <c:v>-0.250409828510475</c:v>
                </c:pt>
                <c:pt idx="1113">
                  <c:v>-0.250409828510475</c:v>
                </c:pt>
                <c:pt idx="1114">
                  <c:v>-0.1030883983156351</c:v>
                </c:pt>
                <c:pt idx="1115">
                  <c:v>-0.1030883983156351</c:v>
                </c:pt>
                <c:pt idx="1116">
                  <c:v>-0.1030883983156351</c:v>
                </c:pt>
                <c:pt idx="1117">
                  <c:v>5.4656180989763166E-2</c:v>
                </c:pt>
                <c:pt idx="1118">
                  <c:v>5.4656180989763166E-2</c:v>
                </c:pt>
                <c:pt idx="1119">
                  <c:v>5.4656180989763166E-2</c:v>
                </c:pt>
                <c:pt idx="1120">
                  <c:v>0.20687453684443496</c:v>
                </c:pt>
                <c:pt idx="1121">
                  <c:v>0.20687453684443496</c:v>
                </c:pt>
                <c:pt idx="1122">
                  <c:v>0.20687453684443496</c:v>
                </c:pt>
                <c:pt idx="1123">
                  <c:v>0.33817604676942131</c:v>
                </c:pt>
                <c:pt idx="1124">
                  <c:v>0.33817604676942131</c:v>
                </c:pt>
                <c:pt idx="1125">
                  <c:v>0.33817604676942131</c:v>
                </c:pt>
                <c:pt idx="1126">
                  <c:v>0.43528496646421028</c:v>
                </c:pt>
                <c:pt idx="1127">
                  <c:v>0.43528496646421028</c:v>
                </c:pt>
                <c:pt idx="1128">
                  <c:v>0.43528496646421028</c:v>
                </c:pt>
                <c:pt idx="1129">
                  <c:v>0.48838272500829288</c:v>
                </c:pt>
                <c:pt idx="1130">
                  <c:v>0.48838272500829288</c:v>
                </c:pt>
                <c:pt idx="1131">
                  <c:v>0.48838272500829288</c:v>
                </c:pt>
                <c:pt idx="1132">
                  <c:v>0.49210066924783136</c:v>
                </c:pt>
                <c:pt idx="1133">
                  <c:v>0.49210066924783136</c:v>
                </c:pt>
                <c:pt idx="1134">
                  <c:v>0.49210066924783136</c:v>
                </c:pt>
                <c:pt idx="1135">
                  <c:v>0.44606288212691825</c:v>
                </c:pt>
                <c:pt idx="1136">
                  <c:v>0.44606288212691825</c:v>
                </c:pt>
                <c:pt idx="1137">
                  <c:v>0.44606288212691825</c:v>
                </c:pt>
                <c:pt idx="1138">
                  <c:v>0.35492419122771895</c:v>
                </c:pt>
                <c:pt idx="1139">
                  <c:v>0.35492419122771895</c:v>
                </c:pt>
                <c:pt idx="1140">
                  <c:v>0.35492419122771895</c:v>
                </c:pt>
                <c:pt idx="1141">
                  <c:v>0.22789952451986517</c:v>
                </c:pt>
                <c:pt idx="1142">
                  <c:v>0.22789952451986517</c:v>
                </c:pt>
                <c:pt idx="1143">
                  <c:v>0.22789952451986517</c:v>
                </c:pt>
                <c:pt idx="1144">
                  <c:v>7.7832199616647529E-2</c:v>
                </c:pt>
                <c:pt idx="1145">
                  <c:v>7.7832199616647529E-2</c:v>
                </c:pt>
                <c:pt idx="1146">
                  <c:v>7.7832199616647529E-2</c:v>
                </c:pt>
                <c:pt idx="1147">
                  <c:v>-8.0104649262708064E-2</c:v>
                </c:pt>
                <c:pt idx="1148">
                  <c:v>-8.0104649262708064E-2</c:v>
                </c:pt>
                <c:pt idx="1149">
                  <c:v>-8.0104649262708064E-2</c:v>
                </c:pt>
                <c:pt idx="1150">
                  <c:v>-0.22994220940195012</c:v>
                </c:pt>
                <c:pt idx="1151">
                  <c:v>-0.22994220940195012</c:v>
                </c:pt>
                <c:pt idx="1152">
                  <c:v>-0.22994220940195012</c:v>
                </c:pt>
                <c:pt idx="1153">
                  <c:v>-0.35653057783227265</c:v>
                </c:pt>
                <c:pt idx="1154">
                  <c:v>-0.35653057783227265</c:v>
                </c:pt>
                <c:pt idx="1155">
                  <c:v>-0.35653057783227265</c:v>
                </c:pt>
                <c:pt idx="1156">
                  <c:v>-0.4470705505562389</c:v>
                </c:pt>
                <c:pt idx="1157">
                  <c:v>-0.4470705505562389</c:v>
                </c:pt>
                <c:pt idx="1158">
                  <c:v>-0.4470705505562389</c:v>
                </c:pt>
                <c:pt idx="1159">
                  <c:v>-0.49240773530869436</c:v>
                </c:pt>
                <c:pt idx="1160">
                  <c:v>-0.49240773530869436</c:v>
                </c:pt>
                <c:pt idx="1161">
                  <c:v>-0.49240773530869436</c:v>
                </c:pt>
                <c:pt idx="1162">
                  <c:v>-0.48795814160528045</c:v>
                </c:pt>
                <c:pt idx="1163">
                  <c:v>-0.48795814160528045</c:v>
                </c:pt>
                <c:pt idx="1164">
                  <c:v>-0.48795814160528045</c:v>
                </c:pt>
                <c:pt idx="1165">
                  <c:v>-0.43417166273573088</c:v>
                </c:pt>
                <c:pt idx="1166">
                  <c:v>-0.43417166273573088</c:v>
                </c:pt>
                <c:pt idx="1167">
                  <c:v>-0.43417166273573088</c:v>
                </c:pt>
                <c:pt idx="1168">
                  <c:v>-0.33648658757201644</c:v>
                </c:pt>
                <c:pt idx="1169">
                  <c:v>-0.33648658757201644</c:v>
                </c:pt>
                <c:pt idx="1170">
                  <c:v>-0.33648658757201644</c:v>
                </c:pt>
                <c:pt idx="1171">
                  <c:v>-0.20477974144989189</c:v>
                </c:pt>
                <c:pt idx="1172">
                  <c:v>-0.20477974144989189</c:v>
                </c:pt>
                <c:pt idx="1173">
                  <c:v>-0.20477974144989189</c:v>
                </c:pt>
                <c:pt idx="1174">
                  <c:v>-5.2367851745490301E-2</c:v>
                </c:pt>
                <c:pt idx="1175">
                  <c:v>-5.2367851745490301E-2</c:v>
                </c:pt>
                <c:pt idx="1176">
                  <c:v>-5.2367851745490301E-2</c:v>
                </c:pt>
                <c:pt idx="1177">
                  <c:v>0.10533889107779067</c:v>
                </c:pt>
                <c:pt idx="1178">
                  <c:v>0.10533889107779067</c:v>
                </c:pt>
                <c:pt idx="1179">
                  <c:v>0.10533889107779067</c:v>
                </c:pt>
                <c:pt idx="1180">
                  <c:v>0.25239494006177621</c:v>
                </c:pt>
                <c:pt idx="1181">
                  <c:v>0.25239494006177621</c:v>
                </c:pt>
                <c:pt idx="1182">
                  <c:v>0.25239494006177621</c:v>
                </c:pt>
                <c:pt idx="1183">
                  <c:v>0.3739316276239486</c:v>
                </c:pt>
                <c:pt idx="1184">
                  <c:v>0.3739316276239486</c:v>
                </c:pt>
                <c:pt idx="1185">
                  <c:v>0.3739316276239486</c:v>
                </c:pt>
                <c:pt idx="1186">
                  <c:v>0.45766051939572983</c:v>
                </c:pt>
                <c:pt idx="1187">
                  <c:v>0.45766051939572983</c:v>
                </c:pt>
                <c:pt idx="1188">
                  <c:v>0.45766051939572983</c:v>
                </c:pt>
                <c:pt idx="1189">
                  <c:v>0.49511588365505715</c:v>
                </c:pt>
                <c:pt idx="1190">
                  <c:v>0.49511588365505715</c:v>
                </c:pt>
                <c:pt idx="1191">
                  <c:v>0.49511588365505715</c:v>
                </c:pt>
                <c:pt idx="1192">
                  <c:v>0.48251065170123625</c:v>
                </c:pt>
                <c:pt idx="1193">
                  <c:v>0.48251065170123625</c:v>
                </c:pt>
                <c:pt idx="1194">
                  <c:v>0.48251065170123625</c:v>
                </c:pt>
                <c:pt idx="1195">
                  <c:v>0.42111932400546576</c:v>
                </c:pt>
                <c:pt idx="1196">
                  <c:v>0.42111932400546576</c:v>
                </c:pt>
                <c:pt idx="1197">
                  <c:v>0.42111932400546576</c:v>
                </c:pt>
                <c:pt idx="1198">
                  <c:v>0.31714910693744824</c:v>
                </c:pt>
                <c:pt idx="1199">
                  <c:v>0.31714910693744824</c:v>
                </c:pt>
                <c:pt idx="1200">
                  <c:v>0.31714910693744824</c:v>
                </c:pt>
                <c:pt idx="1201">
                  <c:v>0.18111230928520164</c:v>
                </c:pt>
                <c:pt idx="1202">
                  <c:v>0.18111230928520164</c:v>
                </c:pt>
                <c:pt idx="1203">
                  <c:v>0.18111230928520164</c:v>
                </c:pt>
                <c:pt idx="1204">
                  <c:v>2.6763454832390707E-2</c:v>
                </c:pt>
                <c:pt idx="1205">
                  <c:v>2.6763454832390707E-2</c:v>
                </c:pt>
                <c:pt idx="1206">
                  <c:v>2.6763454832390707E-2</c:v>
                </c:pt>
                <c:pt idx="1207">
                  <c:v>-0.13029142168488314</c:v>
                </c:pt>
                <c:pt idx="1208">
                  <c:v>-0.13029142168488314</c:v>
                </c:pt>
                <c:pt idx="1209">
                  <c:v>-0.13029142168488314</c:v>
                </c:pt>
                <c:pt idx="1210">
                  <c:v>-0.2741726827591347</c:v>
                </c:pt>
                <c:pt idx="1211">
                  <c:v>-0.2741726827591347</c:v>
                </c:pt>
                <c:pt idx="1212">
                  <c:v>-0.2741726827591347</c:v>
                </c:pt>
                <c:pt idx="1213">
                  <c:v>-0.39033265995341915</c:v>
                </c:pt>
                <c:pt idx="1214">
                  <c:v>-0.39033265995341915</c:v>
                </c:pt>
                <c:pt idx="1215">
                  <c:v>-0.39033265995341915</c:v>
                </c:pt>
                <c:pt idx="1216">
                  <c:v>-0.4670265518860523</c:v>
                </c:pt>
                <c:pt idx="1217">
                  <c:v>-0.4670265518860523</c:v>
                </c:pt>
                <c:pt idx="1218">
                  <c:v>-0.4670265518860523</c:v>
                </c:pt>
                <c:pt idx="1219">
                  <c:v>-0.49649992755854733</c:v>
                </c:pt>
                <c:pt idx="1220">
                  <c:v>-0.49649992755854733</c:v>
                </c:pt>
                <c:pt idx="1221">
                  <c:v>-0.49649992755854733</c:v>
                </c:pt>
                <c:pt idx="1222">
                  <c:v>-0.47577276793438128</c:v>
                </c:pt>
                <c:pt idx="1223">
                  <c:v>-0.47577276793438128</c:v>
                </c:pt>
                <c:pt idx="1224">
                  <c:v>-0.47577276793438128</c:v>
                </c:pt>
                <c:pt idx="1225">
                  <c:v>-0.40694077222831332</c:v>
                </c:pt>
                <c:pt idx="1226">
                  <c:v>-0.40694077222831332</c:v>
                </c:pt>
                <c:pt idx="1227">
                  <c:v>-0.40694077222831332</c:v>
                </c:pt>
                <c:pt idx="1228">
                  <c:v>-0.29696346417475411</c:v>
                </c:pt>
                <c:pt idx="1229">
                  <c:v>-0.29696346417475411</c:v>
                </c:pt>
                <c:pt idx="1230">
                  <c:v>-0.29696346417475411</c:v>
                </c:pt>
                <c:pt idx="1231">
                  <c:v>-0.15696052260615084</c:v>
                </c:pt>
                <c:pt idx="1232">
                  <c:v>-0.15696052260615084</c:v>
                </c:pt>
                <c:pt idx="1233">
                  <c:v>-0.15696052260615084</c:v>
                </c:pt>
                <c:pt idx="1234">
                  <c:v>-1.0874835452500671E-3</c:v>
                </c:pt>
                <c:pt idx="1235">
                  <c:v>-1.0874835452500671E-3</c:v>
                </c:pt>
                <c:pt idx="1236">
                  <c:v>-1.0874835452500671E-3</c:v>
                </c:pt>
                <c:pt idx="1237">
                  <c:v>0.15489550972324237</c:v>
                </c:pt>
                <c:pt idx="1238">
                  <c:v>0.15489550972324237</c:v>
                </c:pt>
                <c:pt idx="1239">
                  <c:v>0.15489550972324237</c:v>
                </c:pt>
                <c:pt idx="1240">
                  <c:v>0.29521719657141204</c:v>
                </c:pt>
                <c:pt idx="1241">
                  <c:v>0.29521719657141204</c:v>
                </c:pt>
                <c:pt idx="1242">
                  <c:v>0.29521719657141204</c:v>
                </c:pt>
                <c:pt idx="1243">
                  <c:v>0.40568981300875678</c:v>
                </c:pt>
                <c:pt idx="1244">
                  <c:v>0.40568981300875678</c:v>
                </c:pt>
                <c:pt idx="1245">
                  <c:v>0.40568981300875678</c:v>
                </c:pt>
                <c:pt idx="1246">
                  <c:v>0.47514360014317658</c:v>
                </c:pt>
                <c:pt idx="1247">
                  <c:v>0.47514360014317658</c:v>
                </c:pt>
                <c:pt idx="1248">
                  <c:v>0.47514360014317658</c:v>
                </c:pt>
                <c:pt idx="1249">
                  <c:v>0.49655616562573196</c:v>
                </c:pt>
                <c:pt idx="1250">
                  <c:v>0.49655616562573196</c:v>
                </c:pt>
                <c:pt idx="1251">
                  <c:v>0.49655616562573196</c:v>
                </c:pt>
                <c:pt idx="1252">
                  <c:v>0.46776250964548882</c:v>
                </c:pt>
                <c:pt idx="1253">
                  <c:v>0.46776250964548882</c:v>
                </c:pt>
                <c:pt idx="1254">
                  <c:v>0.46776250964548882</c:v>
                </c:pt>
                <c:pt idx="1255">
                  <c:v>0.39167392556447911</c:v>
                </c:pt>
                <c:pt idx="1256">
                  <c:v>0.39167392556447911</c:v>
                </c:pt>
                <c:pt idx="1257">
                  <c:v>0.39167392556447911</c:v>
                </c:pt>
                <c:pt idx="1258">
                  <c:v>0.27598364240213308</c:v>
                </c:pt>
                <c:pt idx="1259">
                  <c:v>0.27598364240213308</c:v>
                </c:pt>
                <c:pt idx="1260">
                  <c:v>0.27598364240213308</c:v>
                </c:pt>
                <c:pt idx="1261">
                  <c:v>0.13238897131804733</c:v>
                </c:pt>
                <c:pt idx="1262">
                  <c:v>0.13238897131804733</c:v>
                </c:pt>
                <c:pt idx="1263">
                  <c:v>0.13238897131804733</c:v>
                </c:pt>
                <c:pt idx="1264">
                  <c:v>-2.459139603436921E-2</c:v>
                </c:pt>
                <c:pt idx="1265">
                  <c:v>-2.459139603436921E-2</c:v>
                </c:pt>
                <c:pt idx="1266">
                  <c:v>-2.459139603436921E-2</c:v>
                </c:pt>
                <c:pt idx="1267">
                  <c:v>-0.17908535568337472</c:v>
                </c:pt>
                <c:pt idx="1268">
                  <c:v>-0.17908535568337472</c:v>
                </c:pt>
                <c:pt idx="1269">
                  <c:v>-0.17908535568337472</c:v>
                </c:pt>
                <c:pt idx="1270">
                  <c:v>-0.31547220147376315</c:v>
                </c:pt>
                <c:pt idx="1271">
                  <c:v>-0.31547220147376315</c:v>
                </c:pt>
                <c:pt idx="1272">
                  <c:v>-0.31547220147376315</c:v>
                </c:pt>
                <c:pt idx="1273">
                  <c:v>-0.41996201665818356</c:v>
                </c:pt>
                <c:pt idx="1274">
                  <c:v>-0.41996201665818356</c:v>
                </c:pt>
                <c:pt idx="1275">
                  <c:v>-0.41996201665818356</c:v>
                </c:pt>
                <c:pt idx="1276">
                  <c:v>-0.48198995648205983</c:v>
                </c:pt>
                <c:pt idx="1277">
                  <c:v>-0.48198995648205983</c:v>
                </c:pt>
                <c:pt idx="1278">
                  <c:v>-0.48198995648205983</c:v>
                </c:pt>
                <c:pt idx="1279">
                  <c:v>-0.49528444745732481</c:v>
                </c:pt>
                <c:pt idx="1280">
                  <c:v>-0.49528444745732481</c:v>
                </c:pt>
                <c:pt idx="1281">
                  <c:v>-0.49528444745732481</c:v>
                </c:pt>
                <c:pt idx="1282">
                  <c:v>-0.45850129892771957</c:v>
                </c:pt>
                <c:pt idx="1283">
                  <c:v>-0.45850129892771957</c:v>
                </c:pt>
                <c:pt idx="1284">
                  <c:v>-0.45850129892771957</c:v>
                </c:pt>
                <c:pt idx="1285">
                  <c:v>-0.37535961263645357</c:v>
                </c:pt>
                <c:pt idx="1286">
                  <c:v>-0.37535961263645357</c:v>
                </c:pt>
                <c:pt idx="1287">
                  <c:v>-0.37535961263645357</c:v>
                </c:pt>
                <c:pt idx="1288">
                  <c:v>-0.25426574863641105</c:v>
                </c:pt>
                <c:pt idx="1289">
                  <c:v>-0.25426574863641105</c:v>
                </c:pt>
                <c:pt idx="1290">
                  <c:v>-0.25426574863641105</c:v>
                </c:pt>
                <c:pt idx="1291">
                  <c:v>-0.10746336791628085</c:v>
                </c:pt>
                <c:pt idx="1292">
                  <c:v>-0.10746336791628085</c:v>
                </c:pt>
                <c:pt idx="1293">
                  <c:v>-0.10746336791628085</c:v>
                </c:pt>
                <c:pt idx="1294">
                  <c:v>5.0204510047123119E-2</c:v>
                </c:pt>
                <c:pt idx="1295">
                  <c:v>5.0204510047123119E-2</c:v>
                </c:pt>
                <c:pt idx="1296">
                  <c:v>5.0204510047123119E-2</c:v>
                </c:pt>
                <c:pt idx="1297">
                  <c:v>0.20279626787680391</c:v>
                </c:pt>
                <c:pt idx="1298">
                  <c:v>0.20279626787680391</c:v>
                </c:pt>
                <c:pt idx="1299">
                  <c:v>0.20279626787680391</c:v>
                </c:pt>
                <c:pt idx="1300">
                  <c:v>0.33488352885059081</c:v>
                </c:pt>
                <c:pt idx="1301">
                  <c:v>0.33488352885059081</c:v>
                </c:pt>
                <c:pt idx="1302">
                  <c:v>0.33488352885059081</c:v>
                </c:pt>
                <c:pt idx="1303">
                  <c:v>0.43311110228523508</c:v>
                </c:pt>
                <c:pt idx="1304">
                  <c:v>0.43311110228523508</c:v>
                </c:pt>
                <c:pt idx="1305">
                  <c:v>0.43311110228523508</c:v>
                </c:pt>
                <c:pt idx="1306">
                  <c:v>0.48754731147021818</c:v>
                </c:pt>
                <c:pt idx="1307">
                  <c:v>0.48754731147021818</c:v>
                </c:pt>
                <c:pt idx="1308">
                  <c:v>0.48754731147021818</c:v>
                </c:pt>
                <c:pt idx="1309">
                  <c:v>0.4926881740504086</c:v>
                </c:pt>
                <c:pt idx="1310">
                  <c:v>0.4926881740504086</c:v>
                </c:pt>
                <c:pt idx="1311">
                  <c:v>0.4926881740504086</c:v>
                </c:pt>
                <c:pt idx="1312">
                  <c:v>0.44801390333685226</c:v>
                </c:pt>
                <c:pt idx="1313">
                  <c:v>0.44801390333685226</c:v>
                </c:pt>
                <c:pt idx="1314">
                  <c:v>0.44801390333685226</c:v>
                </c:pt>
                <c:pt idx="1315">
                  <c:v>0.35804146333966486</c:v>
                </c:pt>
                <c:pt idx="1316">
                  <c:v>0.35804146333966486</c:v>
                </c:pt>
                <c:pt idx="1317">
                  <c:v>0.35804146333966486</c:v>
                </c:pt>
                <c:pt idx="1318">
                  <c:v>0.23186786374424811</c:v>
                </c:pt>
                <c:pt idx="1319">
                  <c:v>0.23186786374424811</c:v>
                </c:pt>
                <c:pt idx="1320">
                  <c:v>0.23186786374424811</c:v>
                </c:pt>
                <c:pt idx="1321">
                  <c:v>8.2250371749316362E-2</c:v>
                </c:pt>
                <c:pt idx="1322">
                  <c:v>8.2250371749316362E-2</c:v>
                </c:pt>
                <c:pt idx="1323">
                  <c:v>8.2250371749316362E-2</c:v>
                </c:pt>
                <c:pt idx="1324">
                  <c:v>-7.5683360512695433E-2</c:v>
                </c:pt>
                <c:pt idx="1325">
                  <c:v>-7.5683360512695433E-2</c:v>
                </c:pt>
                <c:pt idx="1326">
                  <c:v>-7.5683360512695433E-2</c:v>
                </c:pt>
                <c:pt idx="1327">
                  <c:v>-0.22596483544314369</c:v>
                </c:pt>
                <c:pt idx="1328">
                  <c:v>-0.22596483544314369</c:v>
                </c:pt>
                <c:pt idx="1329">
                  <c:v>-0.22596483544314369</c:v>
                </c:pt>
                <c:pt idx="1330">
                  <c:v>-0.35339926636040397</c:v>
                </c:pt>
                <c:pt idx="1331">
                  <c:v>-0.35339926636040397</c:v>
                </c:pt>
                <c:pt idx="1332">
                  <c:v>-0.35339926636040397</c:v>
                </c:pt>
                <c:pt idx="1333">
                  <c:v>-0.44510190486436713</c:v>
                </c:pt>
                <c:pt idx="1334">
                  <c:v>-0.44510190486436713</c:v>
                </c:pt>
                <c:pt idx="1335">
                  <c:v>-0.44510190486436713</c:v>
                </c:pt>
                <c:pt idx="1336">
                  <c:v>-0.49180080289322547</c:v>
                </c:pt>
                <c:pt idx="1337">
                  <c:v>-0.49180080289322547</c:v>
                </c:pt>
                <c:pt idx="1338">
                  <c:v>-0.49180080289322547</c:v>
                </c:pt>
                <c:pt idx="1339">
                  <c:v>-0.48877428870304551</c:v>
                </c:pt>
                <c:pt idx="1340">
                  <c:v>-0.48877428870304551</c:v>
                </c:pt>
                <c:pt idx="1341">
                  <c:v>-0.48877428870304551</c:v>
                </c:pt>
                <c:pt idx="1342">
                  <c:v>-0.43632836965455918</c:v>
                </c:pt>
                <c:pt idx="1343">
                  <c:v>-0.43632836965455918</c:v>
                </c:pt>
                <c:pt idx="1344">
                  <c:v>-0.43632836965455918</c:v>
                </c:pt>
                <c:pt idx="1345">
                  <c:v>-0.33976579216164393</c:v>
                </c:pt>
                <c:pt idx="1346">
                  <c:v>-0.33976579216164393</c:v>
                </c:pt>
                <c:pt idx="1347">
                  <c:v>-0.33976579216164393</c:v>
                </c:pt>
                <c:pt idx="1348">
                  <c:v>-0.20884988711463101</c:v>
                </c:pt>
                <c:pt idx="1349">
                  <c:v>-0.20884988711463101</c:v>
                </c:pt>
                <c:pt idx="1350">
                  <c:v>-0.20884988711463101</c:v>
                </c:pt>
                <c:pt idx="1351">
                  <c:v>-5.6817410749358005E-2</c:v>
                </c:pt>
                <c:pt idx="1352">
                  <c:v>-5.6817410749358005E-2</c:v>
                </c:pt>
                <c:pt idx="1353">
                  <c:v>-5.6817410749358005E-2</c:v>
                </c:pt>
                <c:pt idx="1354">
                  <c:v>0.1009598085161225</c:v>
                </c:pt>
                <c:pt idx="1355">
                  <c:v>0.1009598085161225</c:v>
                </c:pt>
                <c:pt idx="1356">
                  <c:v>0.1009598085161225</c:v>
                </c:pt>
                <c:pt idx="1357">
                  <c:v>0.24852909793177055</c:v>
                </c:pt>
                <c:pt idx="1358">
                  <c:v>0.24852909793177055</c:v>
                </c:pt>
                <c:pt idx="1359">
                  <c:v>0.24852909793177055</c:v>
                </c:pt>
                <c:pt idx="1360">
                  <c:v>0.37096989676672198</c:v>
                </c:pt>
                <c:pt idx="1361">
                  <c:v>0.37096989676672198</c:v>
                </c:pt>
                <c:pt idx="1362">
                  <c:v>0.37096989676672198</c:v>
                </c:pt>
                <c:pt idx="1363">
                  <c:v>0.45590235700390458</c:v>
                </c:pt>
                <c:pt idx="1364">
                  <c:v>0.45590235700390458</c:v>
                </c:pt>
                <c:pt idx="1365">
                  <c:v>0.45590235700390458</c:v>
                </c:pt>
                <c:pt idx="1366">
                  <c:v>0.49473905550120156</c:v>
                </c:pt>
                <c:pt idx="1367">
                  <c:v>0.49473905550120156</c:v>
                </c:pt>
                <c:pt idx="1368">
                  <c:v>0.49473905550120156</c:v>
                </c:pt>
                <c:pt idx="1369">
                  <c:v>0.48355325844557689</c:v>
                </c:pt>
                <c:pt idx="1370">
                  <c:v>0.48355325844557689</c:v>
                </c:pt>
                <c:pt idx="1371">
                  <c:v>0.48355325844557689</c:v>
                </c:pt>
                <c:pt idx="1372">
                  <c:v>0.42347594888201678</c:v>
                </c:pt>
                <c:pt idx="1373">
                  <c:v>0.42347594888201678</c:v>
                </c:pt>
                <c:pt idx="1374">
                  <c:v>0.42347594888201678</c:v>
                </c:pt>
                <c:pt idx="1375">
                  <c:v>0.32058147432173428</c:v>
                </c:pt>
                <c:pt idx="1376">
                  <c:v>0.32058147432173428</c:v>
                </c:pt>
                <c:pt idx="1377">
                  <c:v>0.32058147432173428</c:v>
                </c:pt>
                <c:pt idx="1378">
                  <c:v>0.18527337646792791</c:v>
                </c:pt>
                <c:pt idx="1379">
                  <c:v>0.18527337646792791</c:v>
                </c:pt>
                <c:pt idx="1380">
                  <c:v>0.18527337646792791</c:v>
                </c:pt>
                <c:pt idx="1381">
                  <c:v>3.1232501107684378E-2</c:v>
                </c:pt>
                <c:pt idx="1382">
                  <c:v>3.1232501107684378E-2</c:v>
                </c:pt>
                <c:pt idx="1383">
                  <c:v>3.1232501107684378E-2</c:v>
                </c:pt>
                <c:pt idx="1384">
                  <c:v>-0.12596625643385598</c:v>
                </c:pt>
                <c:pt idx="1385">
                  <c:v>-0.12596625643385598</c:v>
                </c:pt>
                <c:pt idx="1386">
                  <c:v>-0.12596625643385598</c:v>
                </c:pt>
                <c:pt idx="1387">
                  <c:v>-0.27042871100473814</c:v>
                </c:pt>
                <c:pt idx="1388">
                  <c:v>-0.27042871100473814</c:v>
                </c:pt>
                <c:pt idx="1389">
                  <c:v>-0.27042871100473814</c:v>
                </c:pt>
                <c:pt idx="1390">
                  <c:v>-0.38754843036360187</c:v>
                </c:pt>
                <c:pt idx="1391">
                  <c:v>-0.38754843036360187</c:v>
                </c:pt>
                <c:pt idx="1392">
                  <c:v>-0.38754843036360187</c:v>
                </c:pt>
                <c:pt idx="1393">
                  <c:v>-0.4654835747048911</c:v>
                </c:pt>
                <c:pt idx="1394">
                  <c:v>-0.4654835747048911</c:v>
                </c:pt>
                <c:pt idx="1395">
                  <c:v>-0.4654835747048911</c:v>
                </c:pt>
                <c:pt idx="1396">
                  <c:v>-0.49635421143004588</c:v>
                </c:pt>
                <c:pt idx="1397">
                  <c:v>-0.49635421143004588</c:v>
                </c:pt>
                <c:pt idx="1398">
                  <c:v>-0.49635421143004588</c:v>
                </c:pt>
                <c:pt idx="1399">
                  <c:v>-0.47703904604830477</c:v>
                </c:pt>
                <c:pt idx="1400">
                  <c:v>-0.47703904604830477</c:v>
                </c:pt>
                <c:pt idx="1401">
                  <c:v>-0.47703904604830477</c:v>
                </c:pt>
                <c:pt idx="1402">
                  <c:v>-0.40949101266436316</c:v>
                </c:pt>
                <c:pt idx="1403">
                  <c:v>-0.40949101266436316</c:v>
                </c:pt>
                <c:pt idx="1404">
                  <c:v>-0.40949101266436316</c:v>
                </c:pt>
                <c:pt idx="1405">
                  <c:v>-0.30053981506244132</c:v>
                </c:pt>
                <c:pt idx="1406">
                  <c:v>-0.30053981506244132</c:v>
                </c:pt>
                <c:pt idx="1407">
                  <c:v>-0.30053981506244132</c:v>
                </c:pt>
                <c:pt idx="1408">
                  <c:v>-0.16120138323011365</c:v>
                </c:pt>
                <c:pt idx="1409">
                  <c:v>-0.16120138323011365</c:v>
                </c:pt>
                <c:pt idx="1410">
                  <c:v>-0.16120138323011365</c:v>
                </c:pt>
                <c:pt idx="1411">
                  <c:v>-5.5640653767933361E-3</c:v>
                </c:pt>
                <c:pt idx="1412">
                  <c:v>-5.5640653767933361E-3</c:v>
                </c:pt>
                <c:pt idx="1413">
                  <c:v>-5.5640653767933361E-3</c:v>
                </c:pt>
                <c:pt idx="1414">
                  <c:v>0.15063582871236711</c:v>
                </c:pt>
                <c:pt idx="1415">
                  <c:v>0.15063582871236711</c:v>
                </c:pt>
                <c:pt idx="1416">
                  <c:v>0.15063582871236711</c:v>
                </c:pt>
                <c:pt idx="1417">
                  <c:v>0.29160510781756177</c:v>
                </c:pt>
                <c:pt idx="1418">
                  <c:v>0.29160510781756177</c:v>
                </c:pt>
                <c:pt idx="1419">
                  <c:v>0.29160510781756177</c:v>
                </c:pt>
                <c:pt idx="1420">
                  <c:v>0.40309053064170386</c:v>
                </c:pt>
                <c:pt idx="1421">
                  <c:v>0.40309053064170386</c:v>
                </c:pt>
                <c:pt idx="1422">
                  <c:v>0.40309053064170386</c:v>
                </c:pt>
                <c:pt idx="1423">
                  <c:v>0.47381993460652488</c:v>
                </c:pt>
                <c:pt idx="1424">
                  <c:v>0.47381993460652488</c:v>
                </c:pt>
                <c:pt idx="1425">
                  <c:v>0.47381993460652488</c:v>
                </c:pt>
                <c:pt idx="1426">
                  <c:v>0.49664195121594346</c:v>
                </c:pt>
                <c:pt idx="1427">
                  <c:v>0.49664195121594346</c:v>
                </c:pt>
                <c:pt idx="1428">
                  <c:v>0.49664195121594346</c:v>
                </c:pt>
                <c:pt idx="1429">
                  <c:v>0.46924907268042937</c:v>
                </c:pt>
                <c:pt idx="1430">
                  <c:v>0.46924907268042937</c:v>
                </c:pt>
                <c:pt idx="1431">
                  <c:v>0.46924907268042937</c:v>
                </c:pt>
                <c:pt idx="1432">
                  <c:v>0.3944109613694432</c:v>
                </c:pt>
                <c:pt idx="1433">
                  <c:v>0.3944109613694432</c:v>
                </c:pt>
                <c:pt idx="1434">
                  <c:v>0.3944109613694432</c:v>
                </c:pt>
                <c:pt idx="1435">
                  <c:v>0.27969441244219617</c:v>
                </c:pt>
                <c:pt idx="1436">
                  <c:v>0.27969441244219617</c:v>
                </c:pt>
                <c:pt idx="1437">
                  <c:v>0.27969441244219617</c:v>
                </c:pt>
                <c:pt idx="1438">
                  <c:v>0.1366982839123452</c:v>
                </c:pt>
                <c:pt idx="1439">
                  <c:v>0.1366982839123452</c:v>
                </c:pt>
                <c:pt idx="1440">
                  <c:v>0.1366982839123452</c:v>
                </c:pt>
                <c:pt idx="1441">
                  <c:v>-2.0119250514338011E-2</c:v>
                </c:pt>
                <c:pt idx="1442">
                  <c:v>-2.0119250514338011E-2</c:v>
                </c:pt>
                <c:pt idx="1443">
                  <c:v>-2.0119250514338011E-2</c:v>
                </c:pt>
                <c:pt idx="1444">
                  <c:v>-0.17490255071555538</c:v>
                </c:pt>
                <c:pt idx="1445">
                  <c:v>-0.17490255071555538</c:v>
                </c:pt>
                <c:pt idx="1446">
                  <c:v>-0.17490255071555538</c:v>
                </c:pt>
                <c:pt idx="1447">
                  <c:v>-0.31200165564638332</c:v>
                </c:pt>
                <c:pt idx="1448">
                  <c:v>-0.31200165564638332</c:v>
                </c:pt>
                <c:pt idx="1449">
                  <c:v>-0.31200165564638332</c:v>
                </c:pt>
                <c:pt idx="1450">
                  <c:v>-0.41755463285890548</c:v>
                </c:pt>
                <c:pt idx="1451">
                  <c:v>-0.41755463285890548</c:v>
                </c:pt>
                <c:pt idx="1452">
                  <c:v>-0.41755463285890548</c:v>
                </c:pt>
                <c:pt idx="1453">
                  <c:v>-0.48088914251154113</c:v>
                </c:pt>
                <c:pt idx="1454">
                  <c:v>-0.48088914251154113</c:v>
                </c:pt>
                <c:pt idx="1455">
                  <c:v>-0.48088914251154113</c:v>
                </c:pt>
                <c:pt idx="1456">
                  <c:v>-0.49560150534707009</c:v>
                </c:pt>
                <c:pt idx="1457">
                  <c:v>-0.49560150534707009</c:v>
                </c:pt>
                <c:pt idx="1458">
                  <c:v>-0.49560150534707009</c:v>
                </c:pt>
                <c:pt idx="1459">
                  <c:v>-0.4602041713200144</c:v>
                </c:pt>
                <c:pt idx="1460">
                  <c:v>-0.4602041713200144</c:v>
                </c:pt>
                <c:pt idx="1461">
                  <c:v>-0.4602041713200144</c:v>
                </c:pt>
                <c:pt idx="1462">
                  <c:v>-0.37827612406682004</c:v>
                </c:pt>
                <c:pt idx="1463">
                  <c:v>-0.37827612406682004</c:v>
                </c:pt>
                <c:pt idx="1464">
                  <c:v>-0.37827612406682004</c:v>
                </c:pt>
                <c:pt idx="1465">
                  <c:v>-0.25810101399636537</c:v>
                </c:pt>
                <c:pt idx="1466">
                  <c:v>-0.25810101399636537</c:v>
                </c:pt>
                <c:pt idx="1467">
                  <c:v>-0.25810101399636537</c:v>
                </c:pt>
                <c:pt idx="1468">
                  <c:v>-0.11182960794669224</c:v>
                </c:pt>
                <c:pt idx="1469">
                  <c:v>-0.11182960794669224</c:v>
                </c:pt>
                <c:pt idx="1470">
                  <c:v>-0.11182960794669224</c:v>
                </c:pt>
                <c:pt idx="1471">
                  <c:v>4.5748760842234303E-2</c:v>
                </c:pt>
                <c:pt idx="1472">
                  <c:v>4.5748760842234303E-2</c:v>
                </c:pt>
                <c:pt idx="1473">
                  <c:v>4.5748760842234303E-2</c:v>
                </c:pt>
                <c:pt idx="1474">
                  <c:v>0.19870152516282083</c:v>
                </c:pt>
                <c:pt idx="1475">
                  <c:v>0.19870152516282083</c:v>
                </c:pt>
                <c:pt idx="1476">
                  <c:v>0.19870152516282083</c:v>
                </c:pt>
                <c:pt idx="1477">
                  <c:v>0.33156380734278229</c:v>
                </c:pt>
                <c:pt idx="1478">
                  <c:v>0.33156380734278229</c:v>
                </c:pt>
                <c:pt idx="1479">
                  <c:v>0.33156380734278229</c:v>
                </c:pt>
                <c:pt idx="1480">
                  <c:v>0.43090205519820479</c:v>
                </c:pt>
                <c:pt idx="1481">
                  <c:v>0.43090205519820479</c:v>
                </c:pt>
                <c:pt idx="1482">
                  <c:v>0.43090205519820479</c:v>
                </c:pt>
                <c:pt idx="1483">
                  <c:v>0.48667229300828069</c:v>
                </c:pt>
                <c:pt idx="1484">
                  <c:v>0.48667229300828069</c:v>
                </c:pt>
                <c:pt idx="1485">
                  <c:v>0.48667229300828069</c:v>
                </c:pt>
                <c:pt idx="1486">
                  <c:v>0.49323565632150473</c:v>
                </c:pt>
                <c:pt idx="1487">
                  <c:v>0.49323565632150473</c:v>
                </c:pt>
                <c:pt idx="1488">
                  <c:v>0.49323565632150473</c:v>
                </c:pt>
                <c:pt idx="1489">
                  <c:v>0.4499285310396981</c:v>
                </c:pt>
                <c:pt idx="1490">
                  <c:v>0.4499285310396981</c:v>
                </c:pt>
                <c:pt idx="1491">
                  <c:v>0.4499285310396981</c:v>
                </c:pt>
                <c:pt idx="1492">
                  <c:v>0.36112965067446612</c:v>
                </c:pt>
                <c:pt idx="1493">
                  <c:v>0.36112965067446612</c:v>
                </c:pt>
                <c:pt idx="1494">
                  <c:v>0.36112965067446612</c:v>
                </c:pt>
                <c:pt idx="1495">
                  <c:v>0.23581736764974234</c:v>
                </c:pt>
                <c:pt idx="1496">
                  <c:v>0.23581736764974234</c:v>
                </c:pt>
                <c:pt idx="1497">
                  <c:v>0.23581736764974234</c:v>
                </c:pt>
                <c:pt idx="1498">
                  <c:v>8.6661862438691575E-2</c:v>
                </c:pt>
                <c:pt idx="1499">
                  <c:v>8.6661862438691575E-2</c:v>
                </c:pt>
                <c:pt idx="1500">
                  <c:v>8.6661862438691575E-2</c:v>
                </c:pt>
                <c:pt idx="1501">
                  <c:v>-7.1255923777341676E-2</c:v>
                </c:pt>
                <c:pt idx="1502">
                  <c:v>-7.1255923777341676E-2</c:v>
                </c:pt>
                <c:pt idx="1503">
                  <c:v>-7.1255923777341676E-2</c:v>
                </c:pt>
                <c:pt idx="1504">
                  <c:v>-0.22196910568603778</c:v>
                </c:pt>
                <c:pt idx="1505">
                  <c:v>-0.22196910568603778</c:v>
                </c:pt>
                <c:pt idx="1506">
                  <c:v>-0.22196910568603778</c:v>
                </c:pt>
                <c:pt idx="1507">
                  <c:v>-0.35023924721092559</c:v>
                </c:pt>
                <c:pt idx="1508">
                  <c:v>-0.35023924721092559</c:v>
                </c:pt>
                <c:pt idx="1509">
                  <c:v>-0.35023924721092559</c:v>
                </c:pt>
                <c:pt idx="1510">
                  <c:v>-0.44309710221575022</c:v>
                </c:pt>
                <c:pt idx="1511">
                  <c:v>-0.44309710221575022</c:v>
                </c:pt>
                <c:pt idx="1512">
                  <c:v>-0.44309710221575022</c:v>
                </c:pt>
                <c:pt idx="1513">
                  <c:v>-0.49115392003007513</c:v>
                </c:pt>
                <c:pt idx="1514">
                  <c:v>-0.49115392003007513</c:v>
                </c:pt>
                <c:pt idx="1515">
                  <c:v>-0.49115392003007513</c:v>
                </c:pt>
                <c:pt idx="1516">
                  <c:v>-0.48955073120591941</c:v>
                </c:pt>
                <c:pt idx="1517">
                  <c:v>-0.48955073120591941</c:v>
                </c:pt>
                <c:pt idx="1518">
                  <c:v>-0.48955073120591941</c:v>
                </c:pt>
                <c:pt idx="1519">
                  <c:v>-0.43844963231708911</c:v>
                </c:pt>
                <c:pt idx="1520">
                  <c:v>-0.43844963231708911</c:v>
                </c:pt>
                <c:pt idx="1521">
                  <c:v>-0.43844963231708911</c:v>
                </c:pt>
                <c:pt idx="1522">
                  <c:v>-0.34301739656148478</c:v>
                </c:pt>
                <c:pt idx="1523">
                  <c:v>-0.34301739656148478</c:v>
                </c:pt>
                <c:pt idx="1524">
                  <c:v>-0.34301739656148478</c:v>
                </c:pt>
                <c:pt idx="1525">
                  <c:v>-0.21290306727943367</c:v>
                </c:pt>
                <c:pt idx="1526">
                  <c:v>-0.21290306727943367</c:v>
                </c:pt>
                <c:pt idx="1527">
                  <c:v>-0.21290306727943367</c:v>
                </c:pt>
                <c:pt idx="1528">
                  <c:v>-6.1262354305287009E-2</c:v>
                </c:pt>
                <c:pt idx="1529">
                  <c:v>-6.1262354305287009E-2</c:v>
                </c:pt>
                <c:pt idx="1530">
                  <c:v>-6.1262354305287009E-2</c:v>
                </c:pt>
                <c:pt idx="1531">
                  <c:v>9.6572524687740413E-2</c:v>
                </c:pt>
                <c:pt idx="1532">
                  <c:v>9.6572524687740413E-2</c:v>
                </c:pt>
                <c:pt idx="1533">
                  <c:v>9.6572524687740413E-2</c:v>
                </c:pt>
                <c:pt idx="1534">
                  <c:v>0.24464306704106695</c:v>
                </c:pt>
                <c:pt idx="1535">
                  <c:v>0.24464306704106695</c:v>
                </c:pt>
                <c:pt idx="1536">
                  <c:v>0.24464306704106695</c:v>
                </c:pt>
                <c:pt idx="1537">
                  <c:v>0.3679780309171195</c:v>
                </c:pt>
                <c:pt idx="1538">
                  <c:v>0.3679780309171195</c:v>
                </c:pt>
                <c:pt idx="1539">
                  <c:v>0.3679780309171195</c:v>
                </c:pt>
                <c:pt idx="1540">
                  <c:v>0.45410716030234727</c:v>
                </c:pt>
                <c:pt idx="1541">
                  <c:v>0.45410716030234727</c:v>
                </c:pt>
                <c:pt idx="1542">
                  <c:v>0.45410716030234727</c:v>
                </c:pt>
                <c:pt idx="1543">
                  <c:v>0.49432203821664056</c:v>
                </c:pt>
                <c:pt idx="1544">
                  <c:v>0.49432203821664056</c:v>
                </c:pt>
                <c:pt idx="1545">
                  <c:v>0.49432203821664056</c:v>
                </c:pt>
                <c:pt idx="1546">
                  <c:v>0.48455658471489677</c:v>
                </c:pt>
                <c:pt idx="1547">
                  <c:v>0.48455658471489677</c:v>
                </c:pt>
                <c:pt idx="1548">
                  <c:v>0.48455658471489677</c:v>
                </c:pt>
                <c:pt idx="1549">
                  <c:v>0.42579817354280164</c:v>
                </c:pt>
                <c:pt idx="1550">
                  <c:v>0.42579817354280164</c:v>
                </c:pt>
                <c:pt idx="1551">
                  <c:v>0.42579817354280164</c:v>
                </c:pt>
                <c:pt idx="1552">
                  <c:v>0.3239877999156377</c:v>
                </c:pt>
                <c:pt idx="1553">
                  <c:v>0.3239877999156377</c:v>
                </c:pt>
                <c:pt idx="1554">
                  <c:v>0.3239877999156377</c:v>
                </c:pt>
                <c:pt idx="1555">
                  <c:v>0.18941939334106736</c:v>
                </c:pt>
                <c:pt idx="1556">
                  <c:v>0.18941939334106736</c:v>
                </c:pt>
                <c:pt idx="1557">
                  <c:v>0.18941939334106736</c:v>
                </c:pt>
                <c:pt idx="1558">
                  <c:v>3.5699010273671436E-2</c:v>
                </c:pt>
                <c:pt idx="1559">
                  <c:v>3.5699010273671436E-2</c:v>
                </c:pt>
                <c:pt idx="1560">
                  <c:v>3.5699010273671436E-2</c:v>
                </c:pt>
                <c:pt idx="1561">
                  <c:v>-0.12163085856770629</c:v>
                </c:pt>
                <c:pt idx="1562">
                  <c:v>-0.12163085856770629</c:v>
                </c:pt>
                <c:pt idx="1563">
                  <c:v>-0.12163085856770629</c:v>
                </c:pt>
                <c:pt idx="1564">
                  <c:v>-0.26666277151869233</c:v>
                </c:pt>
                <c:pt idx="1565">
                  <c:v>-0.26666277151869233</c:v>
                </c:pt>
                <c:pt idx="1566">
                  <c:v>-0.26666277151869233</c:v>
                </c:pt>
                <c:pt idx="1567">
                  <c:v>-0.38473271905760686</c:v>
                </c:pt>
                <c:pt idx="1568">
                  <c:v>-0.38473271905760686</c:v>
                </c:pt>
                <c:pt idx="1569">
                  <c:v>-0.38473271905760686</c:v>
                </c:pt>
                <c:pt idx="1570">
                  <c:v>-0.46390278490308084</c:v>
                </c:pt>
                <c:pt idx="1571">
                  <c:v>-0.46390278490308084</c:v>
                </c:pt>
                <c:pt idx="1572">
                  <c:v>-0.46390278490308084</c:v>
                </c:pt>
                <c:pt idx="1573">
                  <c:v>-0.49616817496689708</c:v>
                </c:pt>
                <c:pt idx="1574">
                  <c:v>-0.49616817496689708</c:v>
                </c:pt>
                <c:pt idx="1575">
                  <c:v>-0.49616817496689708</c:v>
                </c:pt>
                <c:pt idx="1576">
                  <c:v>-0.47826657285614177</c:v>
                </c:pt>
                <c:pt idx="1577">
                  <c:v>-0.47826657285614177</c:v>
                </c:pt>
                <c:pt idx="1578">
                  <c:v>-0.47826657285614177</c:v>
                </c:pt>
                <c:pt idx="1579">
                  <c:v>-0.41200798892276463</c:v>
                </c:pt>
                <c:pt idx="1580">
                  <c:v>-0.41200798892276463</c:v>
                </c:pt>
                <c:pt idx="1581">
                  <c:v>-0.41200798892276463</c:v>
                </c:pt>
                <c:pt idx="1582">
                  <c:v>-0.30409175220356421</c:v>
                </c:pt>
                <c:pt idx="1583">
                  <c:v>-0.30409175220356421</c:v>
                </c:pt>
                <c:pt idx="1584">
                  <c:v>-0.30409175220356421</c:v>
                </c:pt>
                <c:pt idx="1585">
                  <c:v>-0.16542914898438929</c:v>
                </c:pt>
                <c:pt idx="1586">
                  <c:v>-0.16542914898438929</c:v>
                </c:pt>
                <c:pt idx="1587">
                  <c:v>-0.16542914898438929</c:v>
                </c:pt>
                <c:pt idx="1588">
                  <c:v>-1.0040195222691509E-2</c:v>
                </c:pt>
                <c:pt idx="1589">
                  <c:v>-1.0040195222691509E-2</c:v>
                </c:pt>
                <c:pt idx="1590">
                  <c:v>-1.0040195222691509E-2</c:v>
                </c:pt>
                <c:pt idx="1591">
                  <c:v>0.1463639111033718</c:v>
                </c:pt>
                <c:pt idx="1592">
                  <c:v>0.1463639111033718</c:v>
                </c:pt>
                <c:pt idx="1593">
                  <c:v>0.1463639111033718</c:v>
                </c:pt>
                <c:pt idx="1594">
                  <c:v>0.28796933111010631</c:v>
                </c:pt>
                <c:pt idx="1595">
                  <c:v>0.28796933111010631</c:v>
                </c:pt>
                <c:pt idx="1596">
                  <c:v>0.28796933111010631</c:v>
                </c:pt>
                <c:pt idx="1597">
                  <c:v>0.40045850402726962</c:v>
                </c:pt>
                <c:pt idx="1598">
                  <c:v>0.40045850402726962</c:v>
                </c:pt>
                <c:pt idx="1599">
                  <c:v>0.40045850402726962</c:v>
                </c:pt>
                <c:pt idx="1600">
                  <c:v>0.47245777926182891</c:v>
                </c:pt>
                <c:pt idx="1601">
                  <c:v>0.47245777926182891</c:v>
                </c:pt>
                <c:pt idx="1602">
                  <c:v>0.47245777926182891</c:v>
                </c:pt>
                <c:pt idx="1603">
                  <c:v>0.496687393097547</c:v>
                </c:pt>
                <c:pt idx="1604">
                  <c:v>0.496687393097547</c:v>
                </c:pt>
                <c:pt idx="1605">
                  <c:v>0.496687393097547</c:v>
                </c:pt>
                <c:pt idx="1606">
                  <c:v>0.47069751721207542</c:v>
                </c:pt>
                <c:pt idx="1607">
                  <c:v>0.47069751721207542</c:v>
                </c:pt>
                <c:pt idx="1608">
                  <c:v>0.47069751721207542</c:v>
                </c:pt>
                <c:pt idx="1609">
                  <c:v>0.39711595799433769</c:v>
                </c:pt>
                <c:pt idx="1610">
                  <c:v>0.39711595799433769</c:v>
                </c:pt>
                <c:pt idx="1611">
                  <c:v>0.39711595799433769</c:v>
                </c:pt>
                <c:pt idx="1612">
                  <c:v>0.28338246207000517</c:v>
                </c:pt>
                <c:pt idx="1613">
                  <c:v>0.28338246207000517</c:v>
                </c:pt>
                <c:pt idx="1614">
                  <c:v>0.28338246207000517</c:v>
                </c:pt>
                <c:pt idx="1615">
                  <c:v>0.14099649209687717</c:v>
                </c:pt>
                <c:pt idx="1616">
                  <c:v>0.14099649209687717</c:v>
                </c:pt>
                <c:pt idx="1617">
                  <c:v>0.14099649209687717</c:v>
                </c:pt>
                <c:pt idx="1618">
                  <c:v>-1.5645470647541956E-2</c:v>
                </c:pt>
                <c:pt idx="1619">
                  <c:v>-1.5645470647541956E-2</c:v>
                </c:pt>
                <c:pt idx="1620">
                  <c:v>-1.5645470647541956E-2</c:v>
                </c:pt>
                <c:pt idx="1621">
                  <c:v>-0.17070553789130372</c:v>
                </c:pt>
                <c:pt idx="1622">
                  <c:v>-0.17070553789130372</c:v>
                </c:pt>
                <c:pt idx="1623">
                  <c:v>-0.17070553789130372</c:v>
                </c:pt>
                <c:pt idx="1624">
                  <c:v>-0.30850576499291937</c:v>
                </c:pt>
                <c:pt idx="1625">
                  <c:v>-0.30850576499291937</c:v>
                </c:pt>
                <c:pt idx="1626">
                  <c:v>-0.30850576499291937</c:v>
                </c:pt>
                <c:pt idx="1627">
                  <c:v>-0.41511332985004767</c:v>
                </c:pt>
                <c:pt idx="1628">
                  <c:v>-0.41511332985004767</c:v>
                </c:pt>
                <c:pt idx="1629">
                  <c:v>-0.41511332985004767</c:v>
                </c:pt>
                <c:pt idx="1630">
                  <c:v>-0.47974926448010058</c:v>
                </c:pt>
                <c:pt idx="1631">
                  <c:v>-0.47974926448010058</c:v>
                </c:pt>
                <c:pt idx="1632">
                  <c:v>-0.47974926448010058</c:v>
                </c:pt>
                <c:pt idx="1633">
                  <c:v>-0.49587830404672989</c:v>
                </c:pt>
                <c:pt idx="1634">
                  <c:v>-0.49587830404672989</c:v>
                </c:pt>
                <c:pt idx="1635">
                  <c:v>-0.49587830404672989</c:v>
                </c:pt>
                <c:pt idx="1636">
                  <c:v>-0.4618696599533475</c:v>
                </c:pt>
                <c:pt idx="1637">
                  <c:v>-0.4618696599533475</c:v>
                </c:pt>
                <c:pt idx="1638">
                  <c:v>-0.4618696599533475</c:v>
                </c:pt>
                <c:pt idx="1639">
                  <c:v>-0.38116190699814295</c:v>
                </c:pt>
                <c:pt idx="1640">
                  <c:v>-0.38116190699814295</c:v>
                </c:pt>
                <c:pt idx="1641">
                  <c:v>-0.38116190699814295</c:v>
                </c:pt>
                <c:pt idx="1642">
                  <c:v>-0.26191531304029492</c:v>
                </c:pt>
                <c:pt idx="1643">
                  <c:v>-0.26191531304029492</c:v>
                </c:pt>
                <c:pt idx="1644">
                  <c:v>-0.26191531304029492</c:v>
                </c:pt>
                <c:pt idx="1645">
                  <c:v>-0.11618676372411355</c:v>
                </c:pt>
                <c:pt idx="1646">
                  <c:v>-0.11618676372411355</c:v>
                </c:pt>
                <c:pt idx="1647">
                  <c:v>-0.11618676372411355</c:v>
                </c:pt>
                <c:pt idx="1648">
                  <c:v>4.1289295328902562E-2</c:v>
                </c:pt>
                <c:pt idx="1649">
                  <c:v>4.1289295328902562E-2</c:v>
                </c:pt>
                <c:pt idx="1650">
                  <c:v>4.1289295328902562E-2</c:v>
                </c:pt>
                <c:pt idx="1651">
                  <c:v>0.19459064133064979</c:v>
                </c:pt>
                <c:pt idx="1652">
                  <c:v>0.19459064133064979</c:v>
                </c:pt>
                <c:pt idx="1653">
                  <c:v>0.19459064133064979</c:v>
                </c:pt>
                <c:pt idx="1654">
                  <c:v>0.32821715191691408</c:v>
                </c:pt>
                <c:pt idx="1655">
                  <c:v>0.32821715191691408</c:v>
                </c:pt>
                <c:pt idx="1656">
                  <c:v>0.32821715191691408</c:v>
                </c:pt>
                <c:pt idx="1657">
                  <c:v>0.4286580046506121</c:v>
                </c:pt>
                <c:pt idx="1658">
                  <c:v>0.4286580046506121</c:v>
                </c:pt>
                <c:pt idx="1659">
                  <c:v>0.4286580046506121</c:v>
                </c:pt>
                <c:pt idx="1660">
                  <c:v>0.48575774070283717</c:v>
                </c:pt>
                <c:pt idx="1661">
                  <c:v>0.48575774070283717</c:v>
                </c:pt>
                <c:pt idx="1662">
                  <c:v>0.48575774070283717</c:v>
                </c:pt>
                <c:pt idx="1663">
                  <c:v>0.49374307158749187</c:v>
                </c:pt>
                <c:pt idx="1664">
                  <c:v>0.49374307158749187</c:v>
                </c:pt>
                <c:pt idx="1665">
                  <c:v>0.49374307158749187</c:v>
                </c:pt>
                <c:pt idx="1666">
                  <c:v>0.45180660970453795</c:v>
                </c:pt>
                <c:pt idx="1667">
                  <c:v>0.45180660970453795</c:v>
                </c:pt>
                <c:pt idx="1668">
                  <c:v>0.45180660970453795</c:v>
                </c:pt>
                <c:pt idx="1669">
                  <c:v>0.36418850236945494</c:v>
                </c:pt>
                <c:pt idx="1670">
                  <c:v>0.36418850236945494</c:v>
                </c:pt>
                <c:pt idx="1671">
                  <c:v>0.36418850236945494</c:v>
                </c:pt>
                <c:pt idx="1672">
                  <c:v>0.23974771540631554</c:v>
                </c:pt>
                <c:pt idx="1673">
                  <c:v>0.23974771540631554</c:v>
                </c:pt>
                <c:pt idx="1674">
                  <c:v>0.23974771540631554</c:v>
                </c:pt>
                <c:pt idx="1675">
                  <c:v>9.1066313326220172E-2</c:v>
                </c:pt>
                <c:pt idx="1676">
                  <c:v>9.1066313326220172E-2</c:v>
                </c:pt>
                <c:pt idx="1677">
                  <c:v>9.1066313326220172E-2</c:v>
                </c:pt>
                <c:pt idx="1678">
                  <c:v>-6.6822698710536602E-2</c:v>
                </c:pt>
                <c:pt idx="1679">
                  <c:v>-6.6822698710536602E-2</c:v>
                </c:pt>
                <c:pt idx="1680">
                  <c:v>-6.6822698710536602E-2</c:v>
                </c:pt>
                <c:pt idx="1681">
                  <c:v>-0.217955344715732</c:v>
                </c:pt>
                <c:pt idx="1682">
                  <c:v>-0.217955344715732</c:v>
                </c:pt>
                <c:pt idx="1683">
                  <c:v>-0.217955344715732</c:v>
                </c:pt>
                <c:pt idx="1684">
                  <c:v>-0.34705077708162452</c:v>
                </c:pt>
                <c:pt idx="1685">
                  <c:v>-0.34705077708162452</c:v>
                </c:pt>
                <c:pt idx="1686">
                  <c:v>-0.34705077708162452</c:v>
                </c:pt>
                <c:pt idx="1687">
                  <c:v>-0.44105630546648628</c:v>
                </c:pt>
                <c:pt idx="1688">
                  <c:v>-0.44105630546648628</c:v>
                </c:pt>
                <c:pt idx="1689">
                  <c:v>-0.44105630546648628</c:v>
                </c:pt>
                <c:pt idx="1690">
                  <c:v>-0.49046713926748253</c:v>
                </c:pt>
                <c:pt idx="1691">
                  <c:v>-0.49046713926748253</c:v>
                </c:pt>
                <c:pt idx="1692">
                  <c:v>-0.49046713926748253</c:v>
                </c:pt>
                <c:pt idx="1693">
                  <c:v>-0.49028740604115911</c:v>
                </c:pt>
                <c:pt idx="1694">
                  <c:v>-0.49028740604115911</c:v>
                </c:pt>
                <c:pt idx="1695">
                  <c:v>-0.49028740604115911</c:v>
                </c:pt>
                <c:pt idx="1696">
                  <c:v>-0.4405352784068311</c:v>
                </c:pt>
                <c:pt idx="1697">
                  <c:v>-0.4405352784068311</c:v>
                </c:pt>
                <c:pt idx="1698">
                  <c:v>-0.4405352784068311</c:v>
                </c:pt>
                <c:pt idx="1699">
                  <c:v>-0.34624113663397649</c:v>
                </c:pt>
                <c:pt idx="1700">
                  <c:v>-0.34624113663397649</c:v>
                </c:pt>
                <c:pt idx="1701">
                  <c:v>-0.34624113663397649</c:v>
                </c:pt>
                <c:pt idx="1702">
                  <c:v>-0.2169389526923784</c:v>
                </c:pt>
                <c:pt idx="1703">
                  <c:v>-0.2169389526923784</c:v>
                </c:pt>
                <c:pt idx="1704">
                  <c:v>-0.2169389526923784</c:v>
                </c:pt>
                <c:pt idx="1705">
                  <c:v>-6.5702321337253636E-2</c:v>
                </c:pt>
                <c:pt idx="1706">
                  <c:v>-6.5702321337253636E-2</c:v>
                </c:pt>
                <c:pt idx="1707">
                  <c:v>-6.5702321337253636E-2</c:v>
                </c:pt>
                <c:pt idx="1708">
                  <c:v>9.2177395984838137E-2</c:v>
                </c:pt>
                <c:pt idx="1709">
                  <c:v>9.2177395984838137E-2</c:v>
                </c:pt>
                <c:pt idx="1710">
                  <c:v>9.2177395984838137E-2</c:v>
                </c:pt>
                <c:pt idx="1711">
                  <c:v>0.24073716306355486</c:v>
                </c:pt>
                <c:pt idx="1712">
                  <c:v>0.24073716306355486</c:v>
                </c:pt>
                <c:pt idx="1713">
                  <c:v>0.24073716306355486</c:v>
                </c:pt>
                <c:pt idx="1714">
                  <c:v>0.36495627311332995</c:v>
                </c:pt>
                <c:pt idx="1715">
                  <c:v>0.36495627311332995</c:v>
                </c:pt>
                <c:pt idx="1716">
                  <c:v>0.36495627311332995</c:v>
                </c:pt>
                <c:pt idx="1717">
                  <c:v>0.45227507512025444</c:v>
                </c:pt>
                <c:pt idx="1718">
                  <c:v>0.45227507512025444</c:v>
                </c:pt>
                <c:pt idx="1719">
                  <c:v>0.45227507512025444</c:v>
                </c:pt>
                <c:pt idx="1720">
                  <c:v>0.49386486567692989</c:v>
                </c:pt>
                <c:pt idx="1721">
                  <c:v>0.49386486567692989</c:v>
                </c:pt>
                <c:pt idx="1722">
                  <c:v>0.49386486567692989</c:v>
                </c:pt>
                <c:pt idx="1723">
                  <c:v>0.48552054900601604</c:v>
                </c:pt>
                <c:pt idx="1724">
                  <c:v>0.48552054900601604</c:v>
                </c:pt>
                <c:pt idx="1725">
                  <c:v>0.48552054900601604</c:v>
                </c:pt>
                <c:pt idx="1726">
                  <c:v>0.42808580934656132</c:v>
                </c:pt>
                <c:pt idx="1727">
                  <c:v>0.42808580934656132</c:v>
                </c:pt>
                <c:pt idx="1728">
                  <c:v>0.42808580934656132</c:v>
                </c:pt>
                <c:pt idx="1729">
                  <c:v>0.32736780701316848</c:v>
                </c:pt>
                <c:pt idx="1730">
                  <c:v>0.32736780701316848</c:v>
                </c:pt>
                <c:pt idx="1731">
                  <c:v>0.32736780701316848</c:v>
                </c:pt>
                <c:pt idx="1732">
                  <c:v>0.19355002311130137</c:v>
                </c:pt>
                <c:pt idx="1733">
                  <c:v>0.19355002311130137</c:v>
                </c:pt>
                <c:pt idx="1734">
                  <c:v>0.19355002311130137</c:v>
                </c:pt>
                <c:pt idx="1735">
                  <c:v>4.0162619502447268E-2</c:v>
                </c:pt>
                <c:pt idx="1736">
                  <c:v>4.0162619502447268E-2</c:v>
                </c:pt>
                <c:pt idx="1737">
                  <c:v>4.0162619502447268E-2</c:v>
                </c:pt>
                <c:pt idx="1738">
                  <c:v>-0.11728558026374029</c:v>
                </c:pt>
                <c:pt idx="1739">
                  <c:v>-0.11728558026374029</c:v>
                </c:pt>
                <c:pt idx="1740">
                  <c:v>-0.11728558026374029</c:v>
                </c:pt>
                <c:pt idx="1741">
                  <c:v>-0.26287517021949225</c:v>
                </c:pt>
                <c:pt idx="1742">
                  <c:v>-0.26287517021949225</c:v>
                </c:pt>
                <c:pt idx="1743">
                  <c:v>-0.26287517021949225</c:v>
                </c:pt>
                <c:pt idx="1744">
                  <c:v>-0.38188575476408532</c:v>
                </c:pt>
                <c:pt idx="1745">
                  <c:v>-0.38188575476408532</c:v>
                </c:pt>
                <c:pt idx="1746">
                  <c:v>-0.38188575476408532</c:v>
                </c:pt>
                <c:pt idx="1747">
                  <c:v>-0.46228431089289729</c:v>
                </c:pt>
                <c:pt idx="1748">
                  <c:v>-0.46228431089289729</c:v>
                </c:pt>
                <c:pt idx="1749">
                  <c:v>-0.46228431089289729</c:v>
                </c:pt>
                <c:pt idx="1750">
                  <c:v>-0.49594183328139829</c:v>
                </c:pt>
                <c:pt idx="1751">
                  <c:v>-0.49594183328139829</c:v>
                </c:pt>
                <c:pt idx="1752">
                  <c:v>-0.49594183328139829</c:v>
                </c:pt>
                <c:pt idx="1753">
                  <c:v>-0.47945524864221778</c:v>
                </c:pt>
                <c:pt idx="1754">
                  <c:v>-0.47945524864221778</c:v>
                </c:pt>
                <c:pt idx="1755">
                  <c:v>-0.47945524864221778</c:v>
                </c:pt>
                <c:pt idx="1756">
                  <c:v>-0.41449149654202089</c:v>
                </c:pt>
                <c:pt idx="1757">
                  <c:v>-0.41449149654202089</c:v>
                </c:pt>
                <c:pt idx="1758">
                  <c:v>-0.41449149654202089</c:v>
                </c:pt>
                <c:pt idx="1759">
                  <c:v>-0.30761898706367485</c:v>
                </c:pt>
                <c:pt idx="1760">
                  <c:v>-0.30761898706367485</c:v>
                </c:pt>
                <c:pt idx="1761">
                  <c:v>-0.30761898706367485</c:v>
                </c:pt>
                <c:pt idx="1762">
                  <c:v>-0.16964347643495509</c:v>
                </c:pt>
                <c:pt idx="1763">
                  <c:v>-0.16964347643495509</c:v>
                </c:pt>
                <c:pt idx="1764">
                  <c:v>-0.16964347643495509</c:v>
                </c:pt>
                <c:pt idx="1765">
                  <c:v>-1.4515509473553337E-2</c:v>
                </c:pt>
                <c:pt idx="1766">
                  <c:v>-1.4515509473553337E-2</c:v>
                </c:pt>
                <c:pt idx="1767">
                  <c:v>-1.4515509473553337E-2</c:v>
                </c:pt>
                <c:pt idx="1768">
                  <c:v>0.14208010391682729</c:v>
                </c:pt>
                <c:pt idx="1769">
                  <c:v>0.14208010391682729</c:v>
                </c:pt>
                <c:pt idx="1770">
                  <c:v>0.14208010391682729</c:v>
                </c:pt>
                <c:pt idx="1771">
                  <c:v>0.28431016179403168</c:v>
                </c:pt>
                <c:pt idx="1772">
                  <c:v>0.28431016179403168</c:v>
                </c:pt>
                <c:pt idx="1773">
                  <c:v>0.28431016179403168</c:v>
                </c:pt>
                <c:pt idx="1774">
                  <c:v>0.39779394697283321</c:v>
                </c:pt>
                <c:pt idx="1775">
                  <c:v>0.39779394697283321</c:v>
                </c:pt>
                <c:pt idx="1776">
                  <c:v>0.39779394697283321</c:v>
                </c:pt>
                <c:pt idx="1777">
                  <c:v>0.47105724476101213</c:v>
                </c:pt>
                <c:pt idx="1778">
                  <c:v>0.47105724476101213</c:v>
                </c:pt>
                <c:pt idx="1779">
                  <c:v>0.47105724476101213</c:v>
                </c:pt>
                <c:pt idx="1780">
                  <c:v>0.49669248757916368</c:v>
                </c:pt>
                <c:pt idx="1781">
                  <c:v>0.49669248757916368</c:v>
                </c:pt>
                <c:pt idx="1782">
                  <c:v>0.49669248757916368</c:v>
                </c:pt>
                <c:pt idx="1783">
                  <c:v>0.47210772557895547</c:v>
                </c:pt>
                <c:pt idx="1784">
                  <c:v>0.47210772557895547</c:v>
                </c:pt>
                <c:pt idx="1785">
                  <c:v>0.47210772557895547</c:v>
                </c:pt>
                <c:pt idx="1786">
                  <c:v>0.39978869570424058</c:v>
                </c:pt>
                <c:pt idx="1787">
                  <c:v>0.39978869570424058</c:v>
                </c:pt>
                <c:pt idx="1788">
                  <c:v>0.39978869570424058</c:v>
                </c:pt>
                <c:pt idx="1789">
                  <c:v>0.28704749169428462</c:v>
                </c:pt>
                <c:pt idx="1790">
                  <c:v>0.28704749169428462</c:v>
                </c:pt>
                <c:pt idx="1791">
                  <c:v>0.28704749169428462</c:v>
                </c:pt>
                <c:pt idx="1792">
                  <c:v>0.14528324671535772</c:v>
                </c:pt>
                <c:pt idx="1793">
                  <c:v>0.14528324671535772</c:v>
                </c:pt>
                <c:pt idx="1794">
                  <c:v>0.14528324671535772</c:v>
                </c:pt>
                <c:pt idx="1795">
                  <c:v>-1.1170419852421867E-2</c:v>
                </c:pt>
                <c:pt idx="1796">
                  <c:v>-1.1170419852421867E-2</c:v>
                </c:pt>
                <c:pt idx="1797">
                  <c:v>-1.1170419852421867E-2</c:v>
                </c:pt>
                <c:pt idx="1798">
                  <c:v>-0.16649465814649084</c:v>
                </c:pt>
                <c:pt idx="1799">
                  <c:v>-0.16649465814649084</c:v>
                </c:pt>
                <c:pt idx="1800">
                  <c:v>-0.16649465814649084</c:v>
                </c:pt>
                <c:pt idx="1801">
                  <c:v>-0.30498481349500484</c:v>
                </c:pt>
                <c:pt idx="1802">
                  <c:v>-0.30498481349500484</c:v>
                </c:pt>
                <c:pt idx="1803">
                  <c:v>-0.30498481349500484</c:v>
                </c:pt>
                <c:pt idx="1804">
                  <c:v>-0.41263830594591333</c:v>
                </c:pt>
                <c:pt idx="1805">
                  <c:v>-0.41263830594591333</c:v>
                </c:pt>
                <c:pt idx="1806">
                  <c:v>-0.41263830594591333</c:v>
                </c:pt>
                <c:pt idx="1807">
                  <c:v>-0.47857041498343017</c:v>
                </c:pt>
                <c:pt idx="1808">
                  <c:v>-0.47857041498343017</c:v>
                </c:pt>
                <c:pt idx="1809">
                  <c:v>-0.47857041498343017</c:v>
                </c:pt>
                <c:pt idx="1810">
                  <c:v>-0.49611482107112004</c:v>
                </c:pt>
                <c:pt idx="1811">
                  <c:v>-0.49611482107112004</c:v>
                </c:pt>
                <c:pt idx="1812">
                  <c:v>-0.49611482107112004</c:v>
                </c:pt>
                <c:pt idx="1813">
                  <c:v>-0.46349762953512813</c:v>
                </c:pt>
                <c:pt idx="1814">
                  <c:v>-0.46349762953512813</c:v>
                </c:pt>
                <c:pt idx="1815">
                  <c:v>-0.46349762953512813</c:v>
                </c:pt>
                <c:pt idx="1816">
                  <c:v>-0.38401672700966832</c:v>
                </c:pt>
                <c:pt idx="1817">
                  <c:v>-0.38401672700966832</c:v>
                </c:pt>
                <c:pt idx="1818">
                  <c:v>-0.38401672700966832</c:v>
                </c:pt>
                <c:pt idx="1819">
                  <c:v>-0.26570833592130083</c:v>
                </c:pt>
                <c:pt idx="1820">
                  <c:v>-0.26570833592130083</c:v>
                </c:pt>
                <c:pt idx="1821">
                  <c:v>-0.26570833592130083</c:v>
                </c:pt>
                <c:pt idx="1822">
                  <c:v>-0.12053448130382541</c:v>
                </c:pt>
                <c:pt idx="1823">
                  <c:v>-0.12053448130382541</c:v>
                </c:pt>
                <c:pt idx="1824">
                  <c:v>-0.12053448130382541</c:v>
                </c:pt>
                <c:pt idx="1825">
                  <c:v>3.68264757628122E-2</c:v>
                </c:pt>
                <c:pt idx="1826">
                  <c:v>3.68264757628122E-2</c:v>
                </c:pt>
                <c:pt idx="1827">
                  <c:v>3.68264757628122E-2</c:v>
                </c:pt>
                <c:pt idx="1828">
                  <c:v>0.19046395031965976</c:v>
                </c:pt>
                <c:pt idx="1829">
                  <c:v>0.19046395031965976</c:v>
                </c:pt>
                <c:pt idx="1830">
                  <c:v>0.19046395031965976</c:v>
                </c:pt>
                <c:pt idx="1831">
                  <c:v>0.32484383443175779</c:v>
                </c:pt>
                <c:pt idx="1832">
                  <c:v>0.32484383443175779</c:v>
                </c:pt>
                <c:pt idx="1833">
                  <c:v>0.32484383443175779</c:v>
                </c:pt>
                <c:pt idx="1834">
                  <c:v>0.42637913293337609</c:v>
                </c:pt>
                <c:pt idx="1835">
                  <c:v>0.42637913293337609</c:v>
                </c:pt>
                <c:pt idx="1836">
                  <c:v>0.42637913293337609</c:v>
                </c:pt>
                <c:pt idx="1837">
                  <c:v>0.48480372884570544</c:v>
                </c:pt>
                <c:pt idx="1838">
                  <c:v>0.48480372884570544</c:v>
                </c:pt>
                <c:pt idx="1839">
                  <c:v>0.48480372884570544</c:v>
                </c:pt>
                <c:pt idx="1840">
                  <c:v>0.49421037862952205</c:v>
                </c:pt>
                <c:pt idx="1841">
                  <c:v>0.49421037862952205</c:v>
                </c:pt>
                <c:pt idx="1842">
                  <c:v>0.49421037862952205</c:v>
                </c:pt>
                <c:pt idx="1843">
                  <c:v>0.45364798676943779</c:v>
                </c:pt>
                <c:pt idx="1844">
                  <c:v>0.45364798676943779</c:v>
                </c:pt>
                <c:pt idx="1845">
                  <c:v>0.45364798676943779</c:v>
                </c:pt>
                <c:pt idx="1846">
                  <c:v>0.36721776994497501</c:v>
                </c:pt>
                <c:pt idx="1847">
                  <c:v>0.36721776994497501</c:v>
                </c:pt>
                <c:pt idx="1848">
                  <c:v>0.36721776994497501</c:v>
                </c:pt>
                <c:pt idx="1849">
                  <c:v>0.24365858774013457</c:v>
                </c:pt>
                <c:pt idx="1850">
                  <c:v>0.24365858774013457</c:v>
                </c:pt>
                <c:pt idx="1851">
                  <c:v>0.24365858774013457</c:v>
                </c:pt>
                <c:pt idx="1852">
                  <c:v>9.5463366625217622E-2</c:v>
                </c:pt>
                <c:pt idx="1853">
                  <c:v>9.5463366625217622E-2</c:v>
                </c:pt>
                <c:pt idx="1854">
                  <c:v>9.5463366625217622E-2</c:v>
                </c:pt>
                <c:pt idx="1855">
                  <c:v>-6.2384045436392296E-2</c:v>
                </c:pt>
                <c:pt idx="1856">
                  <c:v>-6.2384045436392296E-2</c:v>
                </c:pt>
                <c:pt idx="1857">
                  <c:v>-6.2384045436392296E-2</c:v>
                </c:pt>
                <c:pt idx="1858">
                  <c:v>-0.21392387858196074</c:v>
                </c:pt>
                <c:pt idx="1859">
                  <c:v>-0.21392387858196074</c:v>
                </c:pt>
                <c:pt idx="1860">
                  <c:v>-0.21392387858196074</c:v>
                </c:pt>
                <c:pt idx="1861">
                  <c:v>-0.34383411498144112</c:v>
                </c:pt>
                <c:pt idx="1862">
                  <c:v>-0.34383411498144112</c:v>
                </c:pt>
                <c:pt idx="1863">
                  <c:v>-0.34383411498144112</c:v>
                </c:pt>
                <c:pt idx="1864">
                  <c:v>-0.43897968039659019</c:v>
                </c:pt>
                <c:pt idx="1865">
                  <c:v>-0.43897968039659019</c:v>
                </c:pt>
                <c:pt idx="1866">
                  <c:v>-0.43897968039659019</c:v>
                </c:pt>
                <c:pt idx="1867">
                  <c:v>-0.48974051639469002</c:v>
                </c:pt>
                <c:pt idx="1868">
                  <c:v>-0.48974051639469002</c:v>
                </c:pt>
                <c:pt idx="1869">
                  <c:v>-0.48974051639469002</c:v>
                </c:pt>
                <c:pt idx="1870">
                  <c:v>-0.49098425336647061</c:v>
                </c:pt>
                <c:pt idx="1871">
                  <c:v>-0.49098425336647061</c:v>
                </c:pt>
                <c:pt idx="1872">
                  <c:v>-0.49098425336647061</c:v>
                </c:pt>
                <c:pt idx="1873">
                  <c:v>-0.44258513850052433</c:v>
                </c:pt>
                <c:pt idx="1874">
                  <c:v>-0.44258513850052433</c:v>
                </c:pt>
                <c:pt idx="1875">
                  <c:v>-0.44258513850052433</c:v>
                </c:pt>
                <c:pt idx="1876">
                  <c:v>-0.34943675050512518</c:v>
                </c:pt>
                <c:pt idx="1877">
                  <c:v>-0.34943675050512518</c:v>
                </c:pt>
                <c:pt idx="1878">
                  <c:v>-0.34943675050512518</c:v>
                </c:pt>
                <c:pt idx="1879">
                  <c:v>-0.22095721550645622</c:v>
                </c:pt>
                <c:pt idx="1880">
                  <c:v>-0.22095721550645622</c:v>
                </c:pt>
                <c:pt idx="1881">
                  <c:v>-0.22095721550645622</c:v>
                </c:pt>
                <c:pt idx="1882">
                  <c:v>-7.013695117347872E-2</c:v>
                </c:pt>
                <c:pt idx="1883">
                  <c:v>-7.013695117347872E-2</c:v>
                </c:pt>
                <c:pt idx="1884">
                  <c:v>-7.013695117347872E-2</c:v>
                </c:pt>
                <c:pt idx="1885">
                  <c:v>8.7774779436829514E-2</c:v>
                </c:pt>
                <c:pt idx="1886">
                  <c:v>8.7774779436829514E-2</c:v>
                </c:pt>
                <c:pt idx="1887">
                  <c:v>8.7774779436829514E-2</c:v>
                </c:pt>
                <c:pt idx="1888">
                  <c:v>0.23681170328746221</c:v>
                </c:pt>
                <c:pt idx="1889">
                  <c:v>0.23681170328746221</c:v>
                </c:pt>
                <c:pt idx="1890">
                  <c:v>0.23681170328746221</c:v>
                </c:pt>
                <c:pt idx="1891">
                  <c:v>0.36190486882175948</c:v>
                </c:pt>
                <c:pt idx="1892">
                  <c:v>0.36190486882175948</c:v>
                </c:pt>
                <c:pt idx="1893">
                  <c:v>0.36190486882175948</c:v>
                </c:pt>
                <c:pt idx="1894">
                  <c:v>0.450406250283372</c:v>
                </c:pt>
                <c:pt idx="1895">
                  <c:v>0.450406250283372</c:v>
                </c:pt>
                <c:pt idx="1896">
                  <c:v>0.450406250283372</c:v>
                </c:pt>
                <c:pt idx="1897">
                  <c:v>0.49336757501955703</c:v>
                </c:pt>
                <c:pt idx="1898">
                  <c:v>0.49336757501955703</c:v>
                </c:pt>
                <c:pt idx="1899">
                  <c:v>0.49336757501955703</c:v>
                </c:pt>
                <c:pt idx="1900">
                  <c:v>0.48644507301323509</c:v>
                </c:pt>
                <c:pt idx="1901">
                  <c:v>0.48644507301323509</c:v>
                </c:pt>
                <c:pt idx="1902">
                  <c:v>0.48644507301323509</c:v>
                </c:pt>
                <c:pt idx="1903">
                  <c:v>0.43033867046181468</c:v>
                </c:pt>
                <c:pt idx="1904">
                  <c:v>0.43033867046181468</c:v>
                </c:pt>
                <c:pt idx="1905">
                  <c:v>0.43033867046181468</c:v>
                </c:pt>
                <c:pt idx="1906">
                  <c:v>0.33072122104626556</c:v>
                </c:pt>
                <c:pt idx="1907">
                  <c:v>0.33072122104626556</c:v>
                </c:pt>
                <c:pt idx="1908">
                  <c:v>0.33072122104626556</c:v>
                </c:pt>
                <c:pt idx="1909">
                  <c:v>0.19766493023524426</c:v>
                </c:pt>
                <c:pt idx="1910">
                  <c:v>0.19766493023524426</c:v>
                </c:pt>
                <c:pt idx="1911">
                  <c:v>0.19766493023524426</c:v>
                </c:pt>
                <c:pt idx="1912">
                  <c:v>4.462296620171962E-2</c:v>
                </c:pt>
                <c:pt idx="1913">
                  <c:v>4.462296620171962E-2</c:v>
                </c:pt>
                <c:pt idx="1914">
                  <c:v>4.462296620171962E-2</c:v>
                </c:pt>
                <c:pt idx="1915">
                  <c:v>-0.11293077450187622</c:v>
                </c:pt>
                <c:pt idx="1916">
                  <c:v>-0.11293077450187622</c:v>
                </c:pt>
                <c:pt idx="1917">
                  <c:v>-0.11293077450187622</c:v>
                </c:pt>
                <c:pt idx="1918">
                  <c:v>-0.25906621478530434</c:v>
                </c:pt>
                <c:pt idx="1919">
                  <c:v>-0.25906621478530434</c:v>
                </c:pt>
                <c:pt idx="1920">
                  <c:v>-0.25906621478530434</c:v>
                </c:pt>
                <c:pt idx="1921">
                  <c:v>-0.37900776875044268</c:v>
                </c:pt>
                <c:pt idx="1922">
                  <c:v>-0.37900776875044268</c:v>
                </c:pt>
                <c:pt idx="1923">
                  <c:v>-0.37900776875044268</c:v>
                </c:pt>
                <c:pt idx="1924">
                  <c:v>-0.46062828414781071</c:v>
                </c:pt>
                <c:pt idx="1925">
                  <c:v>-0.46062828414781071</c:v>
                </c:pt>
                <c:pt idx="1926">
                  <c:v>-0.46062828414781071</c:v>
                </c:pt>
                <c:pt idx="1927">
                  <c:v>-0.49567520475996157</c:v>
                </c:pt>
                <c:pt idx="1928">
                  <c:v>-0.49567520475996157</c:v>
                </c:pt>
                <c:pt idx="1929">
                  <c:v>-0.49567520475996157</c:v>
                </c:pt>
                <c:pt idx="1930">
                  <c:v>-0.48060497684685111</c:v>
                </c:pt>
                <c:pt idx="1931">
                  <c:v>-0.48060497684685111</c:v>
                </c:pt>
                <c:pt idx="1932">
                  <c:v>-0.48060497684685111</c:v>
                </c:pt>
                <c:pt idx="1933">
                  <c:v>-0.41694133377940107</c:v>
                </c:pt>
                <c:pt idx="1934">
                  <c:v>-0.41694133377940107</c:v>
                </c:pt>
                <c:pt idx="1935">
                  <c:v>-0.41694133377940107</c:v>
                </c:pt>
                <c:pt idx="1936">
                  <c:v>-0.31112123311495271</c:v>
                </c:pt>
                <c:pt idx="1937">
                  <c:v>-0.31112123311495271</c:v>
                </c:pt>
                <c:pt idx="1938">
                  <c:v>-0.31112123311495271</c:v>
                </c:pt>
                <c:pt idx="1939">
                  <c:v>-0.17384402323938239</c:v>
                </c:pt>
                <c:pt idx="1940">
                  <c:v>-0.17384402323938239</c:v>
                </c:pt>
                <c:pt idx="1941">
                  <c:v>-0.17384402323938239</c:v>
                </c:pt>
                <c:pt idx="1942">
                  <c:v>-1.8989644586253001E-2</c:v>
                </c:pt>
                <c:pt idx="1943">
                  <c:v>-1.8989644586253001E-2</c:v>
                </c:pt>
                <c:pt idx="1944">
                  <c:v>-1.8989644586253001E-2</c:v>
                </c:pt>
                <c:pt idx="1945">
                  <c:v>0.1377847551392205</c:v>
                </c:pt>
                <c:pt idx="1946">
                  <c:v>0.1377847551392205</c:v>
                </c:pt>
                <c:pt idx="1947">
                  <c:v>0.1377847551392205</c:v>
                </c:pt>
                <c:pt idx="1948">
                  <c:v>0.28062789711461184</c:v>
                </c:pt>
                <c:pt idx="1949">
                  <c:v>0.28062789711461184</c:v>
                </c:pt>
                <c:pt idx="1950">
                  <c:v>0.28062789711461184</c:v>
                </c:pt>
                <c:pt idx="1951">
                  <c:v>0.39509707592831117</c:v>
                </c:pt>
                <c:pt idx="1952">
                  <c:v>0.39509707592831117</c:v>
                </c:pt>
                <c:pt idx="1953">
                  <c:v>0.39509707592831117</c:v>
                </c:pt>
                <c:pt idx="1954">
                  <c:v>0.4696184448736877</c:v>
                </c:pt>
                <c:pt idx="1955">
                  <c:v>0.4696184448736877</c:v>
                </c:pt>
                <c:pt idx="1956">
                  <c:v>0.4696184448736877</c:v>
                </c:pt>
                <c:pt idx="1957">
                  <c:v>0.49665723424694863</c:v>
                </c:pt>
                <c:pt idx="1958">
                  <c:v>0.49665723424694863</c:v>
                </c:pt>
                <c:pt idx="1959">
                  <c:v>0.49665723424694863</c:v>
                </c:pt>
                <c:pt idx="1960">
                  <c:v>0.4734795832256331</c:v>
                </c:pt>
                <c:pt idx="1961">
                  <c:v>0.4734795832256331</c:v>
                </c:pt>
                <c:pt idx="1962">
                  <c:v>0.4734795832256331</c:v>
                </c:pt>
                <c:pt idx="1963">
                  <c:v>0.40242895738466494</c:v>
                </c:pt>
                <c:pt idx="1964">
                  <c:v>0.40242895738466494</c:v>
                </c:pt>
                <c:pt idx="1965">
                  <c:v>0.40242895738466494</c:v>
                </c:pt>
                <c:pt idx="1966">
                  <c:v>0.29068920359371514</c:v>
                </c:pt>
                <c:pt idx="1967">
                  <c:v>0.29068920359371514</c:v>
                </c:pt>
                <c:pt idx="1968">
                  <c:v>0.29068920359371514</c:v>
                </c:pt>
                <c:pt idx="1969">
                  <c:v>0.14955819954192304</c:v>
                </c:pt>
                <c:pt idx="1970">
                  <c:v>0.14955819954192304</c:v>
                </c:pt>
                <c:pt idx="1971">
                  <c:v>0.14955819954192304</c:v>
                </c:pt>
                <c:pt idx="1972">
                  <c:v>-6.6944616507580296E-3</c:v>
                </c:pt>
                <c:pt idx="1973">
                  <c:v>-6.6944616507580296E-3</c:v>
                </c:pt>
                <c:pt idx="1974">
                  <c:v>-6.6944616507580296E-3</c:v>
                </c:pt>
                <c:pt idx="1975">
                  <c:v>-0.16227025354347685</c:v>
                </c:pt>
                <c:pt idx="1976">
                  <c:v>-0.16227025354347685</c:v>
                </c:pt>
                <c:pt idx="1977">
                  <c:v>-0.16227025354347685</c:v>
                </c:pt>
                <c:pt idx="1978">
                  <c:v>-0.30143908717003098</c:v>
                </c:pt>
                <c:pt idx="1979">
                  <c:v>-0.30143908717003098</c:v>
                </c:pt>
                <c:pt idx="1980">
                  <c:v>-0.30143908717003098</c:v>
                </c:pt>
                <c:pt idx="1981">
                  <c:v>-0.41012976220010894</c:v>
                </c:pt>
                <c:pt idx="1982">
                  <c:v>-0.41012976220010894</c:v>
                </c:pt>
                <c:pt idx="1983">
                  <c:v>-0.41012976220010894</c:v>
                </c:pt>
                <c:pt idx="1984">
                  <c:v>-0.47735268978300183</c:v>
                </c:pt>
                <c:pt idx="1985">
                  <c:v>-0.47735268978300183</c:v>
                </c:pt>
                <c:pt idx="1986">
                  <c:v>-0.47735268978300183</c:v>
                </c:pt>
                <c:pt idx="1987">
                  <c:v>-0.49631103720725805</c:v>
                </c:pt>
                <c:pt idx="1988">
                  <c:v>-0.49631103720725805</c:v>
                </c:pt>
                <c:pt idx="1989">
                  <c:v>-0.49631103720725805</c:v>
                </c:pt>
                <c:pt idx="1990">
                  <c:v>-0.46508794782051055</c:v>
                </c:pt>
                <c:pt idx="1991">
                  <c:v>-0.46508794782051055</c:v>
                </c:pt>
                <c:pt idx="1992">
                  <c:v>-0.46508794782051055</c:v>
                </c:pt>
                <c:pt idx="1993">
                  <c:v>-0.3868403521958213</c:v>
                </c:pt>
                <c:pt idx="1994">
                  <c:v>-0.3868403521958213</c:v>
                </c:pt>
                <c:pt idx="1995">
                  <c:v>-0.3868403521958213</c:v>
                </c:pt>
                <c:pt idx="1996">
                  <c:v>-0.26947977452081873</c:v>
                </c:pt>
                <c:pt idx="1997">
                  <c:v>-0.26947977452081873</c:v>
                </c:pt>
                <c:pt idx="1998">
                  <c:v>-0.26947977452081873</c:v>
                </c:pt>
                <c:pt idx="1999">
                  <c:v>-0.12487240750770617</c:v>
                </c:pt>
                <c:pt idx="2000">
                  <c:v>-0.12487240750770617</c:v>
                </c:pt>
                <c:pt idx="2001">
                  <c:v>-0.12487240750770617</c:v>
                </c:pt>
                <c:pt idx="2002">
                  <c:v>3.2360664672150159E-2</c:v>
                </c:pt>
                <c:pt idx="2003">
                  <c:v>3.2360664672150159E-2</c:v>
                </c:pt>
                <c:pt idx="2004">
                  <c:v>3.2360664672150159E-2</c:v>
                </c:pt>
                <c:pt idx="2005">
                  <c:v>0.18632178735327076</c:v>
                </c:pt>
                <c:pt idx="2006">
                  <c:v>0.18632178735327076</c:v>
                </c:pt>
                <c:pt idx="2007">
                  <c:v>0.18632178735327076</c:v>
                </c:pt>
                <c:pt idx="2008">
                  <c:v>0.32144412891199864</c:v>
                </c:pt>
                <c:pt idx="2009">
                  <c:v>0.32144412891199864</c:v>
                </c:pt>
                <c:pt idx="2010">
                  <c:v>0.32144412891199864</c:v>
                </c:pt>
                <c:pt idx="2011">
                  <c:v>0.42406562516606033</c:v>
                </c:pt>
                <c:pt idx="2012">
                  <c:v>0.42406562516606033</c:v>
                </c:pt>
                <c:pt idx="2013">
                  <c:v>0.42406562516606033</c:v>
                </c:pt>
                <c:pt idx="2014">
                  <c:v>0.48381033493410963</c:v>
                </c:pt>
                <c:pt idx="2015">
                  <c:v>0.48381033493410963</c:v>
                </c:pt>
                <c:pt idx="2016">
                  <c:v>0.48381033493410963</c:v>
                </c:pt>
                <c:pt idx="2017">
                  <c:v>0.49463753948684264</c:v>
                </c:pt>
                <c:pt idx="2018">
                  <c:v>0.49463753948684264</c:v>
                </c:pt>
                <c:pt idx="2019">
                  <c:v>0.49463753948684264</c:v>
                </c:pt>
                <c:pt idx="2020">
                  <c:v>0.45545251265383074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1A-4A70-BB34-A12661EB64D6}"/>
            </c:ext>
          </c:extLst>
        </c:ser>
        <c:ser>
          <c:idx val="4"/>
          <c:order val="4"/>
          <c:tx>
            <c:v>Eline</c:v>
          </c:tx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Sheet3!$A$123</c:f>
              <c:numCache>
                <c:formatCode>General</c:formatCode>
                <c:ptCount val="1"/>
                <c:pt idx="0">
                  <c:v>1.000000000000002E-3</c:v>
                </c:pt>
              </c:numCache>
            </c:numRef>
          </c:xVal>
          <c:yVal>
            <c:numRef>
              <c:f>Sheet3!$B$123</c:f>
              <c:numCache>
                <c:formatCode>General</c:formatCode>
                <c:ptCount val="1"/>
                <c:pt idx="0">
                  <c:v>0.787315431319485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B1A-4A70-BB34-A12661EB64D6}"/>
            </c:ext>
          </c:extLst>
        </c:ser>
        <c:ser>
          <c:idx val="5"/>
          <c:order val="5"/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Sheet3!$N$123</c:f>
              <c:numCache>
                <c:formatCode>General</c:formatCode>
                <c:ptCount val="1"/>
                <c:pt idx="0">
                  <c:v>1.1074417196406776E-3</c:v>
                </c:pt>
              </c:numCache>
            </c:numRef>
          </c:xVal>
          <c:yVal>
            <c:numRef>
              <c:f>Sheet3!$O$123</c:f>
              <c:numCache>
                <c:formatCode>General</c:formatCode>
                <c:ptCount val="1"/>
                <c:pt idx="0">
                  <c:v>0.39105587867580305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B1A-4A70-BB34-A12661EB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081400"/>
        <c:axId val="277083368"/>
      </c:scatterChart>
      <c:valAx>
        <c:axId val="277081400"/>
        <c:scaling>
          <c:orientation val="minMax"/>
          <c:max val="2.0000000000000005E-3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083368"/>
        <c:crosses val="autoZero"/>
        <c:crossBetween val="midCat"/>
      </c:valAx>
      <c:valAx>
        <c:axId val="27708336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081400"/>
        <c:crosses val="autoZero"/>
        <c:crossBetween val="midCat"/>
      </c:valAx>
    </c:plotArea>
    <c:plotVisOnly val="1"/>
    <c:dispBlanksAs val="gap"/>
    <c:showDLblsOverMax val="0"/>
  </c:chart>
  <c:spPr>
    <a:noFill/>
    <a:ln w="9525" cap="flat" cmpd="sng" algn="ctr">
      <a:solidFill>
        <a:schemeClr val="bg2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CC-4836-AEE5-0685C9FB7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240640"/>
        <c:axId val="575241624"/>
      </c:scatterChart>
      <c:valAx>
        <c:axId val="57524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41624"/>
        <c:crosses val="autoZero"/>
        <c:crossBetween val="midCat"/>
      </c:valAx>
      <c:valAx>
        <c:axId val="57524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4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Sheet3!$N$24:$N$668</c:f>
              <c:numCache>
                <c:formatCode>General</c:formatCode>
                <c:ptCount val="645"/>
                <c:pt idx="0">
                  <c:v>3.8008436257847534E-5</c:v>
                </c:pt>
                <c:pt idx="1">
                  <c:v>3.8008436257847534E-5</c:v>
                </c:pt>
                <c:pt idx="2">
                  <c:v>3.8008436257847534E-5</c:v>
                </c:pt>
                <c:pt idx="3">
                  <c:v>2.466353677626183E-5</c:v>
                </c:pt>
                <c:pt idx="4">
                  <c:v>2.466353677626183E-5</c:v>
                </c:pt>
                <c:pt idx="5">
                  <c:v>2.466353677626183E-5</c:v>
                </c:pt>
                <c:pt idx="6">
                  <c:v>1.2869289410931196E-5</c:v>
                </c:pt>
                <c:pt idx="7">
                  <c:v>1.2869289410931196E-5</c:v>
                </c:pt>
                <c:pt idx="8">
                  <c:v>1.2869289410931196E-5</c:v>
                </c:pt>
                <c:pt idx="9">
                  <c:v>6.8514623314066989E-6</c:v>
                </c:pt>
                <c:pt idx="10">
                  <c:v>6.8514623314066989E-6</c:v>
                </c:pt>
                <c:pt idx="11">
                  <c:v>6.8514623314066989E-6</c:v>
                </c:pt>
                <c:pt idx="12">
                  <c:v>1.0251776511356199E-5</c:v>
                </c:pt>
                <c:pt idx="13">
                  <c:v>1.0251776511356199E-5</c:v>
                </c:pt>
                <c:pt idx="14">
                  <c:v>1.0251776511356199E-5</c:v>
                </c:pt>
                <c:pt idx="15">
                  <c:v>2.575969551919555E-5</c:v>
                </c:pt>
                <c:pt idx="16">
                  <c:v>2.575969551919555E-5</c:v>
                </c:pt>
                <c:pt idx="17">
                  <c:v>2.575969551919555E-5</c:v>
                </c:pt>
                <c:pt idx="18">
                  <c:v>5.4840496957172933E-5</c:v>
                </c:pt>
                <c:pt idx="19">
                  <c:v>5.4840496957172933E-5</c:v>
                </c:pt>
                <c:pt idx="20">
                  <c:v>5.4840496957172933E-5</c:v>
                </c:pt>
                <c:pt idx="21">
                  <c:v>9.7587119932215986E-5</c:v>
                </c:pt>
                <c:pt idx="22">
                  <c:v>9.7587119932215986E-5</c:v>
                </c:pt>
                <c:pt idx="23">
                  <c:v>9.7587119932215986E-5</c:v>
                </c:pt>
                <c:pt idx="24">
                  <c:v>1.5271076808997641E-4</c:v>
                </c:pt>
                <c:pt idx="25">
                  <c:v>1.5271076808997641E-4</c:v>
                </c:pt>
                <c:pt idx="26">
                  <c:v>1.5271076808997641E-4</c:v>
                </c:pt>
                <c:pt idx="27">
                  <c:v>2.1767121832845656E-4</c:v>
                </c:pt>
                <c:pt idx="28">
                  <c:v>2.1767121832845656E-4</c:v>
                </c:pt>
                <c:pt idx="29">
                  <c:v>2.1767121832845656E-4</c:v>
                </c:pt>
                <c:pt idx="30">
                  <c:v>2.8893365982741147E-4</c:v>
                </c:pt>
                <c:pt idx="31">
                  <c:v>2.8893365982741147E-4</c:v>
                </c:pt>
                <c:pt idx="32">
                  <c:v>2.8893365982741147E-4</c:v>
                </c:pt>
                <c:pt idx="33">
                  <c:v>3.6232609469536039E-4</c:v>
                </c:pt>
                <c:pt idx="34">
                  <c:v>3.6232609469536039E-4</c:v>
                </c:pt>
                <c:pt idx="35">
                  <c:v>3.6232609469536039E-4</c:v>
                </c:pt>
                <c:pt idx="36">
                  <c:v>4.3346116386679763E-4</c:v>
                </c:pt>
                <c:pt idx="37">
                  <c:v>4.3346116386679763E-4</c:v>
                </c:pt>
                <c:pt idx="38">
                  <c:v>4.3346116386679763E-4</c:v>
                </c:pt>
                <c:pt idx="39">
                  <c:v>4.9817974791943923E-4</c:v>
                </c:pt>
                <c:pt idx="40">
                  <c:v>4.9817974791943923E-4</c:v>
                </c:pt>
                <c:pt idx="41">
                  <c:v>4.9817974791943923E-4</c:v>
                </c:pt>
                <c:pt idx="42">
                  <c:v>5.5297149084426061E-4</c:v>
                </c:pt>
                <c:pt idx="43">
                  <c:v>5.5297149084426061E-4</c:v>
                </c:pt>
                <c:pt idx="44">
                  <c:v>5.5297149084426061E-4</c:v>
                </c:pt>
                <c:pt idx="45">
                  <c:v>5.9532972809473751E-4</c:v>
                </c:pt>
                <c:pt idx="46">
                  <c:v>5.9532972809473751E-4</c:v>
                </c:pt>
                <c:pt idx="47">
                  <c:v>5.9532972809473751E-4</c:v>
                </c:pt>
                <c:pt idx="48">
                  <c:v>6.2400493254938889E-4</c:v>
                </c:pt>
                <c:pt idx="49">
                  <c:v>6.2400493254938889E-4</c:v>
                </c:pt>
                <c:pt idx="50">
                  <c:v>6.2400493254938889E-4</c:v>
                </c:pt>
                <c:pt idx="51">
                  <c:v>6.3913105275854539E-4</c:v>
                </c:pt>
                <c:pt idx="52">
                  <c:v>6.3913105275854539E-4</c:v>
                </c:pt>
                <c:pt idx="53">
                  <c:v>6.3913105275854539E-4</c:v>
                </c:pt>
                <c:pt idx="54">
                  <c:v>6.4221196956084064E-4</c:v>
                </c:pt>
                <c:pt idx="55">
                  <c:v>6.4221196956084064E-4</c:v>
                </c:pt>
                <c:pt idx="56">
                  <c:v>6.4221196956084064E-4</c:v>
                </c:pt>
                <c:pt idx="57">
                  <c:v>6.359694404253351E-4</c:v>
                </c:pt>
                <c:pt idx="58">
                  <c:v>6.359694404253351E-4</c:v>
                </c:pt>
                <c:pt idx="59">
                  <c:v>6.359694404253351E-4</c:v>
                </c:pt>
                <c:pt idx="60">
                  <c:v>6.2406790569153497E-4</c:v>
                </c:pt>
                <c:pt idx="61">
                  <c:v>6.2406790569153497E-4</c:v>
                </c:pt>
                <c:pt idx="62">
                  <c:v>6.2406790569153497E-4</c:v>
                </c:pt>
                <c:pt idx="63">
                  <c:v>6.1074398123113266E-4</c:v>
                </c:pt>
                <c:pt idx="64">
                  <c:v>6.1074398123113266E-4</c:v>
                </c:pt>
                <c:pt idx="65">
                  <c:v>6.1074398123113266E-4</c:v>
                </c:pt>
                <c:pt idx="66">
                  <c:v>6.0037809910130696E-4</c:v>
                </c:pt>
                <c:pt idx="67">
                  <c:v>6.0037809910130696E-4</c:v>
                </c:pt>
                <c:pt idx="68">
                  <c:v>6.0037809910130696E-4</c:v>
                </c:pt>
                <c:pt idx="69">
                  <c:v>5.9705160710930546E-4</c:v>
                </c:pt>
                <c:pt idx="70">
                  <c:v>5.9705160710930546E-4</c:v>
                </c:pt>
                <c:pt idx="71">
                  <c:v>5.9705160710930546E-4</c:v>
                </c:pt>
                <c:pt idx="72">
                  <c:v>6.0413410844074227E-4</c:v>
                </c:pt>
                <c:pt idx="73">
                  <c:v>6.0413410844074227E-4</c:v>
                </c:pt>
                <c:pt idx="74">
                  <c:v>6.0413410844074227E-4</c:v>
                </c:pt>
                <c:pt idx="75">
                  <c:v>6.2394276496607296E-4</c:v>
                </c:pt>
                <c:pt idx="76">
                  <c:v>6.2394276496607296E-4</c:v>
                </c:pt>
                <c:pt idx="77">
                  <c:v>6.2394276496607296E-4</c:v>
                </c:pt>
                <c:pt idx="78">
                  <c:v>6.5750801167516009E-4</c:v>
                </c:pt>
                <c:pt idx="79">
                  <c:v>6.5750801167516009E-4</c:v>
                </c:pt>
                <c:pt idx="80">
                  <c:v>6.5750801167516009E-4</c:v>
                </c:pt>
                <c:pt idx="81">
                  <c:v>7.0446937058336206E-4</c:v>
                </c:pt>
                <c:pt idx="82">
                  <c:v>7.0446937058336206E-4</c:v>
                </c:pt>
                <c:pt idx="83">
                  <c:v>7.0446937058336206E-4</c:v>
                </c:pt>
                <c:pt idx="84">
                  <c:v>7.6311189824499219E-4</c:v>
                </c:pt>
                <c:pt idx="85">
                  <c:v>7.6311189824499219E-4</c:v>
                </c:pt>
                <c:pt idx="86">
                  <c:v>7.6311189824499219E-4</c:v>
                </c:pt>
                <c:pt idx="87">
                  <c:v>8.3053958170807736E-4</c:v>
                </c:pt>
                <c:pt idx="88">
                  <c:v>8.3053958170807736E-4</c:v>
                </c:pt>
                <c:pt idx="89">
                  <c:v>8.3053958170807736E-4</c:v>
                </c:pt>
                <c:pt idx="90">
                  <c:v>9.0296815104532759E-4</c:v>
                </c:pt>
                <c:pt idx="91">
                  <c:v>9.0296815104532759E-4</c:v>
                </c:pt>
                <c:pt idx="92">
                  <c:v>9.0296815104532759E-4</c:v>
                </c:pt>
                <c:pt idx="93">
                  <c:v>9.7610770252387613E-4</c:v>
                </c:pt>
                <c:pt idx="94">
                  <c:v>9.7610770252387613E-4</c:v>
                </c:pt>
                <c:pt idx="95">
                  <c:v>9.7610770252387613E-4</c:v>
                </c:pt>
                <c:pt idx="96">
                  <c:v>1.0455964458261884E-3</c:v>
                </c:pt>
                <c:pt idx="97">
                  <c:v>1.0455964458261884E-3</c:v>
                </c:pt>
                <c:pt idx="98">
                  <c:v>1.0455964458261884E-3</c:v>
                </c:pt>
                <c:pt idx="99">
                  <c:v>1.1074417196406776E-3</c:v>
                </c:pt>
                <c:pt idx="100">
                  <c:v>1.1074417196406776E-3</c:v>
                </c:pt>
                <c:pt idx="101">
                  <c:v>1.1074417196406776E-3</c:v>
                </c:pt>
                <c:pt idx="102">
                  <c:v>1.158423685044069E-3</c:v>
                </c:pt>
                <c:pt idx="103">
                  <c:v>1.158423685044069E-3</c:v>
                </c:pt>
                <c:pt idx="104">
                  <c:v>1.158423685044069E-3</c:v>
                </c:pt>
                <c:pt idx="105">
                  <c:v>1.1964208797030126E-3</c:v>
                </c:pt>
                <c:pt idx="106">
                  <c:v>1.1964208797030126E-3</c:v>
                </c:pt>
                <c:pt idx="107">
                  <c:v>1.1964208797030126E-3</c:v>
                </c:pt>
                <c:pt idx="108">
                  <c:v>1.2206247164849278E-3</c:v>
                </c:pt>
                <c:pt idx="109">
                  <c:v>1.2206247164849278E-3</c:v>
                </c:pt>
                <c:pt idx="110">
                  <c:v>1.2206247164849278E-3</c:v>
                </c:pt>
                <c:pt idx="111">
                  <c:v>1.2316212387708198E-3</c:v>
                </c:pt>
                <c:pt idx="112">
                  <c:v>1.2316212387708198E-3</c:v>
                </c:pt>
                <c:pt idx="113">
                  <c:v>1.2316212387708198E-3</c:v>
                </c:pt>
                <c:pt idx="114">
                  <c:v>1.2313318662846293E-3</c:v>
                </c:pt>
                <c:pt idx="115">
                  <c:v>1.2313318662846293E-3</c:v>
                </c:pt>
                <c:pt idx="116">
                  <c:v>1.2313318662846293E-3</c:v>
                </c:pt>
                <c:pt idx="117">
                  <c:v>1.222819122560014E-3</c:v>
                </c:pt>
                <c:pt idx="118">
                  <c:v>1.222819122560014E-3</c:v>
                </c:pt>
                <c:pt idx="119">
                  <c:v>1.222819122560014E-3</c:v>
                </c:pt>
                <c:pt idx="120">
                  <c:v>1.2099769867164182E-3</c:v>
                </c:pt>
                <c:pt idx="121">
                  <c:v>1.2099769867164182E-3</c:v>
                </c:pt>
                <c:pt idx="122">
                  <c:v>1.2099769867164182E-3</c:v>
                </c:pt>
                <c:pt idx="123">
                  <c:v>1.1971371777193952E-3</c:v>
                </c:pt>
                <c:pt idx="124">
                  <c:v>1.1971371777193952E-3</c:v>
                </c:pt>
                <c:pt idx="125">
                  <c:v>1.1971371777193952E-3</c:v>
                </c:pt>
                <c:pt idx="126">
                  <c:v>1.188631179269724E-3</c:v>
                </c:pt>
                <c:pt idx="127">
                  <c:v>1.188631179269724E-3</c:v>
                </c:pt>
                <c:pt idx="128">
                  <c:v>1.188631179269724E-3</c:v>
                </c:pt>
                <c:pt idx="129">
                  <c:v>1.1883522884798753E-3</c:v>
                </c:pt>
                <c:pt idx="130">
                  <c:v>1.1883522884798753E-3</c:v>
                </c:pt>
                <c:pt idx="131">
                  <c:v>1.1883522884798753E-3</c:v>
                </c:pt>
                <c:pt idx="132">
                  <c:v>1.1993619690912733E-3</c:v>
                </c:pt>
                <c:pt idx="133">
                  <c:v>1.1993619690912733E-3</c:v>
                </c:pt>
                <c:pt idx="134">
                  <c:v>1.1993619690912733E-3</c:v>
                </c:pt>
                <c:pt idx="135">
                  <c:v>1.2235803104047364E-3</c:v>
                </c:pt>
                <c:pt idx="136">
                  <c:v>1.2235803104047364E-3</c:v>
                </c:pt>
                <c:pt idx="137">
                  <c:v>1.2235803104047364E-3</c:v>
                </c:pt>
                <c:pt idx="138">
                  <c:v>1.2615918892648051E-3</c:v>
                </c:pt>
                <c:pt idx="139">
                  <c:v>1.2615918892648051E-3</c:v>
                </c:pt>
                <c:pt idx="140">
                  <c:v>1.2615918892648051E-3</c:v>
                </c:pt>
                <c:pt idx="141">
                  <c:v>1.3125866641689066E-3</c:v>
                </c:pt>
                <c:pt idx="142">
                  <c:v>1.3125866641689066E-3</c:v>
                </c:pt>
                <c:pt idx="143">
                  <c:v>1.3125866641689066E-3</c:v>
                </c:pt>
                <c:pt idx="144">
                  <c:v>1.3744418776298415E-3</c:v>
                </c:pt>
                <c:pt idx="145">
                  <c:v>1.3744418776298415E-3</c:v>
                </c:pt>
                <c:pt idx="146">
                  <c:v>1.3744418776298415E-3</c:v>
                </c:pt>
                <c:pt idx="147">
                  <c:v>1.443936685738141E-3</c:v>
                </c:pt>
                <c:pt idx="148">
                  <c:v>1.443936685738141E-3</c:v>
                </c:pt>
                <c:pt idx="149">
                  <c:v>1.443936685738141E-3</c:v>
                </c:pt>
                <c:pt idx="150">
                  <c:v>1.5170778139766763E-3</c:v>
                </c:pt>
                <c:pt idx="151">
                  <c:v>1.5170778139766763E-3</c:v>
                </c:pt>
                <c:pt idx="152">
                  <c:v>1.5170778139766763E-3</c:v>
                </c:pt>
                <c:pt idx="153">
                  <c:v>1.5895033126035291E-3</c:v>
                </c:pt>
                <c:pt idx="154">
                  <c:v>1.5895033126035291E-3</c:v>
                </c:pt>
                <c:pt idx="155">
                  <c:v>1.5895033126035291E-3</c:v>
                </c:pt>
                <c:pt idx="156">
                  <c:v>1.6569235883618202E-3</c:v>
                </c:pt>
                <c:pt idx="157">
                  <c:v>1.6569235883618202E-3</c:v>
                </c:pt>
                <c:pt idx="158">
                  <c:v>1.6569235883618202E-3</c:v>
                </c:pt>
                <c:pt idx="159">
                  <c:v>1.715555120308752E-3</c:v>
                </c:pt>
                <c:pt idx="160">
                  <c:v>1.715555120308752E-3</c:v>
                </c:pt>
                <c:pt idx="161">
                  <c:v>1.715555120308752E-3</c:v>
                </c:pt>
                <c:pt idx="162">
                  <c:v>1.7625030072563885E-3</c:v>
                </c:pt>
                <c:pt idx="163">
                  <c:v>1.7625030072563885E-3</c:v>
                </c:pt>
                <c:pt idx="164">
                  <c:v>1.7625030072563885E-3</c:v>
                </c:pt>
                <c:pt idx="165">
                  <c:v>1.7960536678934445E-3</c:v>
                </c:pt>
                <c:pt idx="166">
                  <c:v>1.7960536678934445E-3</c:v>
                </c:pt>
                <c:pt idx="167">
                  <c:v>1.7960536678934445E-3</c:v>
                </c:pt>
                <c:pt idx="168">
                  <c:v>1.8158480990162066E-3</c:v>
                </c:pt>
                <c:pt idx="169">
                  <c:v>1.8158480990162066E-3</c:v>
                </c:pt>
                <c:pt idx="170">
                  <c:v>1.8158480990162066E-3</c:v>
                </c:pt>
                <c:pt idx="171">
                  <c:v>1.8229181739285911E-3</c:v>
                </c:pt>
                <c:pt idx="172">
                  <c:v>1.8229181739285911E-3</c:v>
                </c:pt>
                <c:pt idx="173">
                  <c:v>1.8229181739285911E-3</c:v>
                </c:pt>
                <c:pt idx="174">
                  <c:v>1.8195823109219591E-3</c:v>
                </c:pt>
                <c:pt idx="175">
                  <c:v>1.8195823109219591E-3</c:v>
                </c:pt>
                <c:pt idx="176">
                  <c:v>1.8195823109219591E-3</c:v>
                </c:pt>
                <c:pt idx="177">
                  <c:v>1.809211060674411E-3</c:v>
                </c:pt>
                <c:pt idx="178">
                  <c:v>1.809211060674411E-3</c:v>
                </c:pt>
                <c:pt idx="179">
                  <c:v>1.809211060674411E-3</c:v>
                </c:pt>
                <c:pt idx="180">
                  <c:v>1.7958863137573877E-3</c:v>
                </c:pt>
                <c:pt idx="181">
                  <c:v>1.7958863137573877E-3</c:v>
                </c:pt>
                <c:pt idx="182">
                  <c:v>1.7958863137573877E-3</c:v>
                </c:pt>
                <c:pt idx="183">
                  <c:v>1.7839885853857093E-3</c:v>
                </c:pt>
                <c:pt idx="184">
                  <c:v>1.7839885853857093E-3</c:v>
                </c:pt>
                <c:pt idx="185">
                  <c:v>1.7839885853857093E-3</c:v>
                </c:pt>
                <c:pt idx="186">
                  <c:v>1.7777541065741827E-3</c:v>
                </c:pt>
                <c:pt idx="187">
                  <c:v>1.7777541065741827E-3</c:v>
                </c:pt>
                <c:pt idx="188">
                  <c:v>1.7777541065741827E-3</c:v>
                </c:pt>
                <c:pt idx="189">
                  <c:v>1.7808465037033368E-3</c:v>
                </c:pt>
                <c:pt idx="190">
                  <c:v>1.7808465037033368E-3</c:v>
                </c:pt>
                <c:pt idx="191">
                  <c:v>1.7808465037033368E-3</c:v>
                </c:pt>
                <c:pt idx="192">
                  <c:v>1.795986373479618E-3</c:v>
                </c:pt>
                <c:pt idx="193">
                  <c:v>1.795986373479618E-3</c:v>
                </c:pt>
                <c:pt idx="194">
                  <c:v>1.795986373479618E-3</c:v>
                </c:pt>
                <c:pt idx="195">
                  <c:v>1.8246762065387795E-3</c:v>
                </c:pt>
                <c:pt idx="196">
                  <c:v>1.8246762065387795E-3</c:v>
                </c:pt>
                <c:pt idx="197">
                  <c:v>1.8246762065387795E-3</c:v>
                </c:pt>
                <c:pt idx="198">
                  <c:v>1.867048472349813E-3</c:v>
                </c:pt>
                <c:pt idx="199">
                  <c:v>1.867048472349813E-3</c:v>
                </c:pt>
                <c:pt idx="200">
                  <c:v>1.867048472349813E-3</c:v>
                </c:pt>
                <c:pt idx="201">
                  <c:v>1.921852225379653E-3</c:v>
                </c:pt>
                <c:pt idx="202">
                  <c:v>1.921852225379653E-3</c:v>
                </c:pt>
                <c:pt idx="203">
                  <c:v>1.921852225379653E-3</c:v>
                </c:pt>
                <c:pt idx="204">
                  <c:v>1.986579586753902E-3</c:v>
                </c:pt>
                <c:pt idx="205">
                  <c:v>1.986579586753902E-3</c:v>
                </c:pt>
                <c:pt idx="206">
                  <c:v>1.986579586753902E-3</c:v>
                </c:pt>
                <c:pt idx="207">
                  <c:v>2.0577193129986669E-3</c:v>
                </c:pt>
                <c:pt idx="208">
                  <c:v>2.0577193129986669E-3</c:v>
                </c:pt>
                <c:pt idx="209">
                  <c:v>2.0577193129986669E-3</c:v>
                </c:pt>
                <c:pt idx="210">
                  <c:v>2.1311118138203486E-3</c:v>
                </c:pt>
                <c:pt idx="211">
                  <c:v>2.1311118138203486E-3</c:v>
                </c:pt>
                <c:pt idx="212">
                  <c:v>2.1311118138203486E-3</c:v>
                </c:pt>
                <c:pt idx="213">
                  <c:v>2.2023697234849343E-3</c:v>
                </c:pt>
                <c:pt idx="214">
                  <c:v>2.2023697234849343E-3</c:v>
                </c:pt>
                <c:pt idx="215">
                  <c:v>2.2023697234849343E-3</c:v>
                </c:pt>
                <c:pt idx="216">
                  <c:v>2.2673215023094927E-3</c:v>
                </c:pt>
                <c:pt idx="217">
                  <c:v>2.2673215023094927E-3</c:v>
                </c:pt>
                <c:pt idx="218">
                  <c:v>2.2673215023094927E-3</c:v>
                </c:pt>
                <c:pt idx="219">
                  <c:v>2.3224332162304442E-3</c:v>
                </c:pt>
                <c:pt idx="220">
                  <c:v>2.3224332162304442E-3</c:v>
                </c:pt>
                <c:pt idx="221">
                  <c:v>2.3224332162304442E-3</c:v>
                </c:pt>
                <c:pt idx="222">
                  <c:v>2.3651658488027163E-3</c:v>
                </c:pt>
                <c:pt idx="223">
                  <c:v>2.3651658488027163E-3</c:v>
                </c:pt>
                <c:pt idx="224">
                  <c:v>2.3651658488027163E-3</c:v>
                </c:pt>
                <c:pt idx="225">
                  <c:v>2.3942320182254555E-3</c:v>
                </c:pt>
                <c:pt idx="226">
                  <c:v>2.3942320182254555E-3</c:v>
                </c:pt>
                <c:pt idx="227">
                  <c:v>2.3942320182254555E-3</c:v>
                </c:pt>
                <c:pt idx="228">
                  <c:v>2.4097261430317835E-3</c:v>
                </c:pt>
                <c:pt idx="229">
                  <c:v>2.4097261430317835E-3</c:v>
                </c:pt>
                <c:pt idx="230">
                  <c:v>2.4097261430317835E-3</c:v>
                </c:pt>
                <c:pt idx="231">
                  <c:v>2.4131148955397605E-3</c:v>
                </c:pt>
                <c:pt idx="232">
                  <c:v>2.4131148955397605E-3</c:v>
                </c:pt>
                <c:pt idx="233">
                  <c:v>2.4131148955397605E-3</c:v>
                </c:pt>
                <c:pt idx="234">
                  <c:v>2.4070889083051259E-3</c:v>
                </c:pt>
                <c:pt idx="235">
                  <c:v>2.4070889083051259E-3</c:v>
                </c:pt>
                <c:pt idx="236">
                  <c:v>2.4070889083051259E-3</c:v>
                </c:pt>
                <c:pt idx="237">
                  <c:v>2.3952907273654253E-3</c:v>
                </c:pt>
                <c:pt idx="238">
                  <c:v>2.3952907273654253E-3</c:v>
                </c:pt>
                <c:pt idx="239">
                  <c:v>2.3952907273654253E-3</c:v>
                </c:pt>
                <c:pt idx="240">
                  <c:v>2.3819465186093783E-3</c:v>
                </c:pt>
                <c:pt idx="241">
                  <c:v>2.3819465186093783E-3</c:v>
                </c:pt>
                <c:pt idx="242">
                  <c:v>2.3819465186093783E-3</c:v>
                </c:pt>
                <c:pt idx="243">
                  <c:v>2.3714387650159122E-3</c:v>
                </c:pt>
                <c:pt idx="244">
                  <c:v>2.3714387650159122E-3</c:v>
                </c:pt>
                <c:pt idx="245">
                  <c:v>2.3714387650159122E-3</c:v>
                </c:pt>
                <c:pt idx="246">
                  <c:v>2.3678631588524095E-3</c:v>
                </c:pt>
                <c:pt idx="247">
                  <c:v>2.3678631588524095E-3</c:v>
                </c:pt>
                <c:pt idx="248">
                  <c:v>2.3678631588524095E-3</c:v>
                </c:pt>
                <c:pt idx="249">
                  <c:v>2.37461449095118E-3</c:v>
                </c:pt>
                <c:pt idx="250">
                  <c:v>2.37461449095118E-3</c:v>
                </c:pt>
                <c:pt idx="251">
                  <c:v>2.37461449095118E-3</c:v>
                </c:pt>
                <c:pt idx="252">
                  <c:v>2.3940434073220123E-3</c:v>
                </c:pt>
                <c:pt idx="253">
                  <c:v>2.3940434073220123E-3</c:v>
                </c:pt>
                <c:pt idx="254">
                  <c:v>2.3940434073220123E-3</c:v>
                </c:pt>
                <c:pt idx="255">
                  <c:v>2.4272187380440157E-3</c:v>
                </c:pt>
                <c:pt idx="256">
                  <c:v>2.4272187380440157E-3</c:v>
                </c:pt>
                <c:pt idx="257">
                  <c:v>2.4272187380440157E-3</c:v>
                </c:pt>
                <c:pt idx="258">
                  <c:v>2.4738194290884969E-3</c:v>
                </c:pt>
                <c:pt idx="259">
                  <c:v>2.4738194290884969E-3</c:v>
                </c:pt>
                <c:pt idx="260">
                  <c:v>2.4738194290884969E-3</c:v>
                </c:pt>
                <c:pt idx="261">
                  <c:v>2.5321670037216828E-3</c:v>
                </c:pt>
                <c:pt idx="262">
                  <c:v>2.5321670037216828E-3</c:v>
                </c:pt>
                <c:pt idx="263">
                  <c:v>2.5321670037216828E-3</c:v>
                </c:pt>
                <c:pt idx="264">
                  <c:v>2.5993952713522744E-3</c:v>
                </c:pt>
                <c:pt idx="265">
                  <c:v>2.5993952713522744E-3</c:v>
                </c:pt>
                <c:pt idx="266">
                  <c:v>2.5993952713522744E-3</c:v>
                </c:pt>
                <c:pt idx="267">
                  <c:v>2.6717401247579146E-3</c:v>
                </c:pt>
                <c:pt idx="268">
                  <c:v>2.6717401247579146E-3</c:v>
                </c:pt>
                <c:pt idx="269">
                  <c:v>2.6717401247579146E-3</c:v>
                </c:pt>
                <c:pt idx="270">
                  <c:v>2.7449201246270718E-3</c:v>
                </c:pt>
                <c:pt idx="271">
                  <c:v>2.7449201246270718E-3</c:v>
                </c:pt>
                <c:pt idx="272">
                  <c:v>2.7449201246270718E-3</c:v>
                </c:pt>
                <c:pt idx="273">
                  <c:v>2.8145693909520661E-3</c:v>
                </c:pt>
                <c:pt idx="274">
                  <c:v>2.8145693909520661E-3</c:v>
                </c:pt>
                <c:pt idx="275">
                  <c:v>2.8145693909520661E-3</c:v>
                </c:pt>
                <c:pt idx="276">
                  <c:v>2.8766790321235439E-3</c:v>
                </c:pt>
                <c:pt idx="277">
                  <c:v>2.8766790321235439E-3</c:v>
                </c:pt>
                <c:pt idx="278">
                  <c:v>2.8766790321235439E-3</c:v>
                </c:pt>
                <c:pt idx="279">
                  <c:v>2.9280024793395345E-3</c:v>
                </c:pt>
                <c:pt idx="280">
                  <c:v>2.9280024793395345E-3</c:v>
                </c:pt>
                <c:pt idx="281">
                  <c:v>2.9280024793395345E-3</c:v>
                </c:pt>
                <c:pt idx="282">
                  <c:v>2.966383743434285E-3</c:v>
                </c:pt>
                <c:pt idx="283">
                  <c:v>2.966383743434285E-3</c:v>
                </c:pt>
                <c:pt idx="284">
                  <c:v>2.966383743434285E-3</c:v>
                </c:pt>
                <c:pt idx="285">
                  <c:v>2.9909754044573269E-3</c:v>
                </c:pt>
                <c:pt idx="286">
                  <c:v>2.9909754044573269E-3</c:v>
                </c:pt>
                <c:pt idx="287">
                  <c:v>2.9909754044573269E-3</c:v>
                </c:pt>
                <c:pt idx="288">
                  <c:v>3.0023242933277399E-3</c:v>
                </c:pt>
                <c:pt idx="289">
                  <c:v>3.0023242933277399E-3</c:v>
                </c:pt>
                <c:pt idx="290">
                  <c:v>3.0023242933277399E-3</c:v>
                </c:pt>
                <c:pt idx="291">
                  <c:v>3.0023162023903216E-3</c:v>
                </c:pt>
                <c:pt idx="292">
                  <c:v>3.0023162023903216E-3</c:v>
                </c:pt>
                <c:pt idx="293">
                  <c:v>3.0023162023903216E-3</c:v>
                </c:pt>
                <c:pt idx="294">
                  <c:v>2.9939852151256016E-3</c:v>
                </c:pt>
                <c:pt idx="295">
                  <c:v>2.9939852151256016E-3</c:v>
                </c:pt>
                <c:pt idx="296">
                  <c:v>2.9939852151256016E-3</c:v>
                </c:pt>
                <c:pt idx="297">
                  <c:v>2.981206933466899E-3</c:v>
                </c:pt>
                <c:pt idx="298">
                  <c:v>2.981206933466899E-3</c:v>
                </c:pt>
                <c:pt idx="299">
                  <c:v>2.981206933466899E-3</c:v>
                </c:pt>
                <c:pt idx="300">
                  <c:v>2.9683066201567445E-3</c:v>
                </c:pt>
                <c:pt idx="301">
                  <c:v>2.9683066201567445E-3</c:v>
                </c:pt>
                <c:pt idx="302">
                  <c:v>2.9683066201567445E-3</c:v>
                </c:pt>
                <c:pt idx="303">
                  <c:v>2.9596218764172673E-3</c:v>
                </c:pt>
                <c:pt idx="304">
                  <c:v>2.9596218764172673E-3</c:v>
                </c:pt>
                <c:pt idx="305">
                  <c:v>2.9596218764172673E-3</c:v>
                </c:pt>
                <c:pt idx="306">
                  <c:v>2.9590640720911286E-3</c:v>
                </c:pt>
                <c:pt idx="307">
                  <c:v>2.9590640720911286E-3</c:v>
                </c:pt>
                <c:pt idx="308">
                  <c:v>2.9590640720911286E-3</c:v>
                </c:pt>
                <c:pt idx="309">
                  <c:v>2.969722871545866E-3</c:v>
                </c:pt>
                <c:pt idx="310">
                  <c:v>2.969722871545866E-3</c:v>
                </c:pt>
                <c:pt idx="311">
                  <c:v>2.969722871545866E-3</c:v>
                </c:pt>
                <c:pt idx="312">
                  <c:v>2.9935538412715441E-3</c:v>
                </c:pt>
                <c:pt idx="313">
                  <c:v>2.9935538412715441E-3</c:v>
                </c:pt>
                <c:pt idx="314">
                  <c:v>2.9935538412715441E-3</c:v>
                </c:pt>
                <c:pt idx="315">
                  <c:v>3.0311807248073704E-3</c:v>
                </c:pt>
                <c:pt idx="316">
                  <c:v>3.0311807248073704E-3</c:v>
                </c:pt>
                <c:pt idx="317">
                  <c:v>3.0311807248073704E-3</c:v>
                </c:pt>
                <c:pt idx="318">
                  <c:v>3.0818323767515202E-3</c:v>
                </c:pt>
                <c:pt idx="319">
                  <c:v>3.0818323767515202E-3</c:v>
                </c:pt>
                <c:pt idx="320">
                  <c:v>3.0818323767515202E-3</c:v>
                </c:pt>
                <c:pt idx="321">
                  <c:v>3.1434207323837123E-3</c:v>
                </c:pt>
                <c:pt idx="322">
                  <c:v>3.1434207323837123E-3</c:v>
                </c:pt>
                <c:pt idx="323">
                  <c:v>3.1434207323837123E-3</c:v>
                </c:pt>
                <c:pt idx="324">
                  <c:v>3.2127519294819005E-3</c:v>
                </c:pt>
                <c:pt idx="325">
                  <c:v>3.2127519294819005E-3</c:v>
                </c:pt>
                <c:pt idx="326">
                  <c:v>3.2127519294819005E-3</c:v>
                </c:pt>
                <c:pt idx="327">
                  <c:v>3.2858492360495744E-3</c:v>
                </c:pt>
                <c:pt idx="328">
                  <c:v>3.2858492360495744E-3</c:v>
                </c:pt>
                <c:pt idx="329">
                  <c:v>3.2858492360495744E-3</c:v>
                </c:pt>
                <c:pt idx="330">
                  <c:v>3.3583551331034366E-3</c:v>
                </c:pt>
                <c:pt idx="331">
                  <c:v>3.3583551331034366E-3</c:v>
                </c:pt>
                <c:pt idx="332">
                  <c:v>3.3583551331034366E-3</c:v>
                </c:pt>
                <c:pt idx="333">
                  <c:v>3.4259718983943401E-3</c:v>
                </c:pt>
                <c:pt idx="334">
                  <c:v>3.4259718983943401E-3</c:v>
                </c:pt>
                <c:pt idx="335">
                  <c:v>3.4259718983943401E-3</c:v>
                </c:pt>
                <c:pt idx="336">
                  <c:v>3.4848961441493612E-3</c:v>
                </c:pt>
                <c:pt idx="337">
                  <c:v>3.4848961441493612E-3</c:v>
                </c:pt>
                <c:pt idx="338">
                  <c:v>3.4848961441493612E-3</c:v>
                </c:pt>
                <c:pt idx="339">
                  <c:v>3.5322033732248783E-3</c:v>
                </c:pt>
                <c:pt idx="340">
                  <c:v>3.5322033732248783E-3</c:v>
                </c:pt>
                <c:pt idx="341">
                  <c:v>3.5322033732248783E-3</c:v>
                </c:pt>
                <c:pt idx="342">
                  <c:v>3.5661436716413141E-3</c:v>
                </c:pt>
                <c:pt idx="343">
                  <c:v>3.5661436716413141E-3</c:v>
                </c:pt>
                <c:pt idx="344">
                  <c:v>3.5661436716413141E-3</c:v>
                </c:pt>
                <c:pt idx="345">
                  <c:v>3.5863186403682686E-3</c:v>
                </c:pt>
                <c:pt idx="346">
                  <c:v>3.5863186403682686E-3</c:v>
                </c:pt>
                <c:pt idx="347">
                  <c:v>3.5863186403682686E-3</c:v>
                </c:pt>
                <c:pt idx="348">
                  <c:v>3.5937216769911925E-3</c:v>
                </c:pt>
                <c:pt idx="349">
                  <c:v>3.5937216769911925E-3</c:v>
                </c:pt>
                <c:pt idx="350">
                  <c:v>3.5937216769911925E-3</c:v>
                </c:pt>
                <c:pt idx="351">
                  <c:v>3.590637534426741E-3</c:v>
                </c:pt>
                <c:pt idx="352">
                  <c:v>3.590637534426741E-3</c:v>
                </c:pt>
                <c:pt idx="353">
                  <c:v>3.590637534426741E-3</c:v>
                </c:pt>
                <c:pt idx="354">
                  <c:v>3.5804113121892952E-3</c:v>
                </c:pt>
                <c:pt idx="355">
                  <c:v>3.5804113121892952E-3</c:v>
                </c:pt>
                <c:pt idx="356">
                  <c:v>3.5804113121892952E-3</c:v>
                </c:pt>
                <c:pt idx="357">
                  <c:v>3.5671102372353881E-3</c:v>
                </c:pt>
                <c:pt idx="358">
                  <c:v>3.5671102372353881E-3</c:v>
                </c:pt>
                <c:pt idx="359">
                  <c:v>3.5671102372353881E-3</c:v>
                </c:pt>
                <c:pt idx="360">
                  <c:v>3.5551124313349391E-3</c:v>
                </c:pt>
                <c:pt idx="361">
                  <c:v>3.5551124313349391E-3</c:v>
                </c:pt>
                <c:pt idx="362">
                  <c:v>3.5551124313349391E-3</c:v>
                </c:pt>
                <c:pt idx="363">
                  <c:v>3.5486642442263158E-3</c:v>
                </c:pt>
                <c:pt idx="364">
                  <c:v>3.5486642442263158E-3</c:v>
                </c:pt>
                <c:pt idx="365">
                  <c:v>3.5486642442263158E-3</c:v>
                </c:pt>
                <c:pt idx="366">
                  <c:v>3.5514509100895981E-3</c:v>
                </c:pt>
                <c:pt idx="367">
                  <c:v>3.5514509100895981E-3</c:v>
                </c:pt>
                <c:pt idx="368">
                  <c:v>3.5514509100895981E-3</c:v>
                </c:pt>
                <c:pt idx="369">
                  <c:v>3.5662239377670692E-3</c:v>
                </c:pt>
                <c:pt idx="370">
                  <c:v>3.5662239377670692E-3</c:v>
                </c:pt>
                <c:pt idx="371">
                  <c:v>3.5662239377670692E-3</c:v>
                </c:pt>
                <c:pt idx="372">
                  <c:v>3.5945229088761876E-3</c:v>
                </c:pt>
                <c:pt idx="373">
                  <c:v>3.5945229088761876E-3</c:v>
                </c:pt>
                <c:pt idx="374">
                  <c:v>3.5945229088761876E-3</c:v>
                </c:pt>
                <c:pt idx="375">
                  <c:v>3.6365198124871179E-3</c:v>
                </c:pt>
                <c:pt idx="376">
                  <c:v>3.6365198124871179E-3</c:v>
                </c:pt>
                <c:pt idx="377">
                  <c:v>3.6365198124871179E-3</c:v>
                </c:pt>
                <c:pt idx="378">
                  <c:v>3.6910016555061183E-3</c:v>
                </c:pt>
                <c:pt idx="379">
                  <c:v>3.6910016555061183E-3</c:v>
                </c:pt>
                <c:pt idx="380">
                  <c:v>3.6910016555061183E-3</c:v>
                </c:pt>
                <c:pt idx="381">
                  <c:v>3.7554931070088804E-3</c:v>
                </c:pt>
                <c:pt idx="382">
                  <c:v>3.7554931070088804E-3</c:v>
                </c:pt>
                <c:pt idx="383">
                  <c:v>3.7554931070088804E-3</c:v>
                </c:pt>
                <c:pt idx="384">
                  <c:v>3.8265067760966552E-3</c:v>
                </c:pt>
                <c:pt idx="385">
                  <c:v>3.8265067760966552E-3</c:v>
                </c:pt>
                <c:pt idx="386">
                  <c:v>3.8265067760966552E-3</c:v>
                </c:pt>
                <c:pt idx="387">
                  <c:v>3.8998958179696634E-3</c:v>
                </c:pt>
                <c:pt idx="388">
                  <c:v>3.8998958179696634E-3</c:v>
                </c:pt>
                <c:pt idx="389">
                  <c:v>3.8998958179696634E-3</c:v>
                </c:pt>
                <c:pt idx="390">
                  <c:v>3.9712732166242038E-3</c:v>
                </c:pt>
                <c:pt idx="391">
                  <c:v>3.9712732166242038E-3</c:v>
                </c:pt>
                <c:pt idx="392">
                  <c:v>3.9712732166242038E-3</c:v>
                </c:pt>
                <c:pt idx="393">
                  <c:v>4.0364553509833218E-3</c:v>
                </c:pt>
                <c:pt idx="394">
                  <c:v>4.0364553509833218E-3</c:v>
                </c:pt>
                <c:pt idx="395">
                  <c:v>4.0364553509833218E-3</c:v>
                </c:pt>
                <c:pt idx="396">
                  <c:v>4.0918849960008994E-3</c:v>
                </c:pt>
                <c:pt idx="397">
                  <c:v>4.0918849960008994E-3</c:v>
                </c:pt>
                <c:pt idx="398">
                  <c:v>4.0918849960008994E-3</c:v>
                </c:pt>
                <c:pt idx="399">
                  <c:v>4.1349909895852053E-3</c:v>
                </c:pt>
                <c:pt idx="400">
                  <c:v>4.1349909895852053E-3</c:v>
                </c:pt>
                <c:pt idx="401">
                  <c:v>4.1349909895852053E-3</c:v>
                </c:pt>
                <c:pt idx="402">
                  <c:v>4.1644481998338789E-3</c:v>
                </c:pt>
                <c:pt idx="403">
                  <c:v>4.1644481998338789E-3</c:v>
                </c:pt>
                <c:pt idx="404">
                  <c:v>4.1644481998338789E-3</c:v>
                </c:pt>
                <c:pt idx="405">
                  <c:v>4.1803115075929355E-3</c:v>
                </c:pt>
                <c:pt idx="406">
                  <c:v>4.1803115075929355E-3</c:v>
                </c:pt>
                <c:pt idx="407">
                  <c:v>4.1803115075929355E-3</c:v>
                </c:pt>
                <c:pt idx="408">
                  <c:v>4.1840102575176879E-3</c:v>
                </c:pt>
                <c:pt idx="409">
                  <c:v>4.1840102575176879E-3</c:v>
                </c:pt>
                <c:pt idx="410">
                  <c:v>4.1840102575176879E-3</c:v>
                </c:pt>
                <c:pt idx="411">
                  <c:v>4.1782037386824383E-3</c:v>
                </c:pt>
                <c:pt idx="412">
                  <c:v>4.1782037386824383E-3</c:v>
                </c:pt>
                <c:pt idx="413">
                  <c:v>4.1782037386824383E-3</c:v>
                </c:pt>
                <c:pt idx="414">
                  <c:v>4.1665123069278805E-3</c:v>
                </c:pt>
                <c:pt idx="415">
                  <c:v>4.1665123069278805E-3</c:v>
                </c:pt>
                <c:pt idx="416">
                  <c:v>4.1665123069278805E-3</c:v>
                </c:pt>
                <c:pt idx="417">
                  <c:v>4.1531513348556865E-3</c:v>
                </c:pt>
                <c:pt idx="418">
                  <c:v>4.1531513348556865E-3</c:v>
                </c:pt>
                <c:pt idx="419">
                  <c:v>4.1531513348556865E-3</c:v>
                </c:pt>
                <c:pt idx="420">
                  <c:v>4.142505000364353E-3</c:v>
                </c:pt>
                <c:pt idx="421">
                  <c:v>4.142505000364353E-3</c:v>
                </c:pt>
                <c:pt idx="422">
                  <c:v>4.142505000364353E-3</c:v>
                </c:pt>
                <c:pt idx="423">
                  <c:v>4.1386830074760864E-3</c:v>
                </c:pt>
                <c:pt idx="424">
                  <c:v>4.1386830074760864E-3</c:v>
                </c:pt>
                <c:pt idx="425">
                  <c:v>4.1386830074760864E-3</c:v>
                </c:pt>
                <c:pt idx="426">
                  <c:v>4.1451050589008951E-3</c:v>
                </c:pt>
                <c:pt idx="427">
                  <c:v>4.1451050589008951E-3</c:v>
                </c:pt>
                <c:pt idx="428">
                  <c:v>4.1451050589008951E-3</c:v>
                </c:pt>
                <c:pt idx="429">
                  <c:v>4.164155093837908E-3</c:v>
                </c:pt>
                <c:pt idx="430">
                  <c:v>4.164155093837908E-3</c:v>
                </c:pt>
                <c:pt idx="431">
                  <c:v>4.164155093837908E-3</c:v>
                </c:pt>
                <c:pt idx="432">
                  <c:v>4.1969402506312221E-3</c:v>
                </c:pt>
                <c:pt idx="433">
                  <c:v>4.1969402506312221E-3</c:v>
                </c:pt>
                <c:pt idx="434">
                  <c:v>4.1969402506312221E-3</c:v>
                </c:pt>
                <c:pt idx="435">
                  <c:v>4.2431789252882716E-3</c:v>
                </c:pt>
                <c:pt idx="436">
                  <c:v>4.2431789252882716E-3</c:v>
                </c:pt>
                <c:pt idx="437">
                  <c:v>4.2431789252882716E-3</c:v>
                </c:pt>
                <c:pt idx="438">
                  <c:v>4.3012292441348731E-3</c:v>
                </c:pt>
                <c:pt idx="439">
                  <c:v>4.3012292441348731E-3</c:v>
                </c:pt>
                <c:pt idx="440">
                  <c:v>4.3012292441348731E-3</c:v>
                </c:pt>
                <c:pt idx="441">
                  <c:v>4.3682550717696264E-3</c:v>
                </c:pt>
                <c:pt idx="442">
                  <c:v>4.3682550717696264E-3</c:v>
                </c:pt>
                <c:pt idx="443">
                  <c:v>4.3682550717696264E-3</c:v>
                </c:pt>
                <c:pt idx="444">
                  <c:v>4.4405127694447724E-3</c:v>
                </c:pt>
                <c:pt idx="445">
                  <c:v>4.4405127694447724E-3</c:v>
                </c:pt>
                <c:pt idx="446">
                  <c:v>4.4405127694447724E-3</c:v>
                </c:pt>
                <c:pt idx="447">
                  <c:v>4.5137297100642177E-3</c:v>
                </c:pt>
                <c:pt idx="448">
                  <c:v>4.5137297100642177E-3</c:v>
                </c:pt>
                <c:pt idx="449">
                  <c:v>4.5137297100642177E-3</c:v>
                </c:pt>
                <c:pt idx="450">
                  <c:v>4.583536278583605E-3</c:v>
                </c:pt>
                <c:pt idx="451">
                  <c:v>4.583536278583605E-3</c:v>
                </c:pt>
                <c:pt idx="452">
                  <c:v>4.583536278583605E-3</c:v>
                </c:pt>
                <c:pt idx="453">
                  <c:v>4.6459076787500496E-3</c:v>
                </c:pt>
                <c:pt idx="454">
                  <c:v>4.6459076787500496E-3</c:v>
                </c:pt>
                <c:pt idx="455">
                  <c:v>4.6459076787500496E-3</c:v>
                </c:pt>
                <c:pt idx="456">
                  <c:v>4.6975708756113611E-3</c:v>
                </c:pt>
                <c:pt idx="457">
                  <c:v>4.6975708756113611E-3</c:v>
                </c:pt>
                <c:pt idx="458">
                  <c:v>4.6975708756113611E-3</c:v>
                </c:pt>
                <c:pt idx="459">
                  <c:v>4.7363355283068223E-3</c:v>
                </c:pt>
                <c:pt idx="460">
                  <c:v>4.7363355283068223E-3</c:v>
                </c:pt>
                <c:pt idx="461">
                  <c:v>4.7363355283068223E-3</c:v>
                </c:pt>
                <c:pt idx="462">
                  <c:v>4.7613154529065295E-3</c:v>
                </c:pt>
                <c:pt idx="463">
                  <c:v>4.7613154529065295E-3</c:v>
                </c:pt>
                <c:pt idx="464">
                  <c:v>4.7613154529065295E-3</c:v>
                </c:pt>
                <c:pt idx="465">
                  <c:v>4.7730182234469228E-3</c:v>
                </c:pt>
                <c:pt idx="466">
                  <c:v>4.7730182234469228E-3</c:v>
                </c:pt>
                <c:pt idx="467">
                  <c:v>4.7730182234469228E-3</c:v>
                </c:pt>
                <c:pt idx="468">
                  <c:v>4.7732938517051141E-3</c:v>
                </c:pt>
                <c:pt idx="469">
                  <c:v>4.7732938517051141E-3</c:v>
                </c:pt>
                <c:pt idx="470">
                  <c:v>4.7732938517051141E-3</c:v>
                </c:pt>
                <c:pt idx="471">
                  <c:v>4.7651477346408438E-3</c:v>
                </c:pt>
                <c:pt idx="472">
                  <c:v>4.7651477346408438E-3</c:v>
                </c:pt>
                <c:pt idx="473">
                  <c:v>4.7651477346408438E-3</c:v>
                </c:pt>
                <c:pt idx="474">
                  <c:v>4.7524367821745869E-3</c:v>
                </c:pt>
                <c:pt idx="475">
                  <c:v>4.7524367821745869E-3</c:v>
                </c:pt>
                <c:pt idx="476">
                  <c:v>4.7524367821745869E-3</c:v>
                </c:pt>
                <c:pt idx="477">
                  <c:v>4.7394794494718439E-3</c:v>
                </c:pt>
                <c:pt idx="478">
                  <c:v>4.7394794494718439E-3</c:v>
                </c:pt>
                <c:pt idx="479">
                  <c:v>4.7394794494718439E-3</c:v>
                </c:pt>
                <c:pt idx="480">
                  <c:v>4.7306191029197944E-3</c:v>
                </c:pt>
                <c:pt idx="481">
                  <c:v>4.7306191029197944E-3</c:v>
                </c:pt>
                <c:pt idx="482">
                  <c:v>4.7306191029197944E-3</c:v>
                </c:pt>
                <c:pt idx="483">
                  <c:v>4.7297848673590395E-3</c:v>
                </c:pt>
                <c:pt idx="484">
                  <c:v>4.7297848673590395E-3</c:v>
                </c:pt>
                <c:pt idx="485">
                  <c:v>4.7297848673590395E-3</c:v>
                </c:pt>
                <c:pt idx="486">
                  <c:v>4.7400943568005694E-3</c:v>
                </c:pt>
                <c:pt idx="487">
                  <c:v>4.7400943568005694E-3</c:v>
                </c:pt>
                <c:pt idx="488">
                  <c:v>4.7400943568005694E-3</c:v>
                </c:pt>
                <c:pt idx="489">
                  <c:v>4.7635384560671913E-3</c:v>
                </c:pt>
                <c:pt idx="490">
                  <c:v>4.7635384560671913E-3</c:v>
                </c:pt>
                <c:pt idx="491">
                  <c:v>4.7635384560671913E-3</c:v>
                </c:pt>
                <c:pt idx="492">
                  <c:v>4.8007800247242315E-3</c:v>
                </c:pt>
                <c:pt idx="493">
                  <c:v>4.8007800247242315E-3</c:v>
                </c:pt>
                <c:pt idx="494">
                  <c:v>4.8007800247242315E-3</c:v>
                </c:pt>
                <c:pt idx="495">
                  <c:v>4.8510868761130581E-3</c:v>
                </c:pt>
                <c:pt idx="496">
                  <c:v>4.8510868761130581E-3</c:v>
                </c:pt>
                <c:pt idx="497">
                  <c:v>4.8510868761130581E-3</c:v>
                </c:pt>
                <c:pt idx="498">
                  <c:v>4.9124058079000419E-3</c:v>
                </c:pt>
                <c:pt idx="499">
                  <c:v>4.9124058079000419E-3</c:v>
                </c:pt>
                <c:pt idx="500">
                  <c:v>4.9124058079000419E-3</c:v>
                </c:pt>
                <c:pt idx="501">
                  <c:v>4.9815701989975297E-3</c:v>
                </c:pt>
                <c:pt idx="502">
                  <c:v>4.9815701989975297E-3</c:v>
                </c:pt>
                <c:pt idx="503">
                  <c:v>4.9815701989975297E-3</c:v>
                </c:pt>
                <c:pt idx="504">
                  <c:v>5.0546201829714419E-3</c:v>
                </c:pt>
                <c:pt idx="505">
                  <c:v>5.0546201829714419E-3</c:v>
                </c:pt>
                <c:pt idx="506">
                  <c:v>5.0546201829714419E-3</c:v>
                </c:pt>
                <c:pt idx="507">
                  <c:v>5.1272030255713804E-3</c:v>
                </c:pt>
                <c:pt idx="508">
                  <c:v>5.1272030255713804E-3</c:v>
                </c:pt>
                <c:pt idx="509">
                  <c:v>5.1272030255713804E-3</c:v>
                </c:pt>
                <c:pt idx="510">
                  <c:v>5.1950132246727405E-3</c:v>
                </c:pt>
                <c:pt idx="511">
                  <c:v>5.1950132246727405E-3</c:v>
                </c:pt>
                <c:pt idx="512">
                  <c:v>5.1950132246727405E-3</c:v>
                </c:pt>
                <c:pt idx="513">
                  <c:v>5.2542278346330218E-3</c:v>
                </c:pt>
                <c:pt idx="514">
                  <c:v>5.2542278346330218E-3</c:v>
                </c:pt>
                <c:pt idx="515">
                  <c:v>5.2542278346330218E-3</c:v>
                </c:pt>
                <c:pt idx="516">
                  <c:v>5.3018929999185446E-3</c:v>
                </c:pt>
                <c:pt idx="517">
                  <c:v>5.3018929999185446E-3</c:v>
                </c:pt>
                <c:pt idx="518">
                  <c:v>5.3018929999185446E-3</c:v>
                </c:pt>
                <c:pt idx="519">
                  <c:v>5.3362226160321791E-3</c:v>
                </c:pt>
                <c:pt idx="520">
                  <c:v>5.3362226160321791E-3</c:v>
                </c:pt>
                <c:pt idx="521">
                  <c:v>5.3362226160321791E-3</c:v>
                </c:pt>
                <c:pt idx="522">
                  <c:v>5.3567789204799774E-3</c:v>
                </c:pt>
                <c:pt idx="523">
                  <c:v>5.3567789204799774E-3</c:v>
                </c:pt>
                <c:pt idx="524">
                  <c:v>5.3567789204799774E-3</c:v>
                </c:pt>
                <c:pt idx="525">
                  <c:v>5.3645167544322699E-3</c:v>
                </c:pt>
                <c:pt idx="526">
                  <c:v>5.3645167544322699E-3</c:v>
                </c:pt>
                <c:pt idx="527">
                  <c:v>5.3645167544322699E-3</c:v>
                </c:pt>
                <c:pt idx="528">
                  <c:v>5.3616870198337011E-3</c:v>
                </c:pt>
                <c:pt idx="529">
                  <c:v>5.3616870198337011E-3</c:v>
                </c:pt>
                <c:pt idx="530">
                  <c:v>5.3616870198337011E-3</c:v>
                </c:pt>
                <c:pt idx="531">
                  <c:v>5.3516090933025118E-3</c:v>
                </c:pt>
                <c:pt idx="532">
                  <c:v>5.3516090933025118E-3</c:v>
                </c:pt>
                <c:pt idx="533">
                  <c:v>5.3516090933025118E-3</c:v>
                </c:pt>
                <c:pt idx="534">
                  <c:v>5.3383352077873338E-3</c:v>
                </c:pt>
                <c:pt idx="535">
                  <c:v>5.3383352077873338E-3</c:v>
                </c:pt>
                <c:pt idx="536">
                  <c:v>5.3383352077873338E-3</c:v>
                </c:pt>
                <c:pt idx="537">
                  <c:v>5.3262407359652795E-3</c:v>
                </c:pt>
                <c:pt idx="538">
                  <c:v>5.3262407359652795E-3</c:v>
                </c:pt>
                <c:pt idx="539">
                  <c:v>5.3262407359652795E-3</c:v>
                </c:pt>
                <c:pt idx="540">
                  <c:v>5.3195818013546114E-3</c:v>
                </c:pt>
                <c:pt idx="541">
                  <c:v>5.3195818013546114E-3</c:v>
                </c:pt>
                <c:pt idx="542">
                  <c:v>5.3195818013546114E-3</c:v>
                </c:pt>
                <c:pt idx="543">
                  <c:v>5.3220649465723852E-3</c:v>
                </c:pt>
                <c:pt idx="544">
                  <c:v>5.3220649465723852E-3</c:v>
                </c:pt>
                <c:pt idx="545">
                  <c:v>5.3220649465723852E-3</c:v>
                </c:pt>
                <c:pt idx="546">
                  <c:v>5.3364723690834453E-3</c:v>
                </c:pt>
                <c:pt idx="547">
                  <c:v>5.3364723690834453E-3</c:v>
                </c:pt>
                <c:pt idx="548">
                  <c:v>5.3364723690834453E-3</c:v>
                </c:pt>
                <c:pt idx="549">
                  <c:v>5.3643806164221436E-3</c:v>
                </c:pt>
                <c:pt idx="550">
                  <c:v>5.3643806164221436E-3</c:v>
                </c:pt>
                <c:pt idx="551">
                  <c:v>5.3643806164221436E-3</c:v>
                </c:pt>
                <c:pt idx="552">
                  <c:v>5.4060011832886348E-3</c:v>
                </c:pt>
                <c:pt idx="553">
                  <c:v>5.4060011832886348E-3</c:v>
                </c:pt>
                <c:pt idx="554">
                  <c:v>5.4060011832886348E-3</c:v>
                </c:pt>
                <c:pt idx="555">
                  <c:v>5.4601591275635587E-3</c:v>
                </c:pt>
                <c:pt idx="556">
                  <c:v>5.4601591275635587E-3</c:v>
                </c:pt>
                <c:pt idx="557">
                  <c:v>5.4601591275635587E-3</c:v>
                </c:pt>
                <c:pt idx="558">
                  <c:v>5.5244118673512203E-3</c:v>
                </c:pt>
                <c:pt idx="559">
                  <c:v>5.5244118673512203E-3</c:v>
                </c:pt>
                <c:pt idx="560">
                  <c:v>5.5244118673512203E-3</c:v>
                </c:pt>
                <c:pt idx="561">
                  <c:v>5.5952961476191882E-3</c:v>
                </c:pt>
                <c:pt idx="562">
                  <c:v>5.5952961476191882E-3</c:v>
                </c:pt>
                <c:pt idx="563">
                  <c:v>5.5952961476191882E-3</c:v>
                </c:pt>
                <c:pt idx="564">
                  <c:v>5.6686782059220927E-3</c:v>
                </c:pt>
                <c:pt idx="565">
                  <c:v>5.6686782059220927E-3</c:v>
                </c:pt>
                <c:pt idx="566">
                  <c:v>5.6686782059220927E-3</c:v>
                </c:pt>
                <c:pt idx="567">
                  <c:v>5.7401717323569594E-3</c:v>
                </c:pt>
                <c:pt idx="568">
                  <c:v>5.7401717323569594E-3</c:v>
                </c:pt>
                <c:pt idx="569">
                  <c:v>5.7401717323569594E-3</c:v>
                </c:pt>
                <c:pt idx="570">
                  <c:v>5.8055813643008358E-3</c:v>
                </c:pt>
                <c:pt idx="571">
                  <c:v>5.8055813643008358E-3</c:v>
                </c:pt>
                <c:pt idx="572">
                  <c:v>5.8055813643008358E-3</c:v>
                </c:pt>
                <c:pt idx="573">
                  <c:v>5.8613268746890755E-3</c:v>
                </c:pt>
                <c:pt idx="574">
                  <c:v>5.8613268746890755E-3</c:v>
                </c:pt>
                <c:pt idx="575">
                  <c:v>5.8613268746890755E-3</c:v>
                </c:pt>
                <c:pt idx="576">
                  <c:v>5.904805164646457E-3</c:v>
                </c:pt>
                <c:pt idx="577">
                  <c:v>5.904805164646457E-3</c:v>
                </c:pt>
                <c:pt idx="578">
                  <c:v>5.904805164646457E-3</c:v>
                </c:pt>
                <c:pt idx="579">
                  <c:v>5.9346534598135325E-3</c:v>
                </c:pt>
                <c:pt idx="580">
                  <c:v>5.9346534598135325E-3</c:v>
                </c:pt>
                <c:pt idx="581">
                  <c:v>5.9346534598135325E-3</c:v>
                </c:pt>
                <c:pt idx="582">
                  <c:v>5.9508870988910691E-3</c:v>
                </c:pt>
                <c:pt idx="583">
                  <c:v>5.9508870988910691E-3</c:v>
                </c:pt>
                <c:pt idx="584">
                  <c:v>5.9508870988910691E-3</c:v>
                </c:pt>
                <c:pt idx="585">
                  <c:v>5.9548979827616973E-3</c:v>
                </c:pt>
                <c:pt idx="586">
                  <c:v>5.9548979827616973E-3</c:v>
                </c:pt>
                <c:pt idx="587">
                  <c:v>5.9548979827616973E-3</c:v>
                </c:pt>
                <c:pt idx="588">
                  <c:v>5.9493138409962894E-3</c:v>
                </c:pt>
                <c:pt idx="589">
                  <c:v>5.9493138409962894E-3</c:v>
                </c:pt>
                <c:pt idx="590">
                  <c:v>5.9493138409962894E-3</c:v>
                </c:pt>
                <c:pt idx="591">
                  <c:v>5.9377325451463693E-3</c:v>
                </c:pt>
                <c:pt idx="592">
                  <c:v>5.9377325451463693E-3</c:v>
                </c:pt>
                <c:pt idx="593">
                  <c:v>5.9377325451463693E-3</c:v>
                </c:pt>
                <c:pt idx="594">
                  <c:v>5.9243583320992572E-3</c:v>
                </c:pt>
                <c:pt idx="595">
                  <c:v>5.9243583320992572E-3</c:v>
                </c:pt>
                <c:pt idx="596">
                  <c:v>5.9243583320992572E-3</c:v>
                </c:pt>
                <c:pt idx="597">
                  <c:v>5.913576718533162E-3</c:v>
                </c:pt>
                <c:pt idx="598">
                  <c:v>5.913576718533162E-3</c:v>
                </c:pt>
                <c:pt idx="599">
                  <c:v>5.913576718533162E-3</c:v>
                </c:pt>
                <c:pt idx="600">
                  <c:v>5.9095110863815834E-3</c:v>
                </c:pt>
                <c:pt idx="601">
                  <c:v>5.9095110863815834E-3</c:v>
                </c:pt>
                <c:pt idx="602">
                  <c:v>5.9095110863815834E-3</c:v>
                </c:pt>
                <c:pt idx="603">
                  <c:v>5.9156057724395706E-3</c:v>
                </c:pt>
                <c:pt idx="604">
                  <c:v>5.9156057724395706E-3</c:v>
                </c:pt>
                <c:pt idx="605">
                  <c:v>5.9156057724395706E-3</c:v>
                </c:pt>
                <c:pt idx="606">
                  <c:v>5.9342778154410948E-3</c:v>
                </c:pt>
                <c:pt idx="607">
                  <c:v>5.9342778154410948E-3</c:v>
                </c:pt>
                <c:pt idx="608">
                  <c:v>5.9342778154410948E-3</c:v>
                </c:pt>
                <c:pt idx="609">
                  <c:v>5.9666725720590929E-3</c:v>
                </c:pt>
                <c:pt idx="610">
                  <c:v>5.9666725720590929E-3</c:v>
                </c:pt>
                <c:pt idx="611">
                  <c:v>5.9666725720590929E-3</c:v>
                </c:pt>
                <c:pt idx="612">
                  <c:v>6.0125479112126583E-3</c:v>
                </c:pt>
                <c:pt idx="613">
                  <c:v>6.0125479112126583E-3</c:v>
                </c:pt>
                <c:pt idx="614">
                  <c:v>6.0125479112126583E-3</c:v>
                </c:pt>
                <c:pt idx="615">
                  <c:v>6.070298695661505E-3</c:v>
                </c:pt>
                <c:pt idx="616">
                  <c:v>6.070298695661505E-3</c:v>
                </c:pt>
                <c:pt idx="617">
                  <c:v>6.070298695661505E-3</c:v>
                </c:pt>
                <c:pt idx="618">
                  <c:v>6.1371190755818749E-3</c:v>
                </c:pt>
                <c:pt idx="619">
                  <c:v>6.1371190755818749E-3</c:v>
                </c:pt>
                <c:pt idx="620">
                  <c:v>6.1371190755818749E-3</c:v>
                </c:pt>
                <c:pt idx="621">
                  <c:v>6.2092861848075664E-3</c:v>
                </c:pt>
                <c:pt idx="622">
                  <c:v>6.2092861848075664E-3</c:v>
                </c:pt>
                <c:pt idx="623">
                  <c:v>6.2092861848075664E-3</c:v>
                </c:pt>
                <c:pt idx="624">
                  <c:v>6.2825365555361778E-3</c:v>
                </c:pt>
                <c:pt idx="625">
                  <c:v>6.2825365555361778E-3</c:v>
                </c:pt>
                <c:pt idx="626">
                  <c:v>6.2825365555361778E-3</c:v>
                </c:pt>
                <c:pt idx="627">
                  <c:v>6.3524971926435542E-3</c:v>
                </c:pt>
                <c:pt idx="628">
                  <c:v>6.3524971926435542E-3</c:v>
                </c:pt>
                <c:pt idx="629">
                  <c:v>6.3524971926435542E-3</c:v>
                </c:pt>
                <c:pt idx="630">
                  <c:v>6.4151277221794886E-3</c:v>
                </c:pt>
                <c:pt idx="631">
                  <c:v>6.4151277221794886E-3</c:v>
                </c:pt>
                <c:pt idx="632">
                  <c:v>6.4151277221794886E-3</c:v>
                </c:pt>
                <c:pt idx="633">
                  <c:v>6.4671289089199792E-3</c:v>
                </c:pt>
                <c:pt idx="634">
                  <c:v>6.4671289089199792E-3</c:v>
                </c:pt>
                <c:pt idx="635">
                  <c:v>6.4671289089199792E-3</c:v>
                </c:pt>
                <c:pt idx="636">
                  <c:v>6.5062762382372668E-3</c:v>
                </c:pt>
                <c:pt idx="637">
                  <c:v>6.5062762382372668E-3</c:v>
                </c:pt>
                <c:pt idx="638">
                  <c:v>6.5062762382372668E-3</c:v>
                </c:pt>
                <c:pt idx="639">
                  <c:v>6.5316448342093731E-3</c:v>
                </c:pt>
                <c:pt idx="640">
                  <c:v>6.5316448342093731E-3</c:v>
                </c:pt>
                <c:pt idx="641">
                  <c:v>6.5316448342093731E-3</c:v>
                </c:pt>
                <c:pt idx="642">
                  <c:v>6.543702972758348E-3</c:v>
                </c:pt>
                <c:pt idx="643">
                  <c:v>6.543702972758348E-3</c:v>
                </c:pt>
                <c:pt idx="644">
                  <c:v>6.543702972758348E-3</c:v>
                </c:pt>
              </c:numCache>
            </c:numRef>
          </c:xVal>
          <c:yVal>
            <c:numRef>
              <c:f>Sheet3!$O$24:$O$668</c:f>
              <c:numCache>
                <c:formatCode>General</c:formatCode>
                <c:ptCount val="645"/>
                <c:pt idx="0">
                  <c:v>0.10194237106198764</c:v>
                </c:pt>
                <c:pt idx="1">
                  <c:v>0.10194237106198764</c:v>
                </c:pt>
                <c:pt idx="2">
                  <c:v>0.10194237106198764</c:v>
                </c:pt>
                <c:pt idx="3">
                  <c:v>-5.5820161123589798E-2</c:v>
                </c:pt>
                <c:pt idx="4">
                  <c:v>-5.5820161123589798E-2</c:v>
                </c:pt>
                <c:pt idx="5">
                  <c:v>-5.5820161123589798E-2</c:v>
                </c:pt>
                <c:pt idx="6">
                  <c:v>-0.20793878116897985</c:v>
                </c:pt>
                <c:pt idx="7">
                  <c:v>-0.20793878116897985</c:v>
                </c:pt>
                <c:pt idx="8">
                  <c:v>-0.20793878116897985</c:v>
                </c:pt>
                <c:pt idx="9">
                  <c:v>-0.33903295076792078</c:v>
                </c:pt>
                <c:pt idx="10">
                  <c:v>-0.33903295076792078</c:v>
                </c:pt>
                <c:pt idx="11">
                  <c:v>-0.33903295076792078</c:v>
                </c:pt>
                <c:pt idx="12">
                  <c:v>-0.43584788956123244</c:v>
                </c:pt>
                <c:pt idx="13">
                  <c:v>-0.43584788956123244</c:v>
                </c:pt>
                <c:pt idx="14">
                  <c:v>-0.43584788956123244</c:v>
                </c:pt>
                <c:pt idx="15">
                  <c:v>-0.48859475069844732</c:v>
                </c:pt>
                <c:pt idx="16">
                  <c:v>-0.48859475069844732</c:v>
                </c:pt>
                <c:pt idx="17">
                  <c:v>-0.48859475069844732</c:v>
                </c:pt>
                <c:pt idx="18">
                  <c:v>-0.4919403598580126</c:v>
                </c:pt>
                <c:pt idx="19">
                  <c:v>-0.4919403598580126</c:v>
                </c:pt>
                <c:pt idx="20">
                  <c:v>-0.4919403598580126</c:v>
                </c:pt>
                <c:pt idx="21">
                  <c:v>-0.44554644635471891</c:v>
                </c:pt>
                <c:pt idx="22">
                  <c:v>-0.44554644635471891</c:v>
                </c:pt>
                <c:pt idx="23">
                  <c:v>-0.44554644635471891</c:v>
                </c:pt>
                <c:pt idx="24">
                  <c:v>-0.35410384529870176</c:v>
                </c:pt>
                <c:pt idx="25">
                  <c:v>-0.35410384529870176</c:v>
                </c:pt>
                <c:pt idx="26">
                  <c:v>-0.35410384529870176</c:v>
                </c:pt>
                <c:pt idx="27">
                  <c:v>-0.22685821266518677</c:v>
                </c:pt>
                <c:pt idx="28">
                  <c:v>-0.22685821266518677</c:v>
                </c:pt>
                <c:pt idx="29">
                  <c:v>-0.22685821266518677</c:v>
                </c:pt>
                <c:pt idx="30">
                  <c:v>-7.6675207677486285E-2</c:v>
                </c:pt>
                <c:pt idx="31">
                  <c:v>-7.6675207677486285E-2</c:v>
                </c:pt>
                <c:pt idx="32">
                  <c:v>-7.6675207677486285E-2</c:v>
                </c:pt>
                <c:pt idx="33">
                  <c:v>8.1260339165196441E-2</c:v>
                </c:pt>
                <c:pt idx="34">
                  <c:v>8.1260339165196441E-2</c:v>
                </c:pt>
                <c:pt idx="35">
                  <c:v>8.1260339165196441E-2</c:v>
                </c:pt>
                <c:pt idx="36">
                  <c:v>0.23097974679404074</c:v>
                </c:pt>
                <c:pt idx="37">
                  <c:v>0.23097974679404074</c:v>
                </c:pt>
                <c:pt idx="38">
                  <c:v>0.23097974679404074</c:v>
                </c:pt>
                <c:pt idx="39">
                  <c:v>0.35734505850434856</c:v>
                </c:pt>
                <c:pt idx="40">
                  <c:v>0.35734505850434856</c:v>
                </c:pt>
                <c:pt idx="41">
                  <c:v>0.35734505850434856</c:v>
                </c:pt>
                <c:pt idx="42">
                  <c:v>0.44757962330649503</c:v>
                </c:pt>
                <c:pt idx="43">
                  <c:v>0.44757962330649503</c:v>
                </c:pt>
                <c:pt idx="44">
                  <c:v>0.44757962330649503</c:v>
                </c:pt>
                <c:pt idx="45">
                  <c:v>0.49255992837822882</c:v>
                </c:pt>
                <c:pt idx="46">
                  <c:v>0.49255992837822882</c:v>
                </c:pt>
                <c:pt idx="47">
                  <c:v>0.49255992837822882</c:v>
                </c:pt>
                <c:pt idx="48">
                  <c:v>0.4877380669282747</c:v>
                </c:pt>
                <c:pt idx="49">
                  <c:v>0.4877380669282747</c:v>
                </c:pt>
                <c:pt idx="50">
                  <c:v>0.4877380669282747</c:v>
                </c:pt>
                <c:pt idx="51">
                  <c:v>0.43360157180906833</c:v>
                </c:pt>
                <c:pt idx="52">
                  <c:v>0.43360157180906833</c:v>
                </c:pt>
                <c:pt idx="53">
                  <c:v>0.43360157180906833</c:v>
                </c:pt>
                <c:pt idx="54">
                  <c:v>0.33562412163206806</c:v>
                </c:pt>
                <c:pt idx="55">
                  <c:v>0.33562412163206806</c:v>
                </c:pt>
                <c:pt idx="56">
                  <c:v>0.33562412163206806</c:v>
                </c:pt>
                <c:pt idx="57">
                  <c:v>0.20371210343357157</c:v>
                </c:pt>
                <c:pt idx="58">
                  <c:v>0.20371210343357157</c:v>
                </c:pt>
                <c:pt idx="59">
                  <c:v>0.20371210343357157</c:v>
                </c:pt>
                <c:pt idx="60">
                  <c:v>5.1202989301824896E-2</c:v>
                </c:pt>
                <c:pt idx="61">
                  <c:v>5.1202989301824896E-2</c:v>
                </c:pt>
                <c:pt idx="62">
                  <c:v>5.1202989301824896E-2</c:v>
                </c:pt>
                <c:pt idx="63">
                  <c:v>-0.1064832000500143</c:v>
                </c:pt>
                <c:pt idx="64">
                  <c:v>-0.1064832000500143</c:v>
                </c:pt>
                <c:pt idx="65">
                  <c:v>-0.1064832000500143</c:v>
                </c:pt>
                <c:pt idx="66">
                  <c:v>-0.25340299580156034</c:v>
                </c:pt>
                <c:pt idx="67">
                  <c:v>-0.25340299580156034</c:v>
                </c:pt>
                <c:pt idx="68">
                  <c:v>-0.25340299580156034</c:v>
                </c:pt>
                <c:pt idx="69">
                  <c:v>-0.3747015067775557</c:v>
                </c:pt>
                <c:pt idx="70">
                  <c:v>-0.3747015067775557</c:v>
                </c:pt>
                <c:pt idx="71">
                  <c:v>-0.3747015067775557</c:v>
                </c:pt>
                <c:pt idx="72">
                  <c:v>-0.45811438036947916</c:v>
                </c:pt>
                <c:pt idx="73">
                  <c:v>-0.45811438036947916</c:v>
                </c:pt>
                <c:pt idx="74">
                  <c:v>-0.45811438036947916</c:v>
                </c:pt>
                <c:pt idx="75">
                  <c:v>-0.49520783708910676</c:v>
                </c:pt>
                <c:pt idx="76">
                  <c:v>-0.49520783708910676</c:v>
                </c:pt>
                <c:pt idx="77">
                  <c:v>-0.49520783708910676</c:v>
                </c:pt>
                <c:pt idx="78">
                  <c:v>-0.48223140028987449</c:v>
                </c:pt>
                <c:pt idx="79">
                  <c:v>-0.48223140028987449</c:v>
                </c:pt>
                <c:pt idx="80">
                  <c:v>-0.48223140028987449</c:v>
                </c:pt>
                <c:pt idx="81">
                  <c:v>-0.42049710253696071</c:v>
                </c:pt>
                <c:pt idx="82">
                  <c:v>-0.42049710253696071</c:v>
                </c:pt>
                <c:pt idx="83">
                  <c:v>-0.42049710253696071</c:v>
                </c:pt>
                <c:pt idx="84">
                  <c:v>-0.31624682750716376</c:v>
                </c:pt>
                <c:pt idx="85">
                  <c:v>-0.31624682750716376</c:v>
                </c:pt>
                <c:pt idx="86">
                  <c:v>-0.31624682750716376</c:v>
                </c:pt>
                <c:pt idx="87">
                  <c:v>-0.18002120032616051</c:v>
                </c:pt>
                <c:pt idx="88">
                  <c:v>-0.18002120032616051</c:v>
                </c:pt>
                <c:pt idx="89">
                  <c:v>-0.18002120032616051</c:v>
                </c:pt>
                <c:pt idx="90">
                  <c:v>-2.5593837113572875E-2</c:v>
                </c:pt>
                <c:pt idx="91">
                  <c:v>-2.5593837113572875E-2</c:v>
                </c:pt>
                <c:pt idx="92">
                  <c:v>-2.5593837113572875E-2</c:v>
                </c:pt>
                <c:pt idx="93">
                  <c:v>0.13142128946428866</c:v>
                </c:pt>
                <c:pt idx="94">
                  <c:v>0.13142128946428866</c:v>
                </c:pt>
                <c:pt idx="95">
                  <c:v>0.13142128946428866</c:v>
                </c:pt>
                <c:pt idx="96">
                  <c:v>0.27514856097049406</c:v>
                </c:pt>
                <c:pt idx="97">
                  <c:v>0.27514856097049406</c:v>
                </c:pt>
                <c:pt idx="98">
                  <c:v>0.27514856097049406</c:v>
                </c:pt>
                <c:pt idx="99">
                  <c:v>0.39105587867580305</c:v>
                </c:pt>
                <c:pt idx="100">
                  <c:v>0.39105587867580305</c:v>
                </c:pt>
                <c:pt idx="101">
                  <c:v>0.39105587867580305</c:v>
                </c:pt>
                <c:pt idx="102">
                  <c:v>0.46742398730818019</c:v>
                </c:pt>
                <c:pt idx="103">
                  <c:v>0.46742398730818019</c:v>
                </c:pt>
                <c:pt idx="104">
                  <c:v>0.46742398730818019</c:v>
                </c:pt>
                <c:pt idx="105">
                  <c:v>0.49653139544306096</c:v>
                </c:pt>
                <c:pt idx="106">
                  <c:v>0.49653139544306096</c:v>
                </c:pt>
                <c:pt idx="107">
                  <c:v>0.49653139544306096</c:v>
                </c:pt>
                <c:pt idx="108">
                  <c:v>0.47543508659974643</c:v>
                </c:pt>
                <c:pt idx="109">
                  <c:v>0.47543508659974643</c:v>
                </c:pt>
                <c:pt idx="110">
                  <c:v>0.47543508659974643</c:v>
                </c:pt>
                <c:pt idx="111">
                  <c:v>0.40626808424498162</c:v>
                </c:pt>
                <c:pt idx="112">
                  <c:v>0.40626808424498162</c:v>
                </c:pt>
                <c:pt idx="113">
                  <c:v>0.40626808424498162</c:v>
                </c:pt>
                <c:pt idx="114">
                  <c:v>0.29602378424923126</c:v>
                </c:pt>
                <c:pt idx="115">
                  <c:v>0.29602378424923126</c:v>
                </c:pt>
                <c:pt idx="116">
                  <c:v>0.29602378424923126</c:v>
                </c:pt>
                <c:pt idx="117">
                  <c:v>0.15584886069240633</c:v>
                </c:pt>
                <c:pt idx="118">
                  <c:v>0.15584886069240633</c:v>
                </c:pt>
                <c:pt idx="119">
                  <c:v>0.15584886069240633</c:v>
                </c:pt>
                <c:pt idx="120">
                  <c:v>-8.3761502174436515E-5</c:v>
                </c:pt>
                <c:pt idx="121">
                  <c:v>-8.3761502174436515E-5</c:v>
                </c:pt>
                <c:pt idx="122">
                  <c:v>-8.3761502174436515E-5</c:v>
                </c:pt>
                <c:pt idx="123">
                  <c:v>-0.15600791466783304</c:v>
                </c:pt>
                <c:pt idx="124">
                  <c:v>-0.15600791466783304</c:v>
                </c:pt>
                <c:pt idx="125">
                  <c:v>-0.15600791466783304</c:v>
                </c:pt>
                <c:pt idx="126">
                  <c:v>-0.29615828743164163</c:v>
                </c:pt>
                <c:pt idx="127">
                  <c:v>-0.29615828743164163</c:v>
                </c:pt>
                <c:pt idx="128">
                  <c:v>-0.29615828743164163</c:v>
                </c:pt>
                <c:pt idx="129">
                  <c:v>-0.40636443717266174</c:v>
                </c:pt>
                <c:pt idx="130">
                  <c:v>-0.40636443717266174</c:v>
                </c:pt>
                <c:pt idx="131">
                  <c:v>-0.40636443717266174</c:v>
                </c:pt>
                <c:pt idx="132">
                  <c:v>-0.475483547139257</c:v>
                </c:pt>
                <c:pt idx="133">
                  <c:v>-0.475483547139257</c:v>
                </c:pt>
                <c:pt idx="134">
                  <c:v>-0.475483547139257</c:v>
                </c:pt>
                <c:pt idx="135">
                  <c:v>-0.49652706380511774</c:v>
                </c:pt>
                <c:pt idx="136">
                  <c:v>-0.49652706380511774</c:v>
                </c:pt>
                <c:pt idx="137">
                  <c:v>-0.49652706380511774</c:v>
                </c:pt>
                <c:pt idx="138">
                  <c:v>-0.46736730145970429</c:v>
                </c:pt>
                <c:pt idx="139">
                  <c:v>-0.46736730145970429</c:v>
                </c:pt>
                <c:pt idx="140">
                  <c:v>-0.46736730145970429</c:v>
                </c:pt>
                <c:pt idx="141">
                  <c:v>-0.39095257005758449</c:v>
                </c:pt>
                <c:pt idx="142">
                  <c:v>-0.39095257005758449</c:v>
                </c:pt>
                <c:pt idx="143">
                  <c:v>-0.39095257005758449</c:v>
                </c:pt>
                <c:pt idx="144">
                  <c:v>-0.27500907499782129</c:v>
                </c:pt>
                <c:pt idx="145">
                  <c:v>-0.27500907499782129</c:v>
                </c:pt>
                <c:pt idx="146">
                  <c:v>-0.27500907499782129</c:v>
                </c:pt>
                <c:pt idx="147">
                  <c:v>-0.13125972940305641</c:v>
                </c:pt>
                <c:pt idx="148">
                  <c:v>-0.13125972940305641</c:v>
                </c:pt>
                <c:pt idx="149">
                  <c:v>-0.13125972940305641</c:v>
                </c:pt>
                <c:pt idx="150">
                  <c:v>2.5761136111822756E-2</c:v>
                </c:pt>
                <c:pt idx="151">
                  <c:v>2.5761136111822756E-2</c:v>
                </c:pt>
                <c:pt idx="152">
                  <c:v>2.5761136111822756E-2</c:v>
                </c:pt>
                <c:pt idx="153">
                  <c:v>0.18017732285258292</c:v>
                </c:pt>
                <c:pt idx="154">
                  <c:v>0.18017732285258292</c:v>
                </c:pt>
                <c:pt idx="155">
                  <c:v>0.18017732285258292</c:v>
                </c:pt>
                <c:pt idx="156">
                  <c:v>0.31637598819309404</c:v>
                </c:pt>
                <c:pt idx="157">
                  <c:v>0.31637598819309404</c:v>
                </c:pt>
                <c:pt idx="158">
                  <c:v>0.31637598819309404</c:v>
                </c:pt>
                <c:pt idx="159">
                  <c:v>0.42058624209434409</c:v>
                </c:pt>
                <c:pt idx="160">
                  <c:v>0.42058624209434409</c:v>
                </c:pt>
                <c:pt idx="161">
                  <c:v>0.42058624209434409</c:v>
                </c:pt>
                <c:pt idx="162">
                  <c:v>0.48227150592082713</c:v>
                </c:pt>
                <c:pt idx="163">
                  <c:v>0.48227150592082713</c:v>
                </c:pt>
                <c:pt idx="164">
                  <c:v>0.48227150592082713</c:v>
                </c:pt>
                <c:pt idx="165">
                  <c:v>0.49519485375951722</c:v>
                </c:pt>
                <c:pt idx="166">
                  <c:v>0.49519485375951722</c:v>
                </c:pt>
                <c:pt idx="167">
                  <c:v>0.49519485375951722</c:v>
                </c:pt>
                <c:pt idx="168">
                  <c:v>0.45804962080883593</c:v>
                </c:pt>
                <c:pt idx="169">
                  <c:v>0.45804962080883593</c:v>
                </c:pt>
                <c:pt idx="170">
                  <c:v>0.45804962080883593</c:v>
                </c:pt>
                <c:pt idx="171">
                  <c:v>0.37459151875037655</c:v>
                </c:pt>
                <c:pt idx="172">
                  <c:v>0.37459151875037655</c:v>
                </c:pt>
                <c:pt idx="173">
                  <c:v>0.37459151875037655</c:v>
                </c:pt>
                <c:pt idx="174">
                  <c:v>0.25325890007047769</c:v>
                </c:pt>
                <c:pt idx="175">
                  <c:v>0.25325890007047769</c:v>
                </c:pt>
                <c:pt idx="176">
                  <c:v>0.25325890007047769</c:v>
                </c:pt>
                <c:pt idx="177">
                  <c:v>0.1063195659682817</c:v>
                </c:pt>
                <c:pt idx="178">
                  <c:v>0.1063195659682817</c:v>
                </c:pt>
                <c:pt idx="179">
                  <c:v>0.1063195659682817</c:v>
                </c:pt>
                <c:pt idx="180">
                  <c:v>-5.1369616880847652E-2</c:v>
                </c:pt>
                <c:pt idx="181">
                  <c:v>-5.1369616880847652E-2</c:v>
                </c:pt>
                <c:pt idx="182">
                  <c:v>-5.1369616880847652E-2</c:v>
                </c:pt>
                <c:pt idx="183">
                  <c:v>-0.20386487698746292</c:v>
                </c:pt>
                <c:pt idx="184">
                  <c:v>-0.20386487698746292</c:v>
                </c:pt>
                <c:pt idx="185">
                  <c:v>-0.20386487698746292</c:v>
                </c:pt>
                <c:pt idx="186">
                  <c:v>-0.33574759440291402</c:v>
                </c:pt>
                <c:pt idx="187">
                  <c:v>-0.33574759440291402</c:v>
                </c:pt>
                <c:pt idx="188">
                  <c:v>-0.33574759440291402</c:v>
                </c:pt>
                <c:pt idx="189">
                  <c:v>-0.43368325960735171</c:v>
                </c:pt>
                <c:pt idx="190">
                  <c:v>-0.43368325960735171</c:v>
                </c:pt>
                <c:pt idx="191">
                  <c:v>-0.43368325960735171</c:v>
                </c:pt>
                <c:pt idx="192">
                  <c:v>-0.48776971039488404</c:v>
                </c:pt>
                <c:pt idx="193">
                  <c:v>-0.48776971039488404</c:v>
                </c:pt>
                <c:pt idx="194">
                  <c:v>-0.48776971039488404</c:v>
                </c:pt>
                <c:pt idx="195">
                  <c:v>-0.49253832807873216</c:v>
                </c:pt>
                <c:pt idx="196">
                  <c:v>-0.49253832807873216</c:v>
                </c:pt>
                <c:pt idx="197">
                  <c:v>-0.49253832807873216</c:v>
                </c:pt>
                <c:pt idx="198">
                  <c:v>-0.4475069632222764</c:v>
                </c:pt>
                <c:pt idx="199">
                  <c:v>-0.4475069632222764</c:v>
                </c:pt>
                <c:pt idx="200">
                  <c:v>-0.4475069632222764</c:v>
                </c:pt>
                <c:pt idx="201">
                  <c:v>-0.35722868521275758</c:v>
                </c:pt>
                <c:pt idx="202">
                  <c:v>-0.35722868521275758</c:v>
                </c:pt>
                <c:pt idx="203">
                  <c:v>-0.35722868521275758</c:v>
                </c:pt>
                <c:pt idx="204">
                  <c:v>-0.2308314266644326</c:v>
                </c:pt>
                <c:pt idx="205">
                  <c:v>-0.2308314266644326</c:v>
                </c:pt>
                <c:pt idx="206">
                  <c:v>-0.2308314266644326</c:v>
                </c:pt>
                <c:pt idx="207">
                  <c:v>-8.1095068674887832E-2</c:v>
                </c:pt>
                <c:pt idx="208">
                  <c:v>-8.1095068674887832E-2</c:v>
                </c:pt>
                <c:pt idx="209">
                  <c:v>-8.1095068674887832E-2</c:v>
                </c:pt>
                <c:pt idx="210">
                  <c:v>7.6840718219749374E-2</c:v>
                </c:pt>
                <c:pt idx="211">
                  <c:v>7.6840718219749374E-2</c:v>
                </c:pt>
                <c:pt idx="212">
                  <c:v>7.6840718219749374E-2</c:v>
                </c:pt>
                <c:pt idx="213">
                  <c:v>0.22700722867928</c:v>
                </c:pt>
                <c:pt idx="214">
                  <c:v>0.22700722867928</c:v>
                </c:pt>
                <c:pt idx="215">
                  <c:v>0.22700722867928</c:v>
                </c:pt>
                <c:pt idx="216">
                  <c:v>0.35422129994723034</c:v>
                </c:pt>
                <c:pt idx="217">
                  <c:v>0.35422129994723034</c:v>
                </c:pt>
                <c:pt idx="218">
                  <c:v>0.35422129994723034</c:v>
                </c:pt>
                <c:pt idx="219">
                  <c:v>0.44562046393357568</c:v>
                </c:pt>
                <c:pt idx="220">
                  <c:v>0.44562046393357568</c:v>
                </c:pt>
                <c:pt idx="221">
                  <c:v>0.44562046393357568</c:v>
                </c:pt>
                <c:pt idx="222">
                  <c:v>0.49196345653512863</c:v>
                </c:pt>
                <c:pt idx="223">
                  <c:v>0.49196345653512863</c:v>
                </c:pt>
                <c:pt idx="224">
                  <c:v>0.49196345653512863</c:v>
                </c:pt>
                <c:pt idx="225">
                  <c:v>0.48856459119542361</c:v>
                </c:pt>
                <c:pt idx="226">
                  <c:v>0.48856459119542361</c:v>
                </c:pt>
                <c:pt idx="227">
                  <c:v>0.48856459119542361</c:v>
                </c:pt>
                <c:pt idx="228">
                  <c:v>0.43576752327065205</c:v>
                </c:pt>
                <c:pt idx="229">
                  <c:v>0.43576752327065205</c:v>
                </c:pt>
                <c:pt idx="230">
                  <c:v>0.43576752327065205</c:v>
                </c:pt>
                <c:pt idx="231">
                  <c:v>0.33891050343277601</c:v>
                </c:pt>
                <c:pt idx="232">
                  <c:v>0.33891050343277601</c:v>
                </c:pt>
                <c:pt idx="233">
                  <c:v>0.33891050343277601</c:v>
                </c:pt>
                <c:pt idx="234">
                  <c:v>0.20778663329816544</c:v>
                </c:pt>
                <c:pt idx="235">
                  <c:v>0.20778663329816544</c:v>
                </c:pt>
                <c:pt idx="236">
                  <c:v>0.20778663329816544</c:v>
                </c:pt>
                <c:pt idx="237">
                  <c:v>5.5653696212924673E-2</c:v>
                </c:pt>
                <c:pt idx="238">
                  <c:v>5.5653696212924673E-2</c:v>
                </c:pt>
                <c:pt idx="239">
                  <c:v>5.5653696212924673E-2</c:v>
                </c:pt>
                <c:pt idx="240">
                  <c:v>-0.10210632193729099</c:v>
                </c:pt>
                <c:pt idx="241">
                  <c:v>-0.10210632193729099</c:v>
                </c:pt>
                <c:pt idx="242">
                  <c:v>-0.10210632193729099</c:v>
                </c:pt>
                <c:pt idx="243">
                  <c:v>-0.24954248758740594</c:v>
                </c:pt>
                <c:pt idx="244">
                  <c:v>-0.24954248758740594</c:v>
                </c:pt>
                <c:pt idx="245">
                  <c:v>-0.24954248758740594</c:v>
                </c:pt>
                <c:pt idx="246">
                  <c:v>-0.37174769999700408</c:v>
                </c:pt>
                <c:pt idx="247">
                  <c:v>-0.37174769999700408</c:v>
                </c:pt>
                <c:pt idx="248">
                  <c:v>-0.37174769999700408</c:v>
                </c:pt>
                <c:pt idx="249">
                  <c:v>-0.45636593102088141</c:v>
                </c:pt>
                <c:pt idx="250">
                  <c:v>-0.45636593102088141</c:v>
                </c:pt>
                <c:pt idx="251">
                  <c:v>-0.45636593102088141</c:v>
                </c:pt>
                <c:pt idx="252">
                  <c:v>-0.4948415288704397</c:v>
                </c:pt>
                <c:pt idx="253">
                  <c:v>-0.4948415288704397</c:v>
                </c:pt>
                <c:pt idx="254">
                  <c:v>-0.4948415288704397</c:v>
                </c:pt>
                <c:pt idx="255">
                  <c:v>-0.4832842702028376</c:v>
                </c:pt>
                <c:pt idx="256">
                  <c:v>-0.4832842702028376</c:v>
                </c:pt>
                <c:pt idx="257">
                  <c:v>-0.4832842702028376</c:v>
                </c:pt>
                <c:pt idx="258">
                  <c:v>-0.42286269611843008</c:v>
                </c:pt>
                <c:pt idx="259">
                  <c:v>-0.42286269611843008</c:v>
                </c:pt>
                <c:pt idx="260">
                  <c:v>-0.42286269611843008</c:v>
                </c:pt>
                <c:pt idx="261">
                  <c:v>-0.3196859623172385</c:v>
                </c:pt>
                <c:pt idx="262">
                  <c:v>-0.3196859623172385</c:v>
                </c:pt>
                <c:pt idx="263">
                  <c:v>-0.3196859623172385</c:v>
                </c:pt>
                <c:pt idx="264">
                  <c:v>-0.18418614940892464</c:v>
                </c:pt>
                <c:pt idx="265">
                  <c:v>-0.18418614940892464</c:v>
                </c:pt>
                <c:pt idx="266">
                  <c:v>-0.18418614940892464</c:v>
                </c:pt>
                <c:pt idx="267">
                  <c:v>-3.0063487268736297E-2</c:v>
                </c:pt>
                <c:pt idx="268">
                  <c:v>-3.0063487268736297E-2</c:v>
                </c:pt>
                <c:pt idx="269">
                  <c:v>-3.0063487268736297E-2</c:v>
                </c:pt>
                <c:pt idx="270">
                  <c:v>0.12709885941118038</c:v>
                </c:pt>
                <c:pt idx="271">
                  <c:v>0.12709885941118038</c:v>
                </c:pt>
                <c:pt idx="272">
                  <c:v>0.12709885941118038</c:v>
                </c:pt>
                <c:pt idx="273">
                  <c:v>0.2714103869390927</c:v>
                </c:pt>
                <c:pt idx="274">
                  <c:v>0.2714103869390927</c:v>
                </c:pt>
                <c:pt idx="275">
                  <c:v>0.2714103869390927</c:v>
                </c:pt>
                <c:pt idx="276">
                  <c:v>0.38827992313295628</c:v>
                </c:pt>
                <c:pt idx="277">
                  <c:v>0.38827992313295628</c:v>
                </c:pt>
                <c:pt idx="278">
                  <c:v>0.38827992313295628</c:v>
                </c:pt>
                <c:pt idx="279">
                  <c:v>0.46589092391862708</c:v>
                </c:pt>
                <c:pt idx="280">
                  <c:v>0.46589092391862708</c:v>
                </c:pt>
                <c:pt idx="281">
                  <c:v>0.46589092391862708</c:v>
                </c:pt>
                <c:pt idx="282">
                  <c:v>0.49639623047875908</c:v>
                </c:pt>
                <c:pt idx="283">
                  <c:v>0.49639623047875908</c:v>
                </c:pt>
                <c:pt idx="284">
                  <c:v>0.49639623047875908</c:v>
                </c:pt>
                <c:pt idx="285">
                  <c:v>0.47671148643441524</c:v>
                </c:pt>
                <c:pt idx="286">
                  <c:v>0.47671148643441524</c:v>
                </c:pt>
                <c:pt idx="287">
                  <c:v>0.47671148643441524</c:v>
                </c:pt>
                <c:pt idx="288">
                  <c:v>0.40882699356280749</c:v>
                </c:pt>
                <c:pt idx="289">
                  <c:v>0.40882699356280749</c:v>
                </c:pt>
                <c:pt idx="290">
                  <c:v>0.40882699356280749</c:v>
                </c:pt>
                <c:pt idx="291">
                  <c:v>0.2996064746790702</c:v>
                </c:pt>
                <c:pt idx="292">
                  <c:v>0.2996064746790702</c:v>
                </c:pt>
                <c:pt idx="293">
                  <c:v>0.2996064746790702</c:v>
                </c:pt>
                <c:pt idx="294">
                  <c:v>0.1600930905351208</c:v>
                </c:pt>
                <c:pt idx="295">
                  <c:v>0.1600930905351208</c:v>
                </c:pt>
                <c:pt idx="296">
                  <c:v>0.1600930905351208</c:v>
                </c:pt>
                <c:pt idx="297">
                  <c:v>4.3928785668834337E-3</c:v>
                </c:pt>
                <c:pt idx="298">
                  <c:v>4.3928785668834337E-3</c:v>
                </c:pt>
                <c:pt idx="299">
                  <c:v>4.3928785668834337E-3</c:v>
                </c:pt>
                <c:pt idx="300">
                  <c:v>-0.15175149228902093</c:v>
                </c:pt>
                <c:pt idx="301">
                  <c:v>-0.15175149228902093</c:v>
                </c:pt>
                <c:pt idx="302">
                  <c:v>-0.15175149228902093</c:v>
                </c:pt>
                <c:pt idx="303">
                  <c:v>-0.292552444702876</c:v>
                </c:pt>
                <c:pt idx="304">
                  <c:v>-0.292552444702876</c:v>
                </c:pt>
                <c:pt idx="305">
                  <c:v>-0.292552444702876</c:v>
                </c:pt>
                <c:pt idx="306">
                  <c:v>-0.40377375669533033</c:v>
                </c:pt>
                <c:pt idx="307">
                  <c:v>-0.40377375669533033</c:v>
                </c:pt>
                <c:pt idx="308">
                  <c:v>-0.40377375669533033</c:v>
                </c:pt>
                <c:pt idx="309">
                  <c:v>-0.47416996962982</c:v>
                </c:pt>
                <c:pt idx="310">
                  <c:v>-0.47416996962982</c:v>
                </c:pt>
                <c:pt idx="311">
                  <c:v>-0.47416996962982</c:v>
                </c:pt>
                <c:pt idx="312">
                  <c:v>-0.49662340357122192</c:v>
                </c:pt>
                <c:pt idx="313">
                  <c:v>-0.49662340357122192</c:v>
                </c:pt>
                <c:pt idx="314">
                  <c:v>-0.49662340357122192</c:v>
                </c:pt>
                <c:pt idx="315">
                  <c:v>-0.46886381769866436</c:v>
                </c:pt>
                <c:pt idx="316">
                  <c:v>-0.46886381769866436</c:v>
                </c:pt>
                <c:pt idx="317">
                  <c:v>-0.46886381769866436</c:v>
                </c:pt>
                <c:pt idx="318">
                  <c:v>-0.39369795173770256</c:v>
                </c:pt>
                <c:pt idx="319">
                  <c:v>-0.39369795173770256</c:v>
                </c:pt>
                <c:pt idx="320">
                  <c:v>-0.39369795173770256</c:v>
                </c:pt>
                <c:pt idx="321">
                  <c:v>-0.27872573974237169</c:v>
                </c:pt>
                <c:pt idx="322">
                  <c:v>-0.27872573974237169</c:v>
                </c:pt>
                <c:pt idx="323">
                  <c:v>-0.27872573974237169</c:v>
                </c:pt>
                <c:pt idx="324">
                  <c:v>-0.13557188952439414</c:v>
                </c:pt>
                <c:pt idx="325">
                  <c:v>-0.13557188952439414</c:v>
                </c:pt>
                <c:pt idx="326">
                  <c:v>-0.13557188952439414</c:v>
                </c:pt>
                <c:pt idx="327">
                  <c:v>2.1289478152390649E-2</c:v>
                </c:pt>
                <c:pt idx="328">
                  <c:v>2.1289478152390649E-2</c:v>
                </c:pt>
                <c:pt idx="329">
                  <c:v>2.1289478152390649E-2</c:v>
                </c:pt>
                <c:pt idx="330">
                  <c:v>0.17599829123628424</c:v>
                </c:pt>
                <c:pt idx="331">
                  <c:v>0.17599829123628424</c:v>
                </c:pt>
                <c:pt idx="332">
                  <c:v>0.17599829123628424</c:v>
                </c:pt>
                <c:pt idx="333">
                  <c:v>0.31291211998895191</c:v>
                </c:pt>
                <c:pt idx="334">
                  <c:v>0.31291211998895191</c:v>
                </c:pt>
                <c:pt idx="335">
                  <c:v>0.31291211998895191</c:v>
                </c:pt>
                <c:pt idx="336">
                  <c:v>0.41818776502323513</c:v>
                </c:pt>
                <c:pt idx="337">
                  <c:v>0.41818776502323513</c:v>
                </c:pt>
                <c:pt idx="338">
                  <c:v>0.41818776502323513</c:v>
                </c:pt>
                <c:pt idx="339">
                  <c:v>0.48118092723438194</c:v>
                </c:pt>
                <c:pt idx="340">
                  <c:v>0.48118092723438194</c:v>
                </c:pt>
                <c:pt idx="341">
                  <c:v>0.48118092723438194</c:v>
                </c:pt>
                <c:pt idx="342">
                  <c:v>0.49552244061147099</c:v>
                </c:pt>
                <c:pt idx="343">
                  <c:v>0.49552244061147099</c:v>
                </c:pt>
                <c:pt idx="344">
                  <c:v>0.49552244061147099</c:v>
                </c:pt>
                <c:pt idx="345">
                  <c:v>0.45976225127023951</c:v>
                </c:pt>
                <c:pt idx="346">
                  <c:v>0.45976225127023951</c:v>
                </c:pt>
                <c:pt idx="347">
                  <c:v>0.45976225127023951</c:v>
                </c:pt>
                <c:pt idx="348">
                  <c:v>0.37751603072964729</c:v>
                </c:pt>
                <c:pt idx="349">
                  <c:v>0.37751603072964729</c:v>
                </c:pt>
                <c:pt idx="350">
                  <c:v>0.37751603072964729</c:v>
                </c:pt>
                <c:pt idx="351">
                  <c:v>0.25709959953284861</c:v>
                </c:pt>
                <c:pt idx="352">
                  <c:v>0.25709959953284861</c:v>
                </c:pt>
                <c:pt idx="353">
                  <c:v>0.25709959953284861</c:v>
                </c:pt>
                <c:pt idx="354">
                  <c:v>0.11068812421877232</c:v>
                </c:pt>
                <c:pt idx="355">
                  <c:v>0.11068812421877232</c:v>
                </c:pt>
                <c:pt idx="356">
                  <c:v>0.11068812421877232</c:v>
                </c:pt>
                <c:pt idx="357">
                  <c:v>-4.6914899730746001E-2</c:v>
                </c:pt>
                <c:pt idx="358">
                  <c:v>-4.6914899730746001E-2</c:v>
                </c:pt>
                <c:pt idx="359">
                  <c:v>-4.6914899730746001E-2</c:v>
                </c:pt>
                <c:pt idx="360">
                  <c:v>-0.19977441225327627</c:v>
                </c:pt>
                <c:pt idx="361">
                  <c:v>-0.19977441225327627</c:v>
                </c:pt>
                <c:pt idx="362">
                  <c:v>-0.19977441225327627</c:v>
                </c:pt>
                <c:pt idx="363">
                  <c:v>-0.33243496425831681</c:v>
                </c:pt>
                <c:pt idx="364">
                  <c:v>-0.33243496425831681</c:v>
                </c:pt>
                <c:pt idx="365">
                  <c:v>-0.33243496425831681</c:v>
                </c:pt>
                <c:pt idx="366">
                  <c:v>-0.43148340026737275</c:v>
                </c:pt>
                <c:pt idx="367">
                  <c:v>-0.43148340026737275</c:v>
                </c:pt>
                <c:pt idx="368">
                  <c:v>-0.43148340026737275</c:v>
                </c:pt>
                <c:pt idx="369">
                  <c:v>-0.48690504710133137</c:v>
                </c:pt>
                <c:pt idx="370">
                  <c:v>-0.48690504710133137</c:v>
                </c:pt>
                <c:pt idx="371">
                  <c:v>-0.48690504710133137</c:v>
                </c:pt>
                <c:pt idx="372">
                  <c:v>-0.49309628594040877</c:v>
                </c:pt>
                <c:pt idx="373">
                  <c:v>-0.49309628594040877</c:v>
                </c:pt>
                <c:pt idx="374">
                  <c:v>-0.49309628594040877</c:v>
                </c:pt>
                <c:pt idx="375">
                  <c:v>-0.44943112776301525</c:v>
                </c:pt>
                <c:pt idx="376">
                  <c:v>-0.44943112776301525</c:v>
                </c:pt>
                <c:pt idx="377">
                  <c:v>-0.44943112776301525</c:v>
                </c:pt>
                <c:pt idx="378">
                  <c:v>-0.36032450637407548</c:v>
                </c:pt>
                <c:pt idx="379">
                  <c:v>-0.36032450637407548</c:v>
                </c:pt>
                <c:pt idx="380">
                  <c:v>-0.36032450637407548</c:v>
                </c:pt>
                <c:pt idx="381">
                  <c:v>-0.23478588953765905</c:v>
                </c:pt>
                <c:pt idx="382">
                  <c:v>-0.23478588953765905</c:v>
                </c:pt>
                <c:pt idx="383">
                  <c:v>-0.23478588953765905</c:v>
                </c:pt>
                <c:pt idx="384">
                  <c:v>-8.5508342077721414E-2</c:v>
                </c:pt>
                <c:pt idx="385">
                  <c:v>-8.5508342077721414E-2</c:v>
                </c:pt>
                <c:pt idx="386">
                  <c:v>-8.5508342077721414E-2</c:v>
                </c:pt>
                <c:pt idx="387">
                  <c:v>7.2414855273326972E-2</c:v>
                </c:pt>
                <c:pt idx="388">
                  <c:v>7.2414855273326972E-2</c:v>
                </c:pt>
                <c:pt idx="389">
                  <c:v>7.2414855273326972E-2</c:v>
                </c:pt>
                <c:pt idx="390">
                  <c:v>0.22301627008952099</c:v>
                </c:pt>
                <c:pt idx="391">
                  <c:v>0.22301627008952099</c:v>
                </c:pt>
                <c:pt idx="392">
                  <c:v>0.22301627008952099</c:v>
                </c:pt>
                <c:pt idx="393">
                  <c:v>0.35106876693625605</c:v>
                </c:pt>
                <c:pt idx="394">
                  <c:v>0.35106876693625605</c:v>
                </c:pt>
                <c:pt idx="395">
                  <c:v>0.35106876693625605</c:v>
                </c:pt>
                <c:pt idx="396">
                  <c:v>0.4436251054798015</c:v>
                </c:pt>
                <c:pt idx="397">
                  <c:v>0.4436251054798015</c:v>
                </c:pt>
                <c:pt idx="398">
                  <c:v>0.4436251054798015</c:v>
                </c:pt>
                <c:pt idx="399">
                  <c:v>0.49132702103151593</c:v>
                </c:pt>
                <c:pt idx="400">
                  <c:v>0.49132702103151593</c:v>
                </c:pt>
                <c:pt idx="401">
                  <c:v>0.49132702103151593</c:v>
                </c:pt>
                <c:pt idx="402">
                  <c:v>0.48935142790204722</c:v>
                </c:pt>
                <c:pt idx="403">
                  <c:v>0.48935142790204722</c:v>
                </c:pt>
                <c:pt idx="404">
                  <c:v>0.48935142790204722</c:v>
                </c:pt>
                <c:pt idx="405">
                  <c:v>0.43789807603519615</c:v>
                </c:pt>
                <c:pt idx="406">
                  <c:v>0.43789807603519615</c:v>
                </c:pt>
                <c:pt idx="407">
                  <c:v>0.43789807603519615</c:v>
                </c:pt>
                <c:pt idx="408">
                  <c:v>0.34216935452138164</c:v>
                </c:pt>
                <c:pt idx="409">
                  <c:v>0.34216935452138164</c:v>
                </c:pt>
                <c:pt idx="410">
                  <c:v>0.34216935452138164</c:v>
                </c:pt>
                <c:pt idx="411">
                  <c:v>0.21184428403415731</c:v>
                </c:pt>
                <c:pt idx="412">
                  <c:v>0.21184428403415731</c:v>
                </c:pt>
                <c:pt idx="413">
                  <c:v>0.21184428403415731</c:v>
                </c:pt>
                <c:pt idx="414">
                  <c:v>6.0099882208163577E-2</c:v>
                </c:pt>
                <c:pt idx="415">
                  <c:v>6.0099882208163577E-2</c:v>
                </c:pt>
                <c:pt idx="416">
                  <c:v>6.0099882208163577E-2</c:v>
                </c:pt>
                <c:pt idx="417">
                  <c:v>-9.7721149423100187E-2</c:v>
                </c:pt>
                <c:pt idx="418">
                  <c:v>-9.7721149423100187E-2</c:v>
                </c:pt>
                <c:pt idx="419">
                  <c:v>-9.7721149423100187E-2</c:v>
                </c:pt>
                <c:pt idx="420">
                  <c:v>-0.24566170829182638</c:v>
                </c:pt>
                <c:pt idx="421">
                  <c:v>-0.24566170829182638</c:v>
                </c:pt>
                <c:pt idx="422">
                  <c:v>-0.24566170829182638</c:v>
                </c:pt>
                <c:pt idx="423">
                  <c:v>-0.36876369504074358</c:v>
                </c:pt>
                <c:pt idx="424">
                  <c:v>-0.36876369504074358</c:v>
                </c:pt>
                <c:pt idx="425">
                  <c:v>-0.36876369504074358</c:v>
                </c:pt>
                <c:pt idx="426">
                  <c:v>-0.45458040970502789</c:v>
                </c:pt>
                <c:pt idx="427">
                  <c:v>-0.45458040970502789</c:v>
                </c:pt>
                <c:pt idx="428">
                  <c:v>-0.45458040970502789</c:v>
                </c:pt>
                <c:pt idx="429">
                  <c:v>-0.4944350231968444</c:v>
                </c:pt>
                <c:pt idx="430">
                  <c:v>-0.4944350231968444</c:v>
                </c:pt>
                <c:pt idx="431">
                  <c:v>-0.4944350231968444</c:v>
                </c:pt>
                <c:pt idx="432">
                  <c:v>-0.48429788149153263</c:v>
                </c:pt>
                <c:pt idx="433">
                  <c:v>-0.48429788149153263</c:v>
                </c:pt>
                <c:pt idx="434">
                  <c:v>-0.48429788149153263</c:v>
                </c:pt>
                <c:pt idx="435">
                  <c:v>-0.425193939300539</c:v>
                </c:pt>
                <c:pt idx="436">
                  <c:v>-0.425193939300539</c:v>
                </c:pt>
                <c:pt idx="437">
                  <c:v>-0.425193939300539</c:v>
                </c:pt>
                <c:pt idx="438">
                  <c:v>-0.32309912808214125</c:v>
                </c:pt>
                <c:pt idx="439">
                  <c:v>-0.32309912808214125</c:v>
                </c:pt>
                <c:pt idx="440">
                  <c:v>-0.32309912808214125</c:v>
                </c:pt>
                <c:pt idx="441">
                  <c:v>-0.18833613650092654</c:v>
                </c:pt>
                <c:pt idx="442">
                  <c:v>-0.18833613650092654</c:v>
                </c:pt>
                <c:pt idx="443">
                  <c:v>-0.18833613650092654</c:v>
                </c:pt>
                <c:pt idx="444">
                  <c:v>-3.4530695277187891E-2</c:v>
                </c:pt>
                <c:pt idx="445">
                  <c:v>-3.4530695277187891E-2</c:v>
                </c:pt>
                <c:pt idx="446">
                  <c:v>-3.4530695277187891E-2</c:v>
                </c:pt>
                <c:pt idx="447">
                  <c:v>0.12276610473809597</c:v>
                </c:pt>
                <c:pt idx="448">
                  <c:v>0.12276610473809597</c:v>
                </c:pt>
                <c:pt idx="449">
                  <c:v>0.12276610473809597</c:v>
                </c:pt>
                <c:pt idx="450">
                  <c:v>0.26765016543145209</c:v>
                </c:pt>
                <c:pt idx="451">
                  <c:v>0.26765016543145209</c:v>
                </c:pt>
                <c:pt idx="452">
                  <c:v>0.26765016543145209</c:v>
                </c:pt>
                <c:pt idx="453">
                  <c:v>0.38547242645251267</c:v>
                </c:pt>
                <c:pt idx="454">
                  <c:v>0.38547242645251267</c:v>
                </c:pt>
                <c:pt idx="455">
                  <c:v>0.38547242645251267</c:v>
                </c:pt>
                <c:pt idx="456">
                  <c:v>0.46432001481818147</c:v>
                </c:pt>
                <c:pt idx="457">
                  <c:v>0.46432001481818147</c:v>
                </c:pt>
                <c:pt idx="458">
                  <c:v>0.46432001481818147</c:v>
                </c:pt>
                <c:pt idx="459">
                  <c:v>0.4962207417664769</c:v>
                </c:pt>
                <c:pt idx="460">
                  <c:v>0.4962207417664769</c:v>
                </c:pt>
                <c:pt idx="461">
                  <c:v>0.4962207417664769</c:v>
                </c:pt>
                <c:pt idx="462">
                  <c:v>0.47794916157169337</c:v>
                </c:pt>
                <c:pt idx="463">
                  <c:v>0.47794916157169337</c:v>
                </c:pt>
                <c:pt idx="464">
                  <c:v>0.47794916157169337</c:v>
                </c:pt>
                <c:pt idx="465">
                  <c:v>0.4113526926433439</c:v>
                </c:pt>
                <c:pt idx="466">
                  <c:v>0.4113526926433439</c:v>
                </c:pt>
                <c:pt idx="467">
                  <c:v>0.4113526926433439</c:v>
                </c:pt>
                <c:pt idx="468">
                  <c:v>0.30316482718052989</c:v>
                </c:pt>
                <c:pt idx="469">
                  <c:v>0.30316482718052989</c:v>
                </c:pt>
                <c:pt idx="470">
                  <c:v>0.30316482718052989</c:v>
                </c:pt>
                <c:pt idx="471">
                  <c:v>0.16432431553825094</c:v>
                </c:pt>
                <c:pt idx="472">
                  <c:v>0.16432431553825094</c:v>
                </c:pt>
                <c:pt idx="473">
                  <c:v>0.16432431553825094</c:v>
                </c:pt>
                <c:pt idx="474">
                  <c:v>8.869161789493759E-3</c:v>
                </c:pt>
                <c:pt idx="475">
                  <c:v>8.869161789493759E-3</c:v>
                </c:pt>
                <c:pt idx="476">
                  <c:v>8.869161789493759E-3</c:v>
                </c:pt>
                <c:pt idx="477">
                  <c:v>-0.14748274268318842</c:v>
                </c:pt>
                <c:pt idx="478">
                  <c:v>-0.14748274268318842</c:v>
                </c:pt>
                <c:pt idx="479">
                  <c:v>-0.14748274268318842</c:v>
                </c:pt>
                <c:pt idx="480">
                  <c:v>-0.28892283706533545</c:v>
                </c:pt>
                <c:pt idx="481">
                  <c:v>-0.28892283706533545</c:v>
                </c:pt>
                <c:pt idx="482">
                  <c:v>-0.28892283706533545</c:v>
                </c:pt>
                <c:pt idx="483">
                  <c:v>-0.40115027647000534</c:v>
                </c:pt>
                <c:pt idx="484">
                  <c:v>-0.40115027647000534</c:v>
                </c:pt>
                <c:pt idx="485">
                  <c:v>-0.40115027647000534</c:v>
                </c:pt>
                <c:pt idx="486">
                  <c:v>-0.47281787387787455</c:v>
                </c:pt>
                <c:pt idx="487">
                  <c:v>-0.47281787387787455</c:v>
                </c:pt>
                <c:pt idx="488">
                  <c:v>-0.47281787387787455</c:v>
                </c:pt>
                <c:pt idx="489">
                  <c:v>-0.49667940113540687</c:v>
                </c:pt>
                <c:pt idx="490">
                  <c:v>-0.49667940113540687</c:v>
                </c:pt>
                <c:pt idx="491">
                  <c:v>-0.49667940113540687</c:v>
                </c:pt>
                <c:pt idx="492">
                  <c:v>-0.47032224672982553</c:v>
                </c:pt>
                <c:pt idx="493">
                  <c:v>-0.47032224672982553</c:v>
                </c:pt>
                <c:pt idx="494">
                  <c:v>-0.47032224672982553</c:v>
                </c:pt>
                <c:pt idx="495">
                  <c:v>-0.39641135215781953</c:v>
                </c:pt>
                <c:pt idx="496">
                  <c:v>-0.39641135215781953</c:v>
                </c:pt>
                <c:pt idx="497">
                  <c:v>-0.39641135215781953</c:v>
                </c:pt>
                <c:pt idx="498">
                  <c:v>-0.28241976276305553</c:v>
                </c:pt>
                <c:pt idx="499">
                  <c:v>-0.28241976276305553</c:v>
                </c:pt>
                <c:pt idx="500">
                  <c:v>-0.28241976276305553</c:v>
                </c:pt>
                <c:pt idx="501">
                  <c:v>-0.13987303673659368</c:v>
                </c:pt>
                <c:pt idx="502">
                  <c:v>-0.13987303673659368</c:v>
                </c:pt>
                <c:pt idx="503">
                  <c:v>-0.13987303673659368</c:v>
                </c:pt>
                <c:pt idx="504">
                  <c:v>1.6816090784820905E-2</c:v>
                </c:pt>
                <c:pt idx="505">
                  <c:v>1.6816090784820905E-2</c:v>
                </c:pt>
                <c:pt idx="506">
                  <c:v>1.6816090784820905E-2</c:v>
                </c:pt>
                <c:pt idx="507">
                  <c:v>0.17180496275303081</c:v>
                </c:pt>
                <c:pt idx="508">
                  <c:v>0.17180496275303081</c:v>
                </c:pt>
                <c:pt idx="509">
                  <c:v>0.17180496275303081</c:v>
                </c:pt>
                <c:pt idx="510">
                  <c:v>0.30942283299877288</c:v>
                </c:pt>
                <c:pt idx="511">
                  <c:v>0.30942283299877288</c:v>
                </c:pt>
                <c:pt idx="512">
                  <c:v>0.30942283299877288</c:v>
                </c:pt>
                <c:pt idx="513">
                  <c:v>0.4157553173111681</c:v>
                </c:pt>
                <c:pt idx="514">
                  <c:v>0.4157553173111681</c:v>
                </c:pt>
                <c:pt idx="515">
                  <c:v>0.4157553173111681</c:v>
                </c:pt>
                <c:pt idx="516">
                  <c:v>0.4800512607844028</c:v>
                </c:pt>
                <c:pt idx="517">
                  <c:v>0.4800512607844028</c:v>
                </c:pt>
                <c:pt idx="518">
                  <c:v>0.4800512607844028</c:v>
                </c:pt>
                <c:pt idx="519">
                  <c:v>0.49580977469603121</c:v>
                </c:pt>
                <c:pt idx="520">
                  <c:v>0.49580977469603121</c:v>
                </c:pt>
                <c:pt idx="521">
                  <c:v>0.49580977469603121</c:v>
                </c:pt>
                <c:pt idx="522">
                  <c:v>0.46143753387129927</c:v>
                </c:pt>
                <c:pt idx="523">
                  <c:v>0.46143753387129927</c:v>
                </c:pt>
                <c:pt idx="524">
                  <c:v>0.46143753387129927</c:v>
                </c:pt>
                <c:pt idx="525">
                  <c:v>0.38040987595473064</c:v>
                </c:pt>
                <c:pt idx="526">
                  <c:v>0.38040987595473064</c:v>
                </c:pt>
                <c:pt idx="527">
                  <c:v>0.38040987595473064</c:v>
                </c:pt>
                <c:pt idx="528">
                  <c:v>0.26091941402735369</c:v>
                </c:pt>
                <c:pt idx="529">
                  <c:v>0.26091941402735369</c:v>
                </c:pt>
                <c:pt idx="530">
                  <c:v>0.26091941402735369</c:v>
                </c:pt>
                <c:pt idx="531">
                  <c:v>0.11504769094275091</c:v>
                </c:pt>
                <c:pt idx="532">
                  <c:v>0.11504769094275091</c:v>
                </c:pt>
                <c:pt idx="533">
                  <c:v>0.11504769094275091</c:v>
                </c:pt>
                <c:pt idx="534">
                  <c:v>-4.245637154292696E-2</c:v>
                </c:pt>
                <c:pt idx="535">
                  <c:v>-4.245637154292696E-2</c:v>
                </c:pt>
                <c:pt idx="536">
                  <c:v>-4.245637154292696E-2</c:v>
                </c:pt>
                <c:pt idx="537">
                  <c:v>-0.19566771924677251</c:v>
                </c:pt>
                <c:pt idx="538">
                  <c:v>-0.19566771924677251</c:v>
                </c:pt>
                <c:pt idx="539">
                  <c:v>-0.19566771924677251</c:v>
                </c:pt>
                <c:pt idx="540">
                  <c:v>-0.32909532942871189</c:v>
                </c:pt>
                <c:pt idx="541">
                  <c:v>-0.32909532942871189</c:v>
                </c:pt>
                <c:pt idx="542">
                  <c:v>-0.32909532942871189</c:v>
                </c:pt>
                <c:pt idx="543">
                  <c:v>-0.4292484902422658</c:v>
                </c:pt>
                <c:pt idx="544">
                  <c:v>-0.4292484902422658</c:v>
                </c:pt>
                <c:pt idx="545">
                  <c:v>-0.4292484902422658</c:v>
                </c:pt>
                <c:pt idx="546">
                  <c:v>-0.48600083105689601</c:v>
                </c:pt>
                <c:pt idx="547">
                  <c:v>-0.48600083105689601</c:v>
                </c:pt>
                <c:pt idx="548">
                  <c:v>-0.48600083105689601</c:v>
                </c:pt>
                <c:pt idx="549">
                  <c:v>-0.49361418811850122</c:v>
                </c:pt>
                <c:pt idx="550">
                  <c:v>-0.49361418811850122</c:v>
                </c:pt>
                <c:pt idx="551">
                  <c:v>-0.49361418811850122</c:v>
                </c:pt>
                <c:pt idx="552">
                  <c:v>-0.45131878367146555</c:v>
                </c:pt>
                <c:pt idx="553">
                  <c:v>-0.45131878367146555</c:v>
                </c:pt>
                <c:pt idx="554">
                  <c:v>-0.45131878367146555</c:v>
                </c:pt>
                <c:pt idx="555">
                  <c:v>-0.3633910573001235</c:v>
                </c:pt>
                <c:pt idx="556">
                  <c:v>-0.3633910573001235</c:v>
                </c:pt>
                <c:pt idx="557">
                  <c:v>-0.3633910573001235</c:v>
                </c:pt>
                <c:pt idx="558">
                  <c:v>-0.23872128005237608</c:v>
                </c:pt>
                <c:pt idx="559">
                  <c:v>-0.23872128005237608</c:v>
                </c:pt>
                <c:pt idx="560">
                  <c:v>-0.23872128005237608</c:v>
                </c:pt>
                <c:pt idx="561">
                  <c:v>-8.9914669382996776E-2</c:v>
                </c:pt>
                <c:pt idx="562">
                  <c:v>-8.9914669382996776E-2</c:v>
                </c:pt>
                <c:pt idx="563">
                  <c:v>-8.9914669382996776E-2</c:v>
                </c:pt>
                <c:pt idx="564">
                  <c:v>6.7983109851589868E-2</c:v>
                </c:pt>
                <c:pt idx="565">
                  <c:v>6.7983109851589868E-2</c:v>
                </c:pt>
                <c:pt idx="566">
                  <c:v>6.7983109851589868E-2</c:v>
                </c:pt>
                <c:pt idx="567">
                  <c:v>0.21900719522188636</c:v>
                </c:pt>
                <c:pt idx="568">
                  <c:v>0.21900719522188636</c:v>
                </c:pt>
                <c:pt idx="569">
                  <c:v>0.21900719522188636</c:v>
                </c:pt>
                <c:pt idx="570">
                  <c:v>0.34788771556081782</c:v>
                </c:pt>
                <c:pt idx="571">
                  <c:v>0.34788771556081782</c:v>
                </c:pt>
                <c:pt idx="572">
                  <c:v>0.34788771556081782</c:v>
                </c:pt>
                <c:pt idx="573">
                  <c:v>0.44159371003392811</c:v>
                </c:pt>
                <c:pt idx="574">
                  <c:v>0.44159371003392811</c:v>
                </c:pt>
                <c:pt idx="575">
                  <c:v>0.44159371003392811</c:v>
                </c:pt>
                <c:pt idx="576">
                  <c:v>0.49065067356689179</c:v>
                </c:pt>
                <c:pt idx="577">
                  <c:v>0.49065067356689179</c:v>
                </c:pt>
                <c:pt idx="578">
                  <c:v>0.49065067356689179</c:v>
                </c:pt>
                <c:pt idx="579">
                  <c:v>0.49009851313110736</c:v>
                </c:pt>
                <c:pt idx="580">
                  <c:v>0.49009851313110736</c:v>
                </c:pt>
                <c:pt idx="581">
                  <c:v>0.49009851313110736</c:v>
                </c:pt>
                <c:pt idx="582">
                  <c:v>0.43999305703169284</c:v>
                </c:pt>
                <c:pt idx="583">
                  <c:v>0.43999305703169284</c:v>
                </c:pt>
                <c:pt idx="584">
                  <c:v>0.43999305703169284</c:v>
                </c:pt>
                <c:pt idx="585">
                  <c:v>0.34540041017190565</c:v>
                </c:pt>
                <c:pt idx="586">
                  <c:v>0.34540041017190565</c:v>
                </c:pt>
                <c:pt idx="587">
                  <c:v>0.34540041017190565</c:v>
                </c:pt>
                <c:pt idx="588">
                  <c:v>0.21588472602673997</c:v>
                </c:pt>
                <c:pt idx="589">
                  <c:v>0.21588472602673997</c:v>
                </c:pt>
                <c:pt idx="590">
                  <c:v>0.21588472602673997</c:v>
                </c:pt>
                <c:pt idx="591">
                  <c:v>6.454118611086615E-2</c:v>
                </c:pt>
                <c:pt idx="592">
                  <c:v>6.454118611086615E-2</c:v>
                </c:pt>
                <c:pt idx="593">
                  <c:v>6.454118611086615E-2</c:v>
                </c:pt>
                <c:pt idx="594">
                  <c:v>-9.3328038727826204E-2</c:v>
                </c:pt>
                <c:pt idx="595">
                  <c:v>-9.3328038727826204E-2</c:v>
                </c:pt>
                <c:pt idx="596">
                  <c:v>-9.3328038727826204E-2</c:v>
                </c:pt>
                <c:pt idx="597">
                  <c:v>-0.24176097316187531</c:v>
                </c:pt>
                <c:pt idx="598">
                  <c:v>-0.24176097316187531</c:v>
                </c:pt>
                <c:pt idx="599">
                  <c:v>-0.24176097316187531</c:v>
                </c:pt>
                <c:pt idx="600">
                  <c:v>-0.36574973430823277</c:v>
                </c:pt>
                <c:pt idx="601">
                  <c:v>-0.36574973430823277</c:v>
                </c:pt>
                <c:pt idx="602">
                  <c:v>-0.36574973430823277</c:v>
                </c:pt>
                <c:pt idx="603">
                  <c:v>-0.45275796146504482</c:v>
                </c:pt>
                <c:pt idx="604">
                  <c:v>-0.45275796146504482</c:v>
                </c:pt>
                <c:pt idx="605">
                  <c:v>-0.45275796146504482</c:v>
                </c:pt>
                <c:pt idx="606">
                  <c:v>-0.49398835308996675</c:v>
                </c:pt>
                <c:pt idx="607">
                  <c:v>-0.49398835308996675</c:v>
                </c:pt>
                <c:pt idx="608">
                  <c:v>-0.49398835308996675</c:v>
                </c:pt>
                <c:pt idx="609">
                  <c:v>-0.48527215181733019</c:v>
                </c:pt>
                <c:pt idx="610">
                  <c:v>-0.48527215181733019</c:v>
                </c:pt>
                <c:pt idx="611">
                  <c:v>-0.48527215181733019</c:v>
                </c:pt>
                <c:pt idx="612">
                  <c:v>-0.42749064270953774</c:v>
                </c:pt>
                <c:pt idx="613">
                  <c:v>-0.42749064270953774</c:v>
                </c:pt>
                <c:pt idx="614">
                  <c:v>-0.42749064270953774</c:v>
                </c:pt>
                <c:pt idx="615">
                  <c:v>-0.3264860475403592</c:v>
                </c:pt>
                <c:pt idx="616">
                  <c:v>-0.3264860475403592</c:v>
                </c:pt>
                <c:pt idx="617">
                  <c:v>-0.3264860475403592</c:v>
                </c:pt>
                <c:pt idx="618">
                  <c:v>-0.19247082448647784</c:v>
                </c:pt>
                <c:pt idx="619">
                  <c:v>-0.19247082448647784</c:v>
                </c:pt>
                <c:pt idx="620">
                  <c:v>-0.19247082448647784</c:v>
                </c:pt>
                <c:pt idx="621">
                  <c:v>-3.8995098254436873E-2</c:v>
                </c:pt>
                <c:pt idx="622">
                  <c:v>-3.8995098254436873E-2</c:v>
                </c:pt>
                <c:pt idx="623">
                  <c:v>-3.8995098254436873E-2</c:v>
                </c:pt>
                <c:pt idx="624">
                  <c:v>0.1184233774074939</c:v>
                </c:pt>
                <c:pt idx="625">
                  <c:v>0.1184233774074939</c:v>
                </c:pt>
                <c:pt idx="626">
                  <c:v>0.1184233774074939</c:v>
                </c:pt>
                <c:pt idx="627">
                  <c:v>0.26386820190148186</c:v>
                </c:pt>
                <c:pt idx="628">
                  <c:v>0.26386820190148186</c:v>
                </c:pt>
                <c:pt idx="629">
                  <c:v>0.26386820190148186</c:v>
                </c:pt>
                <c:pt idx="630">
                  <c:v>0.38263361669573032</c:v>
                </c:pt>
                <c:pt idx="631">
                  <c:v>0.38263361669573032</c:v>
                </c:pt>
                <c:pt idx="632">
                  <c:v>0.38263361669573032</c:v>
                </c:pt>
                <c:pt idx="633">
                  <c:v>0.46271138761644381</c:v>
                </c:pt>
                <c:pt idx="634">
                  <c:v>0.46271138761644381</c:v>
                </c:pt>
                <c:pt idx="635">
                  <c:v>0.46271138761644381</c:v>
                </c:pt>
                <c:pt idx="636">
                  <c:v>0.49600494356168046</c:v>
                </c:pt>
                <c:pt idx="637">
                  <c:v>0.49600494356168046</c:v>
                </c:pt>
                <c:pt idx="638">
                  <c:v>0.49600494356168046</c:v>
                </c:pt>
                <c:pt idx="639">
                  <c:v>0.47914801147154401</c:v>
                </c:pt>
                <c:pt idx="640">
                  <c:v>0.47914801147154401</c:v>
                </c:pt>
                <c:pt idx="641">
                  <c:v>0.47914801147154401</c:v>
                </c:pt>
                <c:pt idx="642">
                  <c:v>0.41384497631653633</c:v>
                </c:pt>
                <c:pt idx="643">
                  <c:v>0.41384497631653633</c:v>
                </c:pt>
                <c:pt idx="644">
                  <c:v>0.41384497631653633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7F-49A1-AAAF-1AD0B94E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747984"/>
        <c:axId val="552747000"/>
      </c:scatterChart>
      <c:valAx>
        <c:axId val="55274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747000"/>
        <c:crosses val="autoZero"/>
        <c:crossBetween val="midCat"/>
      </c:valAx>
      <c:valAx>
        <c:axId val="55274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74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E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Sheet3!$I$23:$I$2023</c:f>
              <c:numCache>
                <c:formatCode>General</c:formatCode>
                <c:ptCount val="2001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4.0000000000000003E-5</c:v>
                </c:pt>
                <c:pt idx="4">
                  <c:v>4.0000000000000003E-5</c:v>
                </c:pt>
                <c:pt idx="5">
                  <c:v>4.0000000000000003E-5</c:v>
                </c:pt>
                <c:pt idx="6">
                  <c:v>7.0000000000000007E-5</c:v>
                </c:pt>
                <c:pt idx="7">
                  <c:v>7.0000000000000007E-5</c:v>
                </c:pt>
                <c:pt idx="8">
                  <c:v>7.0000000000000007E-5</c:v>
                </c:pt>
                <c:pt idx="9">
                  <c:v>1E-4</c:v>
                </c:pt>
                <c:pt idx="10">
                  <c:v>1E-4</c:v>
                </c:pt>
                <c:pt idx="11">
                  <c:v>1E-4</c:v>
                </c:pt>
                <c:pt idx="12">
                  <c:v>1.3000000000000002E-4</c:v>
                </c:pt>
                <c:pt idx="13">
                  <c:v>1.3000000000000002E-4</c:v>
                </c:pt>
                <c:pt idx="14">
                  <c:v>1.3000000000000002E-4</c:v>
                </c:pt>
                <c:pt idx="15">
                  <c:v>1.6000000000000001E-4</c:v>
                </c:pt>
                <c:pt idx="16">
                  <c:v>1.6000000000000001E-4</c:v>
                </c:pt>
                <c:pt idx="17">
                  <c:v>1.6000000000000001E-4</c:v>
                </c:pt>
                <c:pt idx="18">
                  <c:v>1.9000000000000001E-4</c:v>
                </c:pt>
                <c:pt idx="19">
                  <c:v>1.9000000000000001E-4</c:v>
                </c:pt>
                <c:pt idx="20">
                  <c:v>1.9000000000000001E-4</c:v>
                </c:pt>
                <c:pt idx="21">
                  <c:v>2.2000000000000001E-4</c:v>
                </c:pt>
                <c:pt idx="22">
                  <c:v>2.2000000000000001E-4</c:v>
                </c:pt>
                <c:pt idx="23">
                  <c:v>2.2000000000000001E-4</c:v>
                </c:pt>
                <c:pt idx="24">
                  <c:v>2.5000000000000001E-4</c:v>
                </c:pt>
                <c:pt idx="25">
                  <c:v>2.5000000000000001E-4</c:v>
                </c:pt>
                <c:pt idx="26">
                  <c:v>2.5000000000000001E-4</c:v>
                </c:pt>
                <c:pt idx="27">
                  <c:v>2.8000000000000008E-4</c:v>
                </c:pt>
                <c:pt idx="28">
                  <c:v>2.8000000000000008E-4</c:v>
                </c:pt>
                <c:pt idx="29">
                  <c:v>2.8000000000000008E-4</c:v>
                </c:pt>
                <c:pt idx="30">
                  <c:v>3.1000000000000016E-4</c:v>
                </c:pt>
                <c:pt idx="31">
                  <c:v>3.1000000000000016E-4</c:v>
                </c:pt>
                <c:pt idx="32">
                  <c:v>3.1000000000000016E-4</c:v>
                </c:pt>
                <c:pt idx="33">
                  <c:v>3.4000000000000024E-4</c:v>
                </c:pt>
                <c:pt idx="34">
                  <c:v>3.4000000000000024E-4</c:v>
                </c:pt>
                <c:pt idx="35">
                  <c:v>3.4000000000000024E-4</c:v>
                </c:pt>
                <c:pt idx="36">
                  <c:v>3.7000000000000032E-4</c:v>
                </c:pt>
                <c:pt idx="37">
                  <c:v>3.7000000000000032E-4</c:v>
                </c:pt>
                <c:pt idx="38">
                  <c:v>3.7000000000000032E-4</c:v>
                </c:pt>
                <c:pt idx="39">
                  <c:v>4.000000000000004E-4</c:v>
                </c:pt>
                <c:pt idx="40">
                  <c:v>4.000000000000004E-4</c:v>
                </c:pt>
                <c:pt idx="41">
                  <c:v>4.000000000000004E-4</c:v>
                </c:pt>
                <c:pt idx="42">
                  <c:v>4.3000000000000048E-4</c:v>
                </c:pt>
                <c:pt idx="43">
                  <c:v>4.3000000000000048E-4</c:v>
                </c:pt>
                <c:pt idx="44">
                  <c:v>4.3000000000000048E-4</c:v>
                </c:pt>
                <c:pt idx="45">
                  <c:v>4.6000000000000056E-4</c:v>
                </c:pt>
                <c:pt idx="46">
                  <c:v>4.6000000000000056E-4</c:v>
                </c:pt>
                <c:pt idx="47">
                  <c:v>4.6000000000000056E-4</c:v>
                </c:pt>
                <c:pt idx="48">
                  <c:v>4.9000000000000063E-4</c:v>
                </c:pt>
                <c:pt idx="49">
                  <c:v>4.9000000000000063E-4</c:v>
                </c:pt>
                <c:pt idx="50">
                  <c:v>4.9000000000000063E-4</c:v>
                </c:pt>
                <c:pt idx="51">
                  <c:v>5.2000000000000071E-4</c:v>
                </c:pt>
                <c:pt idx="52">
                  <c:v>5.2000000000000071E-4</c:v>
                </c:pt>
                <c:pt idx="53">
                  <c:v>5.2000000000000071E-4</c:v>
                </c:pt>
                <c:pt idx="54">
                  <c:v>5.5000000000000079E-4</c:v>
                </c:pt>
                <c:pt idx="55">
                  <c:v>5.5000000000000079E-4</c:v>
                </c:pt>
                <c:pt idx="56">
                  <c:v>5.5000000000000079E-4</c:v>
                </c:pt>
                <c:pt idx="57">
                  <c:v>5.8000000000000087E-4</c:v>
                </c:pt>
                <c:pt idx="58">
                  <c:v>5.8000000000000087E-4</c:v>
                </c:pt>
                <c:pt idx="59">
                  <c:v>5.8000000000000087E-4</c:v>
                </c:pt>
                <c:pt idx="60">
                  <c:v>6.1000000000000095E-4</c:v>
                </c:pt>
                <c:pt idx="61">
                  <c:v>6.1000000000000095E-4</c:v>
                </c:pt>
                <c:pt idx="62">
                  <c:v>6.1000000000000095E-4</c:v>
                </c:pt>
                <c:pt idx="63">
                  <c:v>6.4000000000000103E-4</c:v>
                </c:pt>
                <c:pt idx="64">
                  <c:v>6.4000000000000103E-4</c:v>
                </c:pt>
                <c:pt idx="65">
                  <c:v>6.4000000000000103E-4</c:v>
                </c:pt>
                <c:pt idx="66">
                  <c:v>6.7000000000000111E-4</c:v>
                </c:pt>
                <c:pt idx="67">
                  <c:v>6.7000000000000111E-4</c:v>
                </c:pt>
                <c:pt idx="68">
                  <c:v>6.7000000000000111E-4</c:v>
                </c:pt>
                <c:pt idx="69">
                  <c:v>7.0000000000000119E-4</c:v>
                </c:pt>
                <c:pt idx="70">
                  <c:v>7.0000000000000119E-4</c:v>
                </c:pt>
                <c:pt idx="71">
                  <c:v>7.0000000000000119E-4</c:v>
                </c:pt>
                <c:pt idx="72">
                  <c:v>7.3000000000000126E-4</c:v>
                </c:pt>
                <c:pt idx="73">
                  <c:v>7.3000000000000126E-4</c:v>
                </c:pt>
                <c:pt idx="74">
                  <c:v>7.3000000000000126E-4</c:v>
                </c:pt>
                <c:pt idx="75">
                  <c:v>7.6000000000000134E-4</c:v>
                </c:pt>
                <c:pt idx="76">
                  <c:v>7.6000000000000134E-4</c:v>
                </c:pt>
                <c:pt idx="77">
                  <c:v>7.6000000000000134E-4</c:v>
                </c:pt>
                <c:pt idx="78">
                  <c:v>7.9000000000000142E-4</c:v>
                </c:pt>
                <c:pt idx="79">
                  <c:v>7.9000000000000142E-4</c:v>
                </c:pt>
                <c:pt idx="80">
                  <c:v>7.9000000000000142E-4</c:v>
                </c:pt>
                <c:pt idx="81">
                  <c:v>8.200000000000015E-4</c:v>
                </c:pt>
                <c:pt idx="82">
                  <c:v>8.200000000000015E-4</c:v>
                </c:pt>
                <c:pt idx="83">
                  <c:v>8.200000000000015E-4</c:v>
                </c:pt>
                <c:pt idx="84">
                  <c:v>8.5000000000000158E-4</c:v>
                </c:pt>
                <c:pt idx="85">
                  <c:v>8.5000000000000158E-4</c:v>
                </c:pt>
                <c:pt idx="86">
                  <c:v>8.5000000000000158E-4</c:v>
                </c:pt>
                <c:pt idx="87">
                  <c:v>8.8000000000000166E-4</c:v>
                </c:pt>
                <c:pt idx="88">
                  <c:v>8.8000000000000166E-4</c:v>
                </c:pt>
                <c:pt idx="89">
                  <c:v>8.8000000000000166E-4</c:v>
                </c:pt>
                <c:pt idx="90">
                  <c:v>9.1000000000000174E-4</c:v>
                </c:pt>
                <c:pt idx="91">
                  <c:v>9.1000000000000174E-4</c:v>
                </c:pt>
                <c:pt idx="92">
                  <c:v>9.1000000000000174E-4</c:v>
                </c:pt>
                <c:pt idx="93">
                  <c:v>9.4000000000000182E-4</c:v>
                </c:pt>
                <c:pt idx="94">
                  <c:v>9.4000000000000182E-4</c:v>
                </c:pt>
                <c:pt idx="95">
                  <c:v>9.4000000000000182E-4</c:v>
                </c:pt>
                <c:pt idx="96">
                  <c:v>9.7000000000000189E-4</c:v>
                </c:pt>
                <c:pt idx="97">
                  <c:v>9.7000000000000189E-4</c:v>
                </c:pt>
                <c:pt idx="98">
                  <c:v>9.7000000000000189E-4</c:v>
                </c:pt>
                <c:pt idx="99">
                  <c:v>1.000000000000002E-3</c:v>
                </c:pt>
                <c:pt idx="100">
                  <c:v>1.000000000000002E-3</c:v>
                </c:pt>
                <c:pt idx="101">
                  <c:v>1.000000000000002E-3</c:v>
                </c:pt>
                <c:pt idx="102">
                  <c:v>1.0300000000000021E-3</c:v>
                </c:pt>
                <c:pt idx="103">
                  <c:v>1.0300000000000021E-3</c:v>
                </c:pt>
                <c:pt idx="104">
                  <c:v>1.0300000000000021E-3</c:v>
                </c:pt>
                <c:pt idx="105">
                  <c:v>1.0600000000000021E-3</c:v>
                </c:pt>
                <c:pt idx="106">
                  <c:v>1.0600000000000021E-3</c:v>
                </c:pt>
                <c:pt idx="107">
                  <c:v>1.0600000000000021E-3</c:v>
                </c:pt>
                <c:pt idx="108">
                  <c:v>1.0900000000000022E-3</c:v>
                </c:pt>
                <c:pt idx="109">
                  <c:v>1.0900000000000022E-3</c:v>
                </c:pt>
                <c:pt idx="110">
                  <c:v>1.0900000000000022E-3</c:v>
                </c:pt>
                <c:pt idx="111">
                  <c:v>1.1200000000000023E-3</c:v>
                </c:pt>
                <c:pt idx="112">
                  <c:v>1.1200000000000023E-3</c:v>
                </c:pt>
                <c:pt idx="113">
                  <c:v>1.1200000000000023E-3</c:v>
                </c:pt>
                <c:pt idx="114">
                  <c:v>1.1500000000000024E-3</c:v>
                </c:pt>
                <c:pt idx="115">
                  <c:v>1.1500000000000024E-3</c:v>
                </c:pt>
                <c:pt idx="116">
                  <c:v>1.1500000000000024E-3</c:v>
                </c:pt>
                <c:pt idx="117">
                  <c:v>1.1800000000000024E-3</c:v>
                </c:pt>
                <c:pt idx="118">
                  <c:v>1.1800000000000024E-3</c:v>
                </c:pt>
                <c:pt idx="119">
                  <c:v>1.1800000000000024E-3</c:v>
                </c:pt>
                <c:pt idx="120">
                  <c:v>1.2100000000000025E-3</c:v>
                </c:pt>
                <c:pt idx="121">
                  <c:v>1.2100000000000025E-3</c:v>
                </c:pt>
                <c:pt idx="122">
                  <c:v>1.2100000000000025E-3</c:v>
                </c:pt>
                <c:pt idx="123">
                  <c:v>1.2400000000000026E-3</c:v>
                </c:pt>
                <c:pt idx="124">
                  <c:v>1.2400000000000026E-3</c:v>
                </c:pt>
                <c:pt idx="125">
                  <c:v>1.2400000000000026E-3</c:v>
                </c:pt>
                <c:pt idx="126">
                  <c:v>1.2700000000000027E-3</c:v>
                </c:pt>
                <c:pt idx="127">
                  <c:v>1.2700000000000027E-3</c:v>
                </c:pt>
                <c:pt idx="128">
                  <c:v>1.2700000000000027E-3</c:v>
                </c:pt>
                <c:pt idx="129">
                  <c:v>1.3000000000000028E-3</c:v>
                </c:pt>
                <c:pt idx="130">
                  <c:v>1.3000000000000028E-3</c:v>
                </c:pt>
                <c:pt idx="131">
                  <c:v>1.3000000000000028E-3</c:v>
                </c:pt>
                <c:pt idx="132">
                  <c:v>1.3300000000000028E-3</c:v>
                </c:pt>
                <c:pt idx="133">
                  <c:v>1.3300000000000028E-3</c:v>
                </c:pt>
                <c:pt idx="134">
                  <c:v>1.3300000000000028E-3</c:v>
                </c:pt>
                <c:pt idx="135">
                  <c:v>1.3600000000000029E-3</c:v>
                </c:pt>
                <c:pt idx="136">
                  <c:v>1.3600000000000029E-3</c:v>
                </c:pt>
                <c:pt idx="137">
                  <c:v>1.3600000000000029E-3</c:v>
                </c:pt>
                <c:pt idx="138">
                  <c:v>1.390000000000003E-3</c:v>
                </c:pt>
                <c:pt idx="139">
                  <c:v>1.390000000000003E-3</c:v>
                </c:pt>
                <c:pt idx="140">
                  <c:v>1.390000000000003E-3</c:v>
                </c:pt>
                <c:pt idx="141">
                  <c:v>1.4200000000000031E-3</c:v>
                </c:pt>
                <c:pt idx="142">
                  <c:v>1.4200000000000031E-3</c:v>
                </c:pt>
                <c:pt idx="143">
                  <c:v>1.4200000000000031E-3</c:v>
                </c:pt>
                <c:pt idx="144">
                  <c:v>1.4500000000000032E-3</c:v>
                </c:pt>
                <c:pt idx="145">
                  <c:v>1.4500000000000032E-3</c:v>
                </c:pt>
                <c:pt idx="146">
                  <c:v>1.4500000000000032E-3</c:v>
                </c:pt>
                <c:pt idx="147">
                  <c:v>1.4800000000000032E-3</c:v>
                </c:pt>
                <c:pt idx="148">
                  <c:v>1.4800000000000032E-3</c:v>
                </c:pt>
                <c:pt idx="149">
                  <c:v>1.4800000000000032E-3</c:v>
                </c:pt>
                <c:pt idx="150">
                  <c:v>1.5100000000000033E-3</c:v>
                </c:pt>
                <c:pt idx="151">
                  <c:v>1.5100000000000033E-3</c:v>
                </c:pt>
                <c:pt idx="152">
                  <c:v>1.5100000000000033E-3</c:v>
                </c:pt>
                <c:pt idx="153">
                  <c:v>1.5400000000000034E-3</c:v>
                </c:pt>
                <c:pt idx="154">
                  <c:v>1.5400000000000034E-3</c:v>
                </c:pt>
                <c:pt idx="155">
                  <c:v>1.5400000000000034E-3</c:v>
                </c:pt>
                <c:pt idx="156">
                  <c:v>1.5700000000000035E-3</c:v>
                </c:pt>
                <c:pt idx="157">
                  <c:v>1.5700000000000035E-3</c:v>
                </c:pt>
                <c:pt idx="158">
                  <c:v>1.5700000000000035E-3</c:v>
                </c:pt>
                <c:pt idx="159">
                  <c:v>1.6000000000000035E-3</c:v>
                </c:pt>
                <c:pt idx="160">
                  <c:v>1.6000000000000035E-3</c:v>
                </c:pt>
                <c:pt idx="161">
                  <c:v>1.6000000000000035E-3</c:v>
                </c:pt>
                <c:pt idx="162">
                  <c:v>1.6300000000000036E-3</c:v>
                </c:pt>
                <c:pt idx="163">
                  <c:v>1.6300000000000036E-3</c:v>
                </c:pt>
                <c:pt idx="164">
                  <c:v>1.6300000000000036E-3</c:v>
                </c:pt>
                <c:pt idx="165">
                  <c:v>1.6600000000000037E-3</c:v>
                </c:pt>
                <c:pt idx="166">
                  <c:v>1.6600000000000037E-3</c:v>
                </c:pt>
                <c:pt idx="167">
                  <c:v>1.6600000000000037E-3</c:v>
                </c:pt>
                <c:pt idx="168">
                  <c:v>1.6900000000000038E-3</c:v>
                </c:pt>
                <c:pt idx="169">
                  <c:v>1.6900000000000038E-3</c:v>
                </c:pt>
                <c:pt idx="170">
                  <c:v>1.6900000000000038E-3</c:v>
                </c:pt>
                <c:pt idx="171">
                  <c:v>1.7200000000000039E-3</c:v>
                </c:pt>
                <c:pt idx="172">
                  <c:v>1.7200000000000039E-3</c:v>
                </c:pt>
                <c:pt idx="173">
                  <c:v>1.7200000000000039E-3</c:v>
                </c:pt>
                <c:pt idx="174">
                  <c:v>1.7500000000000039E-3</c:v>
                </c:pt>
                <c:pt idx="175">
                  <c:v>1.7500000000000039E-3</c:v>
                </c:pt>
                <c:pt idx="176">
                  <c:v>1.7500000000000039E-3</c:v>
                </c:pt>
                <c:pt idx="177">
                  <c:v>1.780000000000004E-3</c:v>
                </c:pt>
                <c:pt idx="178">
                  <c:v>1.780000000000004E-3</c:v>
                </c:pt>
                <c:pt idx="179">
                  <c:v>1.780000000000004E-3</c:v>
                </c:pt>
                <c:pt idx="180">
                  <c:v>1.8100000000000041E-3</c:v>
                </c:pt>
                <c:pt idx="181">
                  <c:v>1.8100000000000041E-3</c:v>
                </c:pt>
                <c:pt idx="182">
                  <c:v>1.8100000000000041E-3</c:v>
                </c:pt>
                <c:pt idx="183">
                  <c:v>1.8400000000000042E-3</c:v>
                </c:pt>
                <c:pt idx="184">
                  <c:v>1.8400000000000042E-3</c:v>
                </c:pt>
                <c:pt idx="185">
                  <c:v>1.8400000000000042E-3</c:v>
                </c:pt>
                <c:pt idx="186">
                  <c:v>1.8700000000000043E-3</c:v>
                </c:pt>
                <c:pt idx="187">
                  <c:v>1.8700000000000043E-3</c:v>
                </c:pt>
                <c:pt idx="188">
                  <c:v>1.8700000000000043E-3</c:v>
                </c:pt>
                <c:pt idx="189">
                  <c:v>1.9000000000000043E-3</c:v>
                </c:pt>
                <c:pt idx="190">
                  <c:v>1.9000000000000043E-3</c:v>
                </c:pt>
                <c:pt idx="191">
                  <c:v>1.9000000000000043E-3</c:v>
                </c:pt>
                <c:pt idx="192">
                  <c:v>1.9300000000000044E-3</c:v>
                </c:pt>
                <c:pt idx="193">
                  <c:v>1.9300000000000044E-3</c:v>
                </c:pt>
                <c:pt idx="194">
                  <c:v>1.9300000000000044E-3</c:v>
                </c:pt>
                <c:pt idx="195">
                  <c:v>1.9600000000000043E-3</c:v>
                </c:pt>
                <c:pt idx="196">
                  <c:v>1.9600000000000043E-3</c:v>
                </c:pt>
                <c:pt idx="197">
                  <c:v>1.9600000000000043E-3</c:v>
                </c:pt>
                <c:pt idx="198">
                  <c:v>1.9900000000000044E-3</c:v>
                </c:pt>
                <c:pt idx="199">
                  <c:v>1.9900000000000044E-3</c:v>
                </c:pt>
                <c:pt idx="200">
                  <c:v>1.9900000000000044E-3</c:v>
                </c:pt>
                <c:pt idx="201">
                  <c:v>2.0200000000000044E-3</c:v>
                </c:pt>
                <c:pt idx="202">
                  <c:v>2.0200000000000044E-3</c:v>
                </c:pt>
                <c:pt idx="203">
                  <c:v>2.0200000000000044E-3</c:v>
                </c:pt>
                <c:pt idx="204">
                  <c:v>2.0500000000000045E-3</c:v>
                </c:pt>
                <c:pt idx="205">
                  <c:v>2.0500000000000045E-3</c:v>
                </c:pt>
                <c:pt idx="206">
                  <c:v>2.0500000000000045E-3</c:v>
                </c:pt>
                <c:pt idx="207">
                  <c:v>2.0800000000000046E-3</c:v>
                </c:pt>
                <c:pt idx="208">
                  <c:v>2.0800000000000046E-3</c:v>
                </c:pt>
                <c:pt idx="209">
                  <c:v>2.0800000000000046E-3</c:v>
                </c:pt>
                <c:pt idx="210">
                  <c:v>2.1100000000000047E-3</c:v>
                </c:pt>
                <c:pt idx="211">
                  <c:v>2.1100000000000047E-3</c:v>
                </c:pt>
                <c:pt idx="212">
                  <c:v>2.1100000000000047E-3</c:v>
                </c:pt>
                <c:pt idx="213">
                  <c:v>2.1400000000000047E-3</c:v>
                </c:pt>
                <c:pt idx="214">
                  <c:v>2.1400000000000047E-3</c:v>
                </c:pt>
                <c:pt idx="215">
                  <c:v>2.1400000000000047E-3</c:v>
                </c:pt>
                <c:pt idx="216">
                  <c:v>2.1700000000000048E-3</c:v>
                </c:pt>
                <c:pt idx="217">
                  <c:v>2.1700000000000048E-3</c:v>
                </c:pt>
                <c:pt idx="218">
                  <c:v>2.1700000000000048E-3</c:v>
                </c:pt>
                <c:pt idx="219">
                  <c:v>2.2000000000000049E-3</c:v>
                </c:pt>
                <c:pt idx="220">
                  <c:v>2.2000000000000049E-3</c:v>
                </c:pt>
                <c:pt idx="221">
                  <c:v>2.2000000000000049E-3</c:v>
                </c:pt>
                <c:pt idx="222">
                  <c:v>2.230000000000005E-3</c:v>
                </c:pt>
                <c:pt idx="223">
                  <c:v>2.230000000000005E-3</c:v>
                </c:pt>
                <c:pt idx="224">
                  <c:v>2.230000000000005E-3</c:v>
                </c:pt>
                <c:pt idx="225">
                  <c:v>2.2600000000000051E-3</c:v>
                </c:pt>
                <c:pt idx="226">
                  <c:v>2.2600000000000051E-3</c:v>
                </c:pt>
                <c:pt idx="227">
                  <c:v>2.2600000000000051E-3</c:v>
                </c:pt>
                <c:pt idx="228">
                  <c:v>2.2900000000000051E-3</c:v>
                </c:pt>
                <c:pt idx="229">
                  <c:v>2.2900000000000051E-3</c:v>
                </c:pt>
                <c:pt idx="230">
                  <c:v>2.2900000000000051E-3</c:v>
                </c:pt>
                <c:pt idx="231">
                  <c:v>2.3200000000000052E-3</c:v>
                </c:pt>
                <c:pt idx="232">
                  <c:v>2.3200000000000052E-3</c:v>
                </c:pt>
                <c:pt idx="233">
                  <c:v>2.3200000000000052E-3</c:v>
                </c:pt>
                <c:pt idx="234">
                  <c:v>2.3500000000000053E-3</c:v>
                </c:pt>
                <c:pt idx="235">
                  <c:v>2.3500000000000053E-3</c:v>
                </c:pt>
                <c:pt idx="236">
                  <c:v>2.3500000000000053E-3</c:v>
                </c:pt>
                <c:pt idx="237">
                  <c:v>2.3800000000000054E-3</c:v>
                </c:pt>
                <c:pt idx="238">
                  <c:v>2.3800000000000054E-3</c:v>
                </c:pt>
                <c:pt idx="239">
                  <c:v>2.3800000000000054E-3</c:v>
                </c:pt>
                <c:pt idx="240">
                  <c:v>2.4100000000000055E-3</c:v>
                </c:pt>
                <c:pt idx="241">
                  <c:v>2.4100000000000055E-3</c:v>
                </c:pt>
                <c:pt idx="242">
                  <c:v>2.4100000000000055E-3</c:v>
                </c:pt>
                <c:pt idx="243">
                  <c:v>2.4400000000000055E-3</c:v>
                </c:pt>
                <c:pt idx="244">
                  <c:v>2.4400000000000055E-3</c:v>
                </c:pt>
                <c:pt idx="245">
                  <c:v>2.4400000000000055E-3</c:v>
                </c:pt>
                <c:pt idx="246">
                  <c:v>2.4700000000000056E-3</c:v>
                </c:pt>
                <c:pt idx="247">
                  <c:v>2.4700000000000056E-3</c:v>
                </c:pt>
                <c:pt idx="248">
                  <c:v>2.4700000000000056E-3</c:v>
                </c:pt>
                <c:pt idx="249">
                  <c:v>2.5000000000000057E-3</c:v>
                </c:pt>
                <c:pt idx="250">
                  <c:v>2.5000000000000057E-3</c:v>
                </c:pt>
                <c:pt idx="251">
                  <c:v>2.5000000000000057E-3</c:v>
                </c:pt>
                <c:pt idx="252">
                  <c:v>2.5300000000000058E-3</c:v>
                </c:pt>
                <c:pt idx="253">
                  <c:v>2.5300000000000058E-3</c:v>
                </c:pt>
                <c:pt idx="254">
                  <c:v>2.5300000000000058E-3</c:v>
                </c:pt>
                <c:pt idx="255">
                  <c:v>2.5600000000000058E-3</c:v>
                </c:pt>
                <c:pt idx="256">
                  <c:v>2.5600000000000058E-3</c:v>
                </c:pt>
                <c:pt idx="257">
                  <c:v>2.5600000000000058E-3</c:v>
                </c:pt>
                <c:pt idx="258">
                  <c:v>2.5900000000000059E-3</c:v>
                </c:pt>
                <c:pt idx="259">
                  <c:v>2.5900000000000059E-3</c:v>
                </c:pt>
                <c:pt idx="260">
                  <c:v>2.5900000000000059E-3</c:v>
                </c:pt>
                <c:pt idx="261">
                  <c:v>2.620000000000006E-3</c:v>
                </c:pt>
                <c:pt idx="262">
                  <c:v>2.620000000000006E-3</c:v>
                </c:pt>
                <c:pt idx="263">
                  <c:v>2.620000000000006E-3</c:v>
                </c:pt>
                <c:pt idx="264">
                  <c:v>2.6500000000000061E-3</c:v>
                </c:pt>
                <c:pt idx="265">
                  <c:v>2.6500000000000061E-3</c:v>
                </c:pt>
                <c:pt idx="266">
                  <c:v>2.6500000000000061E-3</c:v>
                </c:pt>
                <c:pt idx="267">
                  <c:v>2.6800000000000062E-3</c:v>
                </c:pt>
                <c:pt idx="268">
                  <c:v>2.6800000000000062E-3</c:v>
                </c:pt>
                <c:pt idx="269">
                  <c:v>2.6800000000000062E-3</c:v>
                </c:pt>
                <c:pt idx="270">
                  <c:v>2.7100000000000062E-3</c:v>
                </c:pt>
                <c:pt idx="271">
                  <c:v>2.7100000000000062E-3</c:v>
                </c:pt>
                <c:pt idx="272">
                  <c:v>2.7100000000000062E-3</c:v>
                </c:pt>
                <c:pt idx="273">
                  <c:v>2.7400000000000063E-3</c:v>
                </c:pt>
                <c:pt idx="274">
                  <c:v>2.7400000000000063E-3</c:v>
                </c:pt>
                <c:pt idx="275">
                  <c:v>2.7400000000000063E-3</c:v>
                </c:pt>
                <c:pt idx="276">
                  <c:v>2.7700000000000064E-3</c:v>
                </c:pt>
                <c:pt idx="277">
                  <c:v>2.7700000000000064E-3</c:v>
                </c:pt>
                <c:pt idx="278">
                  <c:v>2.7700000000000064E-3</c:v>
                </c:pt>
                <c:pt idx="279">
                  <c:v>2.8000000000000065E-3</c:v>
                </c:pt>
                <c:pt idx="280">
                  <c:v>2.8000000000000065E-3</c:v>
                </c:pt>
                <c:pt idx="281">
                  <c:v>2.8000000000000065E-3</c:v>
                </c:pt>
                <c:pt idx="282">
                  <c:v>2.8300000000000066E-3</c:v>
                </c:pt>
                <c:pt idx="283">
                  <c:v>2.8300000000000066E-3</c:v>
                </c:pt>
                <c:pt idx="284">
                  <c:v>2.8300000000000066E-3</c:v>
                </c:pt>
                <c:pt idx="285">
                  <c:v>2.8600000000000066E-3</c:v>
                </c:pt>
                <c:pt idx="286">
                  <c:v>2.8600000000000066E-3</c:v>
                </c:pt>
                <c:pt idx="287">
                  <c:v>2.8600000000000066E-3</c:v>
                </c:pt>
                <c:pt idx="288">
                  <c:v>2.8900000000000067E-3</c:v>
                </c:pt>
                <c:pt idx="289">
                  <c:v>2.8900000000000067E-3</c:v>
                </c:pt>
                <c:pt idx="290">
                  <c:v>2.8900000000000067E-3</c:v>
                </c:pt>
                <c:pt idx="291">
                  <c:v>2.9200000000000068E-3</c:v>
                </c:pt>
                <c:pt idx="292">
                  <c:v>2.9200000000000068E-3</c:v>
                </c:pt>
                <c:pt idx="293">
                  <c:v>2.9200000000000068E-3</c:v>
                </c:pt>
                <c:pt idx="294">
                  <c:v>2.9500000000000069E-3</c:v>
                </c:pt>
                <c:pt idx="295">
                  <c:v>2.9500000000000069E-3</c:v>
                </c:pt>
                <c:pt idx="296">
                  <c:v>2.9500000000000069E-3</c:v>
                </c:pt>
                <c:pt idx="297">
                  <c:v>2.9800000000000069E-3</c:v>
                </c:pt>
                <c:pt idx="298">
                  <c:v>2.9800000000000069E-3</c:v>
                </c:pt>
                <c:pt idx="299">
                  <c:v>2.9800000000000069E-3</c:v>
                </c:pt>
                <c:pt idx="300">
                  <c:v>3.010000000000007E-3</c:v>
                </c:pt>
                <c:pt idx="301">
                  <c:v>3.010000000000007E-3</c:v>
                </c:pt>
                <c:pt idx="302">
                  <c:v>3.010000000000007E-3</c:v>
                </c:pt>
                <c:pt idx="303">
                  <c:v>3.0400000000000071E-3</c:v>
                </c:pt>
                <c:pt idx="304">
                  <c:v>3.0400000000000071E-3</c:v>
                </c:pt>
                <c:pt idx="305">
                  <c:v>3.0400000000000071E-3</c:v>
                </c:pt>
                <c:pt idx="306">
                  <c:v>3.0700000000000072E-3</c:v>
                </c:pt>
                <c:pt idx="307">
                  <c:v>3.0700000000000072E-3</c:v>
                </c:pt>
                <c:pt idx="308">
                  <c:v>3.0700000000000072E-3</c:v>
                </c:pt>
                <c:pt idx="309">
                  <c:v>3.1000000000000073E-3</c:v>
                </c:pt>
                <c:pt idx="310">
                  <c:v>3.1000000000000073E-3</c:v>
                </c:pt>
                <c:pt idx="311">
                  <c:v>3.1000000000000073E-3</c:v>
                </c:pt>
                <c:pt idx="312">
                  <c:v>3.1300000000000073E-3</c:v>
                </c:pt>
                <c:pt idx="313">
                  <c:v>3.1300000000000073E-3</c:v>
                </c:pt>
                <c:pt idx="314">
                  <c:v>3.1300000000000073E-3</c:v>
                </c:pt>
                <c:pt idx="315">
                  <c:v>3.1600000000000074E-3</c:v>
                </c:pt>
                <c:pt idx="316">
                  <c:v>3.1600000000000074E-3</c:v>
                </c:pt>
                <c:pt idx="317">
                  <c:v>3.1600000000000074E-3</c:v>
                </c:pt>
                <c:pt idx="318">
                  <c:v>3.1900000000000075E-3</c:v>
                </c:pt>
                <c:pt idx="319">
                  <c:v>3.1900000000000075E-3</c:v>
                </c:pt>
                <c:pt idx="320">
                  <c:v>3.1900000000000075E-3</c:v>
                </c:pt>
                <c:pt idx="321">
                  <c:v>3.2200000000000076E-3</c:v>
                </c:pt>
                <c:pt idx="322">
                  <c:v>3.2200000000000076E-3</c:v>
                </c:pt>
                <c:pt idx="323">
                  <c:v>3.2200000000000076E-3</c:v>
                </c:pt>
                <c:pt idx="324">
                  <c:v>3.2500000000000077E-3</c:v>
                </c:pt>
                <c:pt idx="325">
                  <c:v>3.2500000000000077E-3</c:v>
                </c:pt>
                <c:pt idx="326">
                  <c:v>3.2500000000000077E-3</c:v>
                </c:pt>
                <c:pt idx="327">
                  <c:v>3.2800000000000077E-3</c:v>
                </c:pt>
                <c:pt idx="328">
                  <c:v>3.2800000000000077E-3</c:v>
                </c:pt>
                <c:pt idx="329">
                  <c:v>3.2800000000000077E-3</c:v>
                </c:pt>
                <c:pt idx="330">
                  <c:v>3.3100000000000078E-3</c:v>
                </c:pt>
                <c:pt idx="331">
                  <c:v>3.3100000000000078E-3</c:v>
                </c:pt>
                <c:pt idx="332">
                  <c:v>3.3100000000000078E-3</c:v>
                </c:pt>
                <c:pt idx="333">
                  <c:v>3.3400000000000079E-3</c:v>
                </c:pt>
                <c:pt idx="334">
                  <c:v>3.3400000000000079E-3</c:v>
                </c:pt>
                <c:pt idx="335">
                  <c:v>3.3400000000000079E-3</c:v>
                </c:pt>
                <c:pt idx="336">
                  <c:v>3.370000000000008E-3</c:v>
                </c:pt>
                <c:pt idx="337">
                  <c:v>3.370000000000008E-3</c:v>
                </c:pt>
                <c:pt idx="338">
                  <c:v>3.370000000000008E-3</c:v>
                </c:pt>
                <c:pt idx="339">
                  <c:v>3.4000000000000081E-3</c:v>
                </c:pt>
                <c:pt idx="340">
                  <c:v>3.4000000000000081E-3</c:v>
                </c:pt>
                <c:pt idx="341">
                  <c:v>3.4000000000000081E-3</c:v>
                </c:pt>
                <c:pt idx="342">
                  <c:v>3.4300000000000081E-3</c:v>
                </c:pt>
                <c:pt idx="343">
                  <c:v>3.4300000000000081E-3</c:v>
                </c:pt>
                <c:pt idx="344">
                  <c:v>3.4300000000000081E-3</c:v>
                </c:pt>
                <c:pt idx="345">
                  <c:v>3.4600000000000082E-3</c:v>
                </c:pt>
                <c:pt idx="346">
                  <c:v>3.4600000000000082E-3</c:v>
                </c:pt>
                <c:pt idx="347">
                  <c:v>3.4600000000000082E-3</c:v>
                </c:pt>
                <c:pt idx="348">
                  <c:v>3.4900000000000083E-3</c:v>
                </c:pt>
                <c:pt idx="349">
                  <c:v>3.4900000000000083E-3</c:v>
                </c:pt>
                <c:pt idx="350">
                  <c:v>3.4900000000000083E-3</c:v>
                </c:pt>
                <c:pt idx="351">
                  <c:v>3.5200000000000084E-3</c:v>
                </c:pt>
                <c:pt idx="352">
                  <c:v>3.5200000000000084E-3</c:v>
                </c:pt>
                <c:pt idx="353">
                  <c:v>3.5200000000000084E-3</c:v>
                </c:pt>
                <c:pt idx="354">
                  <c:v>3.5500000000000084E-3</c:v>
                </c:pt>
                <c:pt idx="355">
                  <c:v>3.5500000000000084E-3</c:v>
                </c:pt>
                <c:pt idx="356">
                  <c:v>3.5500000000000084E-3</c:v>
                </c:pt>
                <c:pt idx="357">
                  <c:v>3.5800000000000085E-3</c:v>
                </c:pt>
                <c:pt idx="358">
                  <c:v>3.5800000000000085E-3</c:v>
                </c:pt>
                <c:pt idx="359">
                  <c:v>3.5800000000000085E-3</c:v>
                </c:pt>
                <c:pt idx="360">
                  <c:v>3.6100000000000086E-3</c:v>
                </c:pt>
                <c:pt idx="361">
                  <c:v>3.6100000000000086E-3</c:v>
                </c:pt>
                <c:pt idx="362">
                  <c:v>3.6100000000000086E-3</c:v>
                </c:pt>
                <c:pt idx="363">
                  <c:v>3.6400000000000087E-3</c:v>
                </c:pt>
                <c:pt idx="364">
                  <c:v>3.6400000000000087E-3</c:v>
                </c:pt>
                <c:pt idx="365">
                  <c:v>3.6400000000000087E-3</c:v>
                </c:pt>
                <c:pt idx="366">
                  <c:v>3.6700000000000088E-3</c:v>
                </c:pt>
                <c:pt idx="367">
                  <c:v>3.6700000000000088E-3</c:v>
                </c:pt>
                <c:pt idx="368">
                  <c:v>3.6700000000000088E-3</c:v>
                </c:pt>
                <c:pt idx="369">
                  <c:v>3.7000000000000088E-3</c:v>
                </c:pt>
                <c:pt idx="370">
                  <c:v>3.7000000000000088E-3</c:v>
                </c:pt>
                <c:pt idx="371">
                  <c:v>3.7000000000000088E-3</c:v>
                </c:pt>
                <c:pt idx="372">
                  <c:v>3.7300000000000089E-3</c:v>
                </c:pt>
                <c:pt idx="373">
                  <c:v>3.7300000000000089E-3</c:v>
                </c:pt>
                <c:pt idx="374">
                  <c:v>3.7300000000000089E-3</c:v>
                </c:pt>
                <c:pt idx="375">
                  <c:v>3.760000000000009E-3</c:v>
                </c:pt>
                <c:pt idx="376">
                  <c:v>3.760000000000009E-3</c:v>
                </c:pt>
                <c:pt idx="377">
                  <c:v>3.760000000000009E-3</c:v>
                </c:pt>
                <c:pt idx="378">
                  <c:v>3.7900000000000091E-3</c:v>
                </c:pt>
                <c:pt idx="379">
                  <c:v>3.7900000000000091E-3</c:v>
                </c:pt>
                <c:pt idx="380">
                  <c:v>3.7900000000000091E-3</c:v>
                </c:pt>
                <c:pt idx="381">
                  <c:v>3.8200000000000092E-3</c:v>
                </c:pt>
                <c:pt idx="382">
                  <c:v>3.8200000000000092E-3</c:v>
                </c:pt>
                <c:pt idx="383">
                  <c:v>3.8200000000000092E-3</c:v>
                </c:pt>
                <c:pt idx="384">
                  <c:v>3.8500000000000092E-3</c:v>
                </c:pt>
                <c:pt idx="385">
                  <c:v>3.8500000000000092E-3</c:v>
                </c:pt>
                <c:pt idx="386">
                  <c:v>3.8500000000000092E-3</c:v>
                </c:pt>
                <c:pt idx="387">
                  <c:v>3.8800000000000093E-3</c:v>
                </c:pt>
                <c:pt idx="388">
                  <c:v>3.8800000000000093E-3</c:v>
                </c:pt>
                <c:pt idx="389">
                  <c:v>3.8800000000000093E-3</c:v>
                </c:pt>
                <c:pt idx="390">
                  <c:v>3.910000000000009E-3</c:v>
                </c:pt>
                <c:pt idx="391">
                  <c:v>3.910000000000009E-3</c:v>
                </c:pt>
                <c:pt idx="392">
                  <c:v>3.910000000000009E-3</c:v>
                </c:pt>
                <c:pt idx="393">
                  <c:v>3.9400000000000077E-3</c:v>
                </c:pt>
                <c:pt idx="394">
                  <c:v>3.9400000000000077E-3</c:v>
                </c:pt>
                <c:pt idx="395">
                  <c:v>3.9400000000000077E-3</c:v>
                </c:pt>
                <c:pt idx="396">
                  <c:v>3.9700000000000065E-3</c:v>
                </c:pt>
                <c:pt idx="397">
                  <c:v>3.9700000000000065E-3</c:v>
                </c:pt>
                <c:pt idx="398">
                  <c:v>3.9700000000000065E-3</c:v>
                </c:pt>
                <c:pt idx="399">
                  <c:v>4.0000000000000053E-3</c:v>
                </c:pt>
                <c:pt idx="400">
                  <c:v>4.0000000000000053E-3</c:v>
                </c:pt>
                <c:pt idx="401">
                  <c:v>4.0000000000000053E-3</c:v>
                </c:pt>
                <c:pt idx="402">
                  <c:v>4.0300000000000041E-3</c:v>
                </c:pt>
                <c:pt idx="403">
                  <c:v>4.0300000000000041E-3</c:v>
                </c:pt>
                <c:pt idx="404">
                  <c:v>4.0300000000000041E-3</c:v>
                </c:pt>
                <c:pt idx="405">
                  <c:v>4.0600000000000028E-3</c:v>
                </c:pt>
                <c:pt idx="406">
                  <c:v>4.0600000000000028E-3</c:v>
                </c:pt>
                <c:pt idx="407">
                  <c:v>4.0600000000000028E-3</c:v>
                </c:pt>
                <c:pt idx="408">
                  <c:v>4.0900000000000016E-3</c:v>
                </c:pt>
                <c:pt idx="409">
                  <c:v>4.0900000000000016E-3</c:v>
                </c:pt>
                <c:pt idx="410">
                  <c:v>4.0900000000000016E-3</c:v>
                </c:pt>
                <c:pt idx="411">
                  <c:v>4.1200000000000004E-3</c:v>
                </c:pt>
                <c:pt idx="412">
                  <c:v>4.1200000000000004E-3</c:v>
                </c:pt>
                <c:pt idx="413">
                  <c:v>4.1200000000000004E-3</c:v>
                </c:pt>
                <c:pt idx="414">
                  <c:v>4.1499999999999992E-3</c:v>
                </c:pt>
                <c:pt idx="415">
                  <c:v>4.1499999999999992E-3</c:v>
                </c:pt>
                <c:pt idx="416">
                  <c:v>4.1499999999999992E-3</c:v>
                </c:pt>
                <c:pt idx="417">
                  <c:v>4.179999999999998E-3</c:v>
                </c:pt>
                <c:pt idx="418">
                  <c:v>4.179999999999998E-3</c:v>
                </c:pt>
                <c:pt idx="419">
                  <c:v>4.179999999999998E-3</c:v>
                </c:pt>
                <c:pt idx="420">
                  <c:v>4.2099999999999967E-3</c:v>
                </c:pt>
                <c:pt idx="421">
                  <c:v>4.2099999999999967E-3</c:v>
                </c:pt>
                <c:pt idx="422">
                  <c:v>4.2099999999999967E-3</c:v>
                </c:pt>
                <c:pt idx="423">
                  <c:v>4.2399999999999955E-3</c:v>
                </c:pt>
                <c:pt idx="424">
                  <c:v>4.2399999999999955E-3</c:v>
                </c:pt>
                <c:pt idx="425">
                  <c:v>4.2399999999999955E-3</c:v>
                </c:pt>
                <c:pt idx="426">
                  <c:v>4.2699999999999943E-3</c:v>
                </c:pt>
                <c:pt idx="427">
                  <c:v>4.2699999999999943E-3</c:v>
                </c:pt>
                <c:pt idx="428">
                  <c:v>4.2699999999999943E-3</c:v>
                </c:pt>
                <c:pt idx="429">
                  <c:v>4.2999999999999931E-3</c:v>
                </c:pt>
                <c:pt idx="430">
                  <c:v>4.2999999999999931E-3</c:v>
                </c:pt>
                <c:pt idx="431">
                  <c:v>4.2999999999999931E-3</c:v>
                </c:pt>
                <c:pt idx="432">
                  <c:v>4.3299999999999918E-3</c:v>
                </c:pt>
                <c:pt idx="433">
                  <c:v>4.3299999999999918E-3</c:v>
                </c:pt>
                <c:pt idx="434">
                  <c:v>4.3299999999999918E-3</c:v>
                </c:pt>
                <c:pt idx="435">
                  <c:v>4.3599999999999906E-3</c:v>
                </c:pt>
                <c:pt idx="436">
                  <c:v>4.3599999999999906E-3</c:v>
                </c:pt>
                <c:pt idx="437">
                  <c:v>4.3599999999999906E-3</c:v>
                </c:pt>
                <c:pt idx="438">
                  <c:v>4.3899999999999894E-3</c:v>
                </c:pt>
                <c:pt idx="439">
                  <c:v>4.3899999999999894E-3</c:v>
                </c:pt>
                <c:pt idx="440">
                  <c:v>4.3899999999999894E-3</c:v>
                </c:pt>
                <c:pt idx="441">
                  <c:v>4.4199999999999882E-3</c:v>
                </c:pt>
                <c:pt idx="442">
                  <c:v>4.4199999999999882E-3</c:v>
                </c:pt>
                <c:pt idx="443">
                  <c:v>4.4199999999999882E-3</c:v>
                </c:pt>
                <c:pt idx="444">
                  <c:v>4.449999999999987E-3</c:v>
                </c:pt>
                <c:pt idx="445">
                  <c:v>4.449999999999987E-3</c:v>
                </c:pt>
                <c:pt idx="446">
                  <c:v>4.449999999999987E-3</c:v>
                </c:pt>
                <c:pt idx="447">
                  <c:v>4.4799999999999857E-3</c:v>
                </c:pt>
                <c:pt idx="448">
                  <c:v>4.4799999999999857E-3</c:v>
                </c:pt>
                <c:pt idx="449">
                  <c:v>4.4799999999999857E-3</c:v>
                </c:pt>
                <c:pt idx="450">
                  <c:v>4.5099999999999845E-3</c:v>
                </c:pt>
                <c:pt idx="451">
                  <c:v>4.5099999999999845E-3</c:v>
                </c:pt>
                <c:pt idx="452">
                  <c:v>4.5099999999999845E-3</c:v>
                </c:pt>
                <c:pt idx="453">
                  <c:v>4.5399999999999833E-3</c:v>
                </c:pt>
                <c:pt idx="454">
                  <c:v>4.5399999999999833E-3</c:v>
                </c:pt>
                <c:pt idx="455">
                  <c:v>4.5399999999999833E-3</c:v>
                </c:pt>
                <c:pt idx="456">
                  <c:v>4.5699999999999821E-3</c:v>
                </c:pt>
                <c:pt idx="457">
                  <c:v>4.5699999999999821E-3</c:v>
                </c:pt>
                <c:pt idx="458">
                  <c:v>4.5699999999999821E-3</c:v>
                </c:pt>
                <c:pt idx="459">
                  <c:v>4.5999999999999808E-3</c:v>
                </c:pt>
                <c:pt idx="460">
                  <c:v>4.5999999999999808E-3</c:v>
                </c:pt>
                <c:pt idx="461">
                  <c:v>4.5999999999999808E-3</c:v>
                </c:pt>
                <c:pt idx="462">
                  <c:v>4.6299999999999796E-3</c:v>
                </c:pt>
                <c:pt idx="463">
                  <c:v>4.6299999999999796E-3</c:v>
                </c:pt>
                <c:pt idx="464">
                  <c:v>4.6299999999999796E-3</c:v>
                </c:pt>
                <c:pt idx="465">
                  <c:v>4.6599999999999784E-3</c:v>
                </c:pt>
                <c:pt idx="466">
                  <c:v>4.6599999999999784E-3</c:v>
                </c:pt>
                <c:pt idx="467">
                  <c:v>4.6599999999999784E-3</c:v>
                </c:pt>
                <c:pt idx="468">
                  <c:v>4.6899999999999772E-3</c:v>
                </c:pt>
                <c:pt idx="469">
                  <c:v>4.6899999999999772E-3</c:v>
                </c:pt>
                <c:pt idx="470">
                  <c:v>4.6899999999999772E-3</c:v>
                </c:pt>
                <c:pt idx="471">
                  <c:v>4.719999999999976E-3</c:v>
                </c:pt>
                <c:pt idx="472">
                  <c:v>4.719999999999976E-3</c:v>
                </c:pt>
                <c:pt idx="473">
                  <c:v>4.719999999999976E-3</c:v>
                </c:pt>
                <c:pt idx="474">
                  <c:v>4.7499999999999747E-3</c:v>
                </c:pt>
                <c:pt idx="475">
                  <c:v>4.7499999999999747E-3</c:v>
                </c:pt>
                <c:pt idx="476">
                  <c:v>4.7499999999999747E-3</c:v>
                </c:pt>
                <c:pt idx="477">
                  <c:v>4.7799999999999735E-3</c:v>
                </c:pt>
                <c:pt idx="478">
                  <c:v>4.7799999999999735E-3</c:v>
                </c:pt>
                <c:pt idx="479">
                  <c:v>4.7799999999999735E-3</c:v>
                </c:pt>
                <c:pt idx="480">
                  <c:v>4.8099999999999723E-3</c:v>
                </c:pt>
                <c:pt idx="481">
                  <c:v>4.8099999999999723E-3</c:v>
                </c:pt>
                <c:pt idx="482">
                  <c:v>4.8099999999999723E-3</c:v>
                </c:pt>
                <c:pt idx="483">
                  <c:v>4.8399999999999711E-3</c:v>
                </c:pt>
                <c:pt idx="484">
                  <c:v>4.8399999999999711E-3</c:v>
                </c:pt>
                <c:pt idx="485">
                  <c:v>4.8399999999999711E-3</c:v>
                </c:pt>
                <c:pt idx="486">
                  <c:v>4.8699999999999698E-3</c:v>
                </c:pt>
                <c:pt idx="487">
                  <c:v>4.8699999999999698E-3</c:v>
                </c:pt>
                <c:pt idx="488">
                  <c:v>4.8699999999999698E-3</c:v>
                </c:pt>
                <c:pt idx="489">
                  <c:v>4.8999999999999686E-3</c:v>
                </c:pt>
                <c:pt idx="490">
                  <c:v>4.8999999999999686E-3</c:v>
                </c:pt>
                <c:pt idx="491">
                  <c:v>4.8999999999999686E-3</c:v>
                </c:pt>
                <c:pt idx="492">
                  <c:v>4.9299999999999674E-3</c:v>
                </c:pt>
                <c:pt idx="493">
                  <c:v>4.9299999999999674E-3</c:v>
                </c:pt>
                <c:pt idx="494">
                  <c:v>4.9299999999999674E-3</c:v>
                </c:pt>
                <c:pt idx="495">
                  <c:v>4.9599999999999662E-3</c:v>
                </c:pt>
                <c:pt idx="496">
                  <c:v>4.9599999999999662E-3</c:v>
                </c:pt>
                <c:pt idx="497">
                  <c:v>4.9599999999999662E-3</c:v>
                </c:pt>
                <c:pt idx="498">
                  <c:v>4.9899999999999649E-3</c:v>
                </c:pt>
                <c:pt idx="499">
                  <c:v>4.9899999999999649E-3</c:v>
                </c:pt>
                <c:pt idx="500">
                  <c:v>4.9899999999999649E-3</c:v>
                </c:pt>
                <c:pt idx="501">
                  <c:v>5.0199999999999637E-3</c:v>
                </c:pt>
                <c:pt idx="502">
                  <c:v>5.0199999999999637E-3</c:v>
                </c:pt>
                <c:pt idx="503">
                  <c:v>5.0199999999999637E-3</c:v>
                </c:pt>
                <c:pt idx="504">
                  <c:v>5.0499999999999625E-3</c:v>
                </c:pt>
                <c:pt idx="505">
                  <c:v>5.0499999999999625E-3</c:v>
                </c:pt>
                <c:pt idx="506">
                  <c:v>5.0499999999999625E-3</c:v>
                </c:pt>
                <c:pt idx="507">
                  <c:v>5.0799999999999613E-3</c:v>
                </c:pt>
                <c:pt idx="508">
                  <c:v>5.0799999999999613E-3</c:v>
                </c:pt>
                <c:pt idx="509">
                  <c:v>5.0799999999999613E-3</c:v>
                </c:pt>
                <c:pt idx="510">
                  <c:v>5.1099999999999601E-3</c:v>
                </c:pt>
                <c:pt idx="511">
                  <c:v>5.1099999999999601E-3</c:v>
                </c:pt>
                <c:pt idx="512">
                  <c:v>5.1099999999999601E-3</c:v>
                </c:pt>
                <c:pt idx="513">
                  <c:v>5.1399999999999588E-3</c:v>
                </c:pt>
                <c:pt idx="514">
                  <c:v>5.1399999999999588E-3</c:v>
                </c:pt>
                <c:pt idx="515">
                  <c:v>5.1399999999999588E-3</c:v>
                </c:pt>
                <c:pt idx="516">
                  <c:v>5.1699999999999576E-3</c:v>
                </c:pt>
                <c:pt idx="517">
                  <c:v>5.1699999999999576E-3</c:v>
                </c:pt>
                <c:pt idx="518">
                  <c:v>5.1699999999999576E-3</c:v>
                </c:pt>
                <c:pt idx="519">
                  <c:v>5.1999999999999564E-3</c:v>
                </c:pt>
                <c:pt idx="520">
                  <c:v>5.1999999999999564E-3</c:v>
                </c:pt>
                <c:pt idx="521">
                  <c:v>5.1999999999999564E-3</c:v>
                </c:pt>
                <c:pt idx="522">
                  <c:v>5.2299999999999552E-3</c:v>
                </c:pt>
                <c:pt idx="523">
                  <c:v>5.2299999999999552E-3</c:v>
                </c:pt>
                <c:pt idx="524">
                  <c:v>5.2299999999999552E-3</c:v>
                </c:pt>
                <c:pt idx="525">
                  <c:v>5.2599999999999539E-3</c:v>
                </c:pt>
                <c:pt idx="526">
                  <c:v>5.2599999999999539E-3</c:v>
                </c:pt>
                <c:pt idx="527">
                  <c:v>5.2599999999999539E-3</c:v>
                </c:pt>
                <c:pt idx="528">
                  <c:v>5.2899999999999527E-3</c:v>
                </c:pt>
                <c:pt idx="529">
                  <c:v>5.2899999999999527E-3</c:v>
                </c:pt>
                <c:pt idx="530">
                  <c:v>5.2899999999999527E-3</c:v>
                </c:pt>
                <c:pt idx="531">
                  <c:v>5.3199999999999515E-3</c:v>
                </c:pt>
                <c:pt idx="532">
                  <c:v>5.3199999999999515E-3</c:v>
                </c:pt>
                <c:pt idx="533">
                  <c:v>5.3199999999999515E-3</c:v>
                </c:pt>
                <c:pt idx="534">
                  <c:v>5.3499999999999503E-3</c:v>
                </c:pt>
                <c:pt idx="535">
                  <c:v>5.3499999999999503E-3</c:v>
                </c:pt>
                <c:pt idx="536">
                  <c:v>5.3499999999999503E-3</c:v>
                </c:pt>
                <c:pt idx="537">
                  <c:v>5.3799999999999491E-3</c:v>
                </c:pt>
                <c:pt idx="538">
                  <c:v>5.3799999999999491E-3</c:v>
                </c:pt>
                <c:pt idx="539">
                  <c:v>5.3799999999999491E-3</c:v>
                </c:pt>
                <c:pt idx="540">
                  <c:v>5.4099999999999478E-3</c:v>
                </c:pt>
                <c:pt idx="541">
                  <c:v>5.4099999999999478E-3</c:v>
                </c:pt>
                <c:pt idx="542">
                  <c:v>5.4099999999999478E-3</c:v>
                </c:pt>
                <c:pt idx="543">
                  <c:v>5.4399999999999466E-3</c:v>
                </c:pt>
                <c:pt idx="544">
                  <c:v>5.4399999999999466E-3</c:v>
                </c:pt>
                <c:pt idx="545">
                  <c:v>5.4399999999999466E-3</c:v>
                </c:pt>
                <c:pt idx="546">
                  <c:v>5.4699999999999454E-3</c:v>
                </c:pt>
                <c:pt idx="547">
                  <c:v>5.4699999999999454E-3</c:v>
                </c:pt>
                <c:pt idx="548">
                  <c:v>5.4699999999999454E-3</c:v>
                </c:pt>
                <c:pt idx="549">
                  <c:v>5.4999999999999442E-3</c:v>
                </c:pt>
                <c:pt idx="550">
                  <c:v>5.4999999999999442E-3</c:v>
                </c:pt>
                <c:pt idx="551">
                  <c:v>5.4999999999999442E-3</c:v>
                </c:pt>
                <c:pt idx="552">
                  <c:v>5.5299999999999429E-3</c:v>
                </c:pt>
                <c:pt idx="553">
                  <c:v>5.5299999999999429E-3</c:v>
                </c:pt>
                <c:pt idx="554">
                  <c:v>5.5299999999999429E-3</c:v>
                </c:pt>
                <c:pt idx="555">
                  <c:v>5.5599999999999417E-3</c:v>
                </c:pt>
                <c:pt idx="556">
                  <c:v>5.5599999999999417E-3</c:v>
                </c:pt>
                <c:pt idx="557">
                  <c:v>5.5599999999999417E-3</c:v>
                </c:pt>
                <c:pt idx="558">
                  <c:v>5.5899999999999405E-3</c:v>
                </c:pt>
                <c:pt idx="559">
                  <c:v>5.5899999999999405E-3</c:v>
                </c:pt>
                <c:pt idx="560">
                  <c:v>5.5899999999999405E-3</c:v>
                </c:pt>
                <c:pt idx="561">
                  <c:v>5.6199999999999393E-3</c:v>
                </c:pt>
                <c:pt idx="562">
                  <c:v>5.6199999999999393E-3</c:v>
                </c:pt>
                <c:pt idx="563">
                  <c:v>5.6199999999999393E-3</c:v>
                </c:pt>
                <c:pt idx="564">
                  <c:v>5.6499999999999381E-3</c:v>
                </c:pt>
                <c:pt idx="565">
                  <c:v>5.6499999999999381E-3</c:v>
                </c:pt>
                <c:pt idx="566">
                  <c:v>5.6499999999999381E-3</c:v>
                </c:pt>
                <c:pt idx="567">
                  <c:v>5.6799999999999368E-3</c:v>
                </c:pt>
                <c:pt idx="568">
                  <c:v>5.6799999999999368E-3</c:v>
                </c:pt>
                <c:pt idx="569">
                  <c:v>5.6799999999999368E-3</c:v>
                </c:pt>
                <c:pt idx="570">
                  <c:v>5.7099999999999356E-3</c:v>
                </c:pt>
                <c:pt idx="571">
                  <c:v>5.7099999999999356E-3</c:v>
                </c:pt>
                <c:pt idx="572">
                  <c:v>5.7099999999999356E-3</c:v>
                </c:pt>
                <c:pt idx="573">
                  <c:v>5.7399999999999344E-3</c:v>
                </c:pt>
                <c:pt idx="574">
                  <c:v>5.7399999999999344E-3</c:v>
                </c:pt>
                <c:pt idx="575">
                  <c:v>5.7399999999999344E-3</c:v>
                </c:pt>
                <c:pt idx="576">
                  <c:v>5.7699999999999332E-3</c:v>
                </c:pt>
                <c:pt idx="577">
                  <c:v>5.7699999999999332E-3</c:v>
                </c:pt>
                <c:pt idx="578">
                  <c:v>5.7699999999999332E-3</c:v>
                </c:pt>
                <c:pt idx="579">
                  <c:v>5.7999999999999319E-3</c:v>
                </c:pt>
                <c:pt idx="580">
                  <c:v>5.7999999999999319E-3</c:v>
                </c:pt>
                <c:pt idx="581">
                  <c:v>5.7999999999999319E-3</c:v>
                </c:pt>
                <c:pt idx="582">
                  <c:v>5.8299999999999307E-3</c:v>
                </c:pt>
                <c:pt idx="583">
                  <c:v>5.8299999999999307E-3</c:v>
                </c:pt>
                <c:pt idx="584">
                  <c:v>5.8299999999999307E-3</c:v>
                </c:pt>
                <c:pt idx="585">
                  <c:v>5.8599999999999295E-3</c:v>
                </c:pt>
                <c:pt idx="586">
                  <c:v>5.8599999999999295E-3</c:v>
                </c:pt>
                <c:pt idx="587">
                  <c:v>5.8599999999999295E-3</c:v>
                </c:pt>
                <c:pt idx="588">
                  <c:v>5.8899999999999283E-3</c:v>
                </c:pt>
                <c:pt idx="589">
                  <c:v>5.8899999999999283E-3</c:v>
                </c:pt>
                <c:pt idx="590">
                  <c:v>5.8899999999999283E-3</c:v>
                </c:pt>
                <c:pt idx="591">
                  <c:v>5.9199999999999271E-3</c:v>
                </c:pt>
                <c:pt idx="592">
                  <c:v>5.9199999999999271E-3</c:v>
                </c:pt>
                <c:pt idx="593">
                  <c:v>5.9199999999999271E-3</c:v>
                </c:pt>
                <c:pt idx="594">
                  <c:v>5.9499999999999258E-3</c:v>
                </c:pt>
                <c:pt idx="595">
                  <c:v>5.9499999999999258E-3</c:v>
                </c:pt>
                <c:pt idx="596">
                  <c:v>5.9499999999999258E-3</c:v>
                </c:pt>
                <c:pt idx="597">
                  <c:v>5.9799999999999246E-3</c:v>
                </c:pt>
                <c:pt idx="598">
                  <c:v>5.9799999999999246E-3</c:v>
                </c:pt>
                <c:pt idx="599">
                  <c:v>5.9799999999999246E-3</c:v>
                </c:pt>
                <c:pt idx="600">
                  <c:v>6.0099999999999234E-3</c:v>
                </c:pt>
                <c:pt idx="601">
                  <c:v>6.0099999999999234E-3</c:v>
                </c:pt>
                <c:pt idx="602">
                  <c:v>6.0099999999999234E-3</c:v>
                </c:pt>
                <c:pt idx="603">
                  <c:v>6.0399999999999222E-3</c:v>
                </c:pt>
                <c:pt idx="604">
                  <c:v>6.0399999999999222E-3</c:v>
                </c:pt>
                <c:pt idx="605">
                  <c:v>6.0399999999999222E-3</c:v>
                </c:pt>
                <c:pt idx="606">
                  <c:v>6.0699999999999209E-3</c:v>
                </c:pt>
                <c:pt idx="607">
                  <c:v>6.0699999999999209E-3</c:v>
                </c:pt>
                <c:pt idx="608">
                  <c:v>6.0699999999999209E-3</c:v>
                </c:pt>
                <c:pt idx="609">
                  <c:v>6.0999999999999197E-3</c:v>
                </c:pt>
                <c:pt idx="610">
                  <c:v>6.0999999999999197E-3</c:v>
                </c:pt>
                <c:pt idx="611">
                  <c:v>6.0999999999999197E-3</c:v>
                </c:pt>
                <c:pt idx="612">
                  <c:v>6.1299999999999185E-3</c:v>
                </c:pt>
                <c:pt idx="613">
                  <c:v>6.1299999999999185E-3</c:v>
                </c:pt>
                <c:pt idx="614">
                  <c:v>6.1299999999999185E-3</c:v>
                </c:pt>
                <c:pt idx="615">
                  <c:v>6.1599999999999173E-3</c:v>
                </c:pt>
                <c:pt idx="616">
                  <c:v>6.1599999999999173E-3</c:v>
                </c:pt>
                <c:pt idx="617">
                  <c:v>6.1599999999999173E-3</c:v>
                </c:pt>
                <c:pt idx="618">
                  <c:v>6.1899999999999161E-3</c:v>
                </c:pt>
                <c:pt idx="619">
                  <c:v>6.1899999999999161E-3</c:v>
                </c:pt>
                <c:pt idx="620">
                  <c:v>6.1899999999999161E-3</c:v>
                </c:pt>
                <c:pt idx="621">
                  <c:v>6.2199999999999148E-3</c:v>
                </c:pt>
                <c:pt idx="622">
                  <c:v>6.2199999999999148E-3</c:v>
                </c:pt>
                <c:pt idx="623">
                  <c:v>6.2199999999999148E-3</c:v>
                </c:pt>
                <c:pt idx="624">
                  <c:v>6.2499999999999136E-3</c:v>
                </c:pt>
                <c:pt idx="625">
                  <c:v>6.2499999999999136E-3</c:v>
                </c:pt>
                <c:pt idx="626">
                  <c:v>6.2499999999999136E-3</c:v>
                </c:pt>
                <c:pt idx="627">
                  <c:v>6.2799999999999124E-3</c:v>
                </c:pt>
                <c:pt idx="628">
                  <c:v>6.2799999999999124E-3</c:v>
                </c:pt>
                <c:pt idx="629">
                  <c:v>6.2799999999999124E-3</c:v>
                </c:pt>
                <c:pt idx="630">
                  <c:v>6.3099999999999112E-3</c:v>
                </c:pt>
                <c:pt idx="631">
                  <c:v>6.3099999999999112E-3</c:v>
                </c:pt>
                <c:pt idx="632">
                  <c:v>6.3099999999999112E-3</c:v>
                </c:pt>
                <c:pt idx="633">
                  <c:v>6.3399999999999099E-3</c:v>
                </c:pt>
                <c:pt idx="634">
                  <c:v>6.3399999999999099E-3</c:v>
                </c:pt>
                <c:pt idx="635">
                  <c:v>6.3399999999999099E-3</c:v>
                </c:pt>
                <c:pt idx="636">
                  <c:v>6.3699999999999087E-3</c:v>
                </c:pt>
                <c:pt idx="637">
                  <c:v>6.3699999999999087E-3</c:v>
                </c:pt>
                <c:pt idx="638">
                  <c:v>6.3699999999999087E-3</c:v>
                </c:pt>
                <c:pt idx="639">
                  <c:v>6.3999999999999075E-3</c:v>
                </c:pt>
                <c:pt idx="640">
                  <c:v>6.3999999999999075E-3</c:v>
                </c:pt>
                <c:pt idx="641">
                  <c:v>6.3999999999999075E-3</c:v>
                </c:pt>
                <c:pt idx="642">
                  <c:v>6.4299999999999063E-3</c:v>
                </c:pt>
                <c:pt idx="643">
                  <c:v>6.4299999999999063E-3</c:v>
                </c:pt>
                <c:pt idx="644">
                  <c:v>6.4299999999999063E-3</c:v>
                </c:pt>
                <c:pt idx="645">
                  <c:v>6.4599999999999051E-3</c:v>
                </c:pt>
                <c:pt idx="646">
                  <c:v>6.4599999999999051E-3</c:v>
                </c:pt>
                <c:pt idx="647">
                  <c:v>6.4599999999999051E-3</c:v>
                </c:pt>
                <c:pt idx="648">
                  <c:v>6.4899999999999038E-3</c:v>
                </c:pt>
                <c:pt idx="649">
                  <c:v>6.4899999999999038E-3</c:v>
                </c:pt>
                <c:pt idx="650">
                  <c:v>6.4899999999999038E-3</c:v>
                </c:pt>
                <c:pt idx="651">
                  <c:v>6.5199999999999026E-3</c:v>
                </c:pt>
                <c:pt idx="652">
                  <c:v>6.5199999999999026E-3</c:v>
                </c:pt>
                <c:pt idx="653">
                  <c:v>6.5199999999999026E-3</c:v>
                </c:pt>
                <c:pt idx="654">
                  <c:v>6.5499999999999014E-3</c:v>
                </c:pt>
                <c:pt idx="655">
                  <c:v>6.5499999999999014E-3</c:v>
                </c:pt>
                <c:pt idx="656">
                  <c:v>6.5499999999999014E-3</c:v>
                </c:pt>
                <c:pt idx="657">
                  <c:v>6.5799999999999002E-3</c:v>
                </c:pt>
                <c:pt idx="658">
                  <c:v>6.5799999999999002E-3</c:v>
                </c:pt>
                <c:pt idx="659">
                  <c:v>6.5799999999999002E-3</c:v>
                </c:pt>
                <c:pt idx="660">
                  <c:v>6.6099999999998989E-3</c:v>
                </c:pt>
                <c:pt idx="661">
                  <c:v>6.6099999999998989E-3</c:v>
                </c:pt>
                <c:pt idx="662">
                  <c:v>6.6099999999998989E-3</c:v>
                </c:pt>
                <c:pt idx="663">
                  <c:v>6.6399999999998977E-3</c:v>
                </c:pt>
                <c:pt idx="664">
                  <c:v>6.6399999999998977E-3</c:v>
                </c:pt>
                <c:pt idx="665">
                  <c:v>6.6399999999998977E-3</c:v>
                </c:pt>
                <c:pt idx="666">
                  <c:v>6.6699999999998965E-3</c:v>
                </c:pt>
                <c:pt idx="667">
                  <c:v>6.6699999999998965E-3</c:v>
                </c:pt>
                <c:pt idx="668">
                  <c:v>6.6699999999998965E-3</c:v>
                </c:pt>
                <c:pt idx="669">
                  <c:v>6.6999999999998953E-3</c:v>
                </c:pt>
                <c:pt idx="670">
                  <c:v>6.6999999999998953E-3</c:v>
                </c:pt>
                <c:pt idx="671">
                  <c:v>6.6999999999998953E-3</c:v>
                </c:pt>
                <c:pt idx="672">
                  <c:v>6.7299999999998941E-3</c:v>
                </c:pt>
                <c:pt idx="673">
                  <c:v>6.7299999999998941E-3</c:v>
                </c:pt>
                <c:pt idx="674">
                  <c:v>6.7299999999998941E-3</c:v>
                </c:pt>
                <c:pt idx="675">
                  <c:v>6.7599999999998928E-3</c:v>
                </c:pt>
                <c:pt idx="676">
                  <c:v>6.7599999999998928E-3</c:v>
                </c:pt>
                <c:pt idx="677">
                  <c:v>6.7599999999998928E-3</c:v>
                </c:pt>
                <c:pt idx="678">
                  <c:v>6.7899999999998916E-3</c:v>
                </c:pt>
                <c:pt idx="679">
                  <c:v>6.7899999999998916E-3</c:v>
                </c:pt>
                <c:pt idx="680">
                  <c:v>6.7899999999998916E-3</c:v>
                </c:pt>
                <c:pt idx="681">
                  <c:v>6.8199999999998904E-3</c:v>
                </c:pt>
                <c:pt idx="682">
                  <c:v>6.8199999999998904E-3</c:v>
                </c:pt>
                <c:pt idx="683">
                  <c:v>6.8199999999998904E-3</c:v>
                </c:pt>
                <c:pt idx="684">
                  <c:v>6.8499999999998892E-3</c:v>
                </c:pt>
                <c:pt idx="685">
                  <c:v>6.8499999999998892E-3</c:v>
                </c:pt>
                <c:pt idx="686">
                  <c:v>6.8499999999998892E-3</c:v>
                </c:pt>
                <c:pt idx="687">
                  <c:v>6.8799999999998879E-3</c:v>
                </c:pt>
                <c:pt idx="688">
                  <c:v>6.8799999999998879E-3</c:v>
                </c:pt>
                <c:pt idx="689">
                  <c:v>6.8799999999998879E-3</c:v>
                </c:pt>
                <c:pt idx="690">
                  <c:v>6.9099999999998867E-3</c:v>
                </c:pt>
                <c:pt idx="691">
                  <c:v>6.9099999999998867E-3</c:v>
                </c:pt>
                <c:pt idx="692">
                  <c:v>6.9099999999998867E-3</c:v>
                </c:pt>
                <c:pt idx="693">
                  <c:v>6.9399999999998855E-3</c:v>
                </c:pt>
                <c:pt idx="694">
                  <c:v>6.9399999999998855E-3</c:v>
                </c:pt>
                <c:pt idx="695">
                  <c:v>6.9399999999998855E-3</c:v>
                </c:pt>
                <c:pt idx="696">
                  <c:v>6.9699999999998843E-3</c:v>
                </c:pt>
                <c:pt idx="697">
                  <c:v>6.9699999999998843E-3</c:v>
                </c:pt>
                <c:pt idx="698">
                  <c:v>6.9699999999998843E-3</c:v>
                </c:pt>
                <c:pt idx="699">
                  <c:v>6.9999999999998831E-3</c:v>
                </c:pt>
                <c:pt idx="700">
                  <c:v>6.9999999999998831E-3</c:v>
                </c:pt>
                <c:pt idx="701">
                  <c:v>6.9999999999998831E-3</c:v>
                </c:pt>
                <c:pt idx="702">
                  <c:v>7.0299999999998818E-3</c:v>
                </c:pt>
                <c:pt idx="703">
                  <c:v>7.0299999999998818E-3</c:v>
                </c:pt>
                <c:pt idx="704">
                  <c:v>7.0299999999998818E-3</c:v>
                </c:pt>
                <c:pt idx="705">
                  <c:v>7.0599999999998806E-3</c:v>
                </c:pt>
                <c:pt idx="706">
                  <c:v>7.0599999999998806E-3</c:v>
                </c:pt>
                <c:pt idx="707">
                  <c:v>7.0599999999998806E-3</c:v>
                </c:pt>
                <c:pt idx="708">
                  <c:v>7.0899999999998794E-3</c:v>
                </c:pt>
                <c:pt idx="709">
                  <c:v>7.0899999999998794E-3</c:v>
                </c:pt>
                <c:pt idx="710">
                  <c:v>7.0899999999998794E-3</c:v>
                </c:pt>
                <c:pt idx="711">
                  <c:v>7.1199999999998782E-3</c:v>
                </c:pt>
                <c:pt idx="712">
                  <c:v>7.1199999999998782E-3</c:v>
                </c:pt>
                <c:pt idx="713">
                  <c:v>7.1199999999998782E-3</c:v>
                </c:pt>
                <c:pt idx="714">
                  <c:v>7.1499999999998769E-3</c:v>
                </c:pt>
                <c:pt idx="715">
                  <c:v>7.1499999999998769E-3</c:v>
                </c:pt>
                <c:pt idx="716">
                  <c:v>7.1499999999998769E-3</c:v>
                </c:pt>
                <c:pt idx="717">
                  <c:v>7.1799999999998757E-3</c:v>
                </c:pt>
                <c:pt idx="718">
                  <c:v>7.1799999999998757E-3</c:v>
                </c:pt>
                <c:pt idx="719">
                  <c:v>7.1799999999998757E-3</c:v>
                </c:pt>
                <c:pt idx="720">
                  <c:v>7.2099999999998745E-3</c:v>
                </c:pt>
                <c:pt idx="721">
                  <c:v>7.2099999999998745E-3</c:v>
                </c:pt>
                <c:pt idx="722">
                  <c:v>7.2099999999998745E-3</c:v>
                </c:pt>
                <c:pt idx="723">
                  <c:v>7.2399999999998733E-3</c:v>
                </c:pt>
                <c:pt idx="724">
                  <c:v>7.2399999999998733E-3</c:v>
                </c:pt>
                <c:pt idx="725">
                  <c:v>7.2399999999998733E-3</c:v>
                </c:pt>
                <c:pt idx="726">
                  <c:v>7.2699999999998721E-3</c:v>
                </c:pt>
                <c:pt idx="727">
                  <c:v>7.2699999999998721E-3</c:v>
                </c:pt>
                <c:pt idx="728">
                  <c:v>7.2699999999998721E-3</c:v>
                </c:pt>
                <c:pt idx="729">
                  <c:v>7.2999999999998708E-3</c:v>
                </c:pt>
                <c:pt idx="730">
                  <c:v>7.2999999999998708E-3</c:v>
                </c:pt>
                <c:pt idx="731">
                  <c:v>7.2999999999998708E-3</c:v>
                </c:pt>
                <c:pt idx="732">
                  <c:v>7.3299999999998696E-3</c:v>
                </c:pt>
                <c:pt idx="733">
                  <c:v>7.3299999999998696E-3</c:v>
                </c:pt>
                <c:pt idx="734">
                  <c:v>7.3299999999998696E-3</c:v>
                </c:pt>
                <c:pt idx="735">
                  <c:v>7.3599999999998684E-3</c:v>
                </c:pt>
                <c:pt idx="736">
                  <c:v>7.3599999999998684E-3</c:v>
                </c:pt>
                <c:pt idx="737">
                  <c:v>7.3599999999998684E-3</c:v>
                </c:pt>
                <c:pt idx="738">
                  <c:v>7.3899999999998672E-3</c:v>
                </c:pt>
                <c:pt idx="739">
                  <c:v>7.3899999999998672E-3</c:v>
                </c:pt>
                <c:pt idx="740">
                  <c:v>7.3899999999998672E-3</c:v>
                </c:pt>
                <c:pt idx="741">
                  <c:v>7.4199999999998659E-3</c:v>
                </c:pt>
                <c:pt idx="742">
                  <c:v>7.4199999999998659E-3</c:v>
                </c:pt>
                <c:pt idx="743">
                  <c:v>7.4199999999998659E-3</c:v>
                </c:pt>
                <c:pt idx="744">
                  <c:v>7.4499999999998647E-3</c:v>
                </c:pt>
                <c:pt idx="745">
                  <c:v>7.4499999999998647E-3</c:v>
                </c:pt>
                <c:pt idx="746">
                  <c:v>7.4499999999998647E-3</c:v>
                </c:pt>
                <c:pt idx="747">
                  <c:v>7.4799999999998635E-3</c:v>
                </c:pt>
                <c:pt idx="748">
                  <c:v>7.4799999999998635E-3</c:v>
                </c:pt>
                <c:pt idx="749">
                  <c:v>7.4799999999998635E-3</c:v>
                </c:pt>
                <c:pt idx="750">
                  <c:v>7.5099999999998623E-3</c:v>
                </c:pt>
                <c:pt idx="751">
                  <c:v>7.5099999999998623E-3</c:v>
                </c:pt>
                <c:pt idx="752">
                  <c:v>7.5099999999998623E-3</c:v>
                </c:pt>
                <c:pt idx="753">
                  <c:v>7.539999999999861E-3</c:v>
                </c:pt>
                <c:pt idx="754">
                  <c:v>7.539999999999861E-3</c:v>
                </c:pt>
                <c:pt idx="755">
                  <c:v>7.539999999999861E-3</c:v>
                </c:pt>
                <c:pt idx="756">
                  <c:v>7.5699999999998598E-3</c:v>
                </c:pt>
                <c:pt idx="757">
                  <c:v>7.5699999999998598E-3</c:v>
                </c:pt>
                <c:pt idx="758">
                  <c:v>7.5699999999998598E-3</c:v>
                </c:pt>
                <c:pt idx="759">
                  <c:v>7.5999999999998586E-3</c:v>
                </c:pt>
                <c:pt idx="760">
                  <c:v>7.5999999999998586E-3</c:v>
                </c:pt>
                <c:pt idx="761">
                  <c:v>7.5999999999998586E-3</c:v>
                </c:pt>
                <c:pt idx="762">
                  <c:v>7.6299999999998574E-3</c:v>
                </c:pt>
                <c:pt idx="763">
                  <c:v>7.6299999999998574E-3</c:v>
                </c:pt>
                <c:pt idx="764">
                  <c:v>7.6299999999998574E-3</c:v>
                </c:pt>
                <c:pt idx="765">
                  <c:v>7.6599999999998562E-3</c:v>
                </c:pt>
                <c:pt idx="766">
                  <c:v>7.6599999999998562E-3</c:v>
                </c:pt>
                <c:pt idx="767">
                  <c:v>7.6599999999998562E-3</c:v>
                </c:pt>
                <c:pt idx="768">
                  <c:v>7.6899999999998549E-3</c:v>
                </c:pt>
                <c:pt idx="769">
                  <c:v>7.6899999999998549E-3</c:v>
                </c:pt>
                <c:pt idx="770">
                  <c:v>7.6899999999998549E-3</c:v>
                </c:pt>
                <c:pt idx="771">
                  <c:v>7.7199999999998537E-3</c:v>
                </c:pt>
                <c:pt idx="772">
                  <c:v>7.7199999999998537E-3</c:v>
                </c:pt>
                <c:pt idx="773">
                  <c:v>7.7199999999998537E-3</c:v>
                </c:pt>
                <c:pt idx="774">
                  <c:v>7.7499999999998525E-3</c:v>
                </c:pt>
                <c:pt idx="775">
                  <c:v>7.7499999999998525E-3</c:v>
                </c:pt>
                <c:pt idx="776">
                  <c:v>7.7499999999998525E-3</c:v>
                </c:pt>
                <c:pt idx="777">
                  <c:v>7.7799999999998513E-3</c:v>
                </c:pt>
                <c:pt idx="778">
                  <c:v>7.7799999999998513E-3</c:v>
                </c:pt>
                <c:pt idx="779">
                  <c:v>7.7799999999998513E-3</c:v>
                </c:pt>
                <c:pt idx="780">
                  <c:v>7.80999999999985E-3</c:v>
                </c:pt>
                <c:pt idx="781">
                  <c:v>7.80999999999985E-3</c:v>
                </c:pt>
                <c:pt idx="782">
                  <c:v>7.80999999999985E-3</c:v>
                </c:pt>
                <c:pt idx="783">
                  <c:v>7.8399999999998488E-3</c:v>
                </c:pt>
                <c:pt idx="784">
                  <c:v>7.8399999999998488E-3</c:v>
                </c:pt>
                <c:pt idx="785">
                  <c:v>7.8399999999998488E-3</c:v>
                </c:pt>
                <c:pt idx="786">
                  <c:v>7.8699999999998476E-3</c:v>
                </c:pt>
                <c:pt idx="787">
                  <c:v>7.8699999999998476E-3</c:v>
                </c:pt>
                <c:pt idx="788">
                  <c:v>7.8699999999998476E-3</c:v>
                </c:pt>
                <c:pt idx="789">
                  <c:v>7.8999999999998464E-3</c:v>
                </c:pt>
                <c:pt idx="790">
                  <c:v>7.8999999999998464E-3</c:v>
                </c:pt>
                <c:pt idx="791">
                  <c:v>7.8999999999998464E-3</c:v>
                </c:pt>
                <c:pt idx="792">
                  <c:v>7.9299999999998452E-3</c:v>
                </c:pt>
                <c:pt idx="793">
                  <c:v>7.9299999999998452E-3</c:v>
                </c:pt>
                <c:pt idx="794">
                  <c:v>7.9299999999998452E-3</c:v>
                </c:pt>
                <c:pt idx="795">
                  <c:v>7.9599999999998439E-3</c:v>
                </c:pt>
                <c:pt idx="796">
                  <c:v>7.9599999999998439E-3</c:v>
                </c:pt>
                <c:pt idx="797">
                  <c:v>7.9599999999998439E-3</c:v>
                </c:pt>
                <c:pt idx="798">
                  <c:v>7.9899999999998427E-3</c:v>
                </c:pt>
                <c:pt idx="799">
                  <c:v>7.9899999999998427E-3</c:v>
                </c:pt>
                <c:pt idx="800">
                  <c:v>7.9899999999998427E-3</c:v>
                </c:pt>
                <c:pt idx="801">
                  <c:v>8.0199999999998415E-3</c:v>
                </c:pt>
                <c:pt idx="802">
                  <c:v>8.0199999999998415E-3</c:v>
                </c:pt>
                <c:pt idx="803">
                  <c:v>8.0199999999998415E-3</c:v>
                </c:pt>
                <c:pt idx="804">
                  <c:v>8.0499999999998403E-3</c:v>
                </c:pt>
                <c:pt idx="805">
                  <c:v>8.0499999999998403E-3</c:v>
                </c:pt>
                <c:pt idx="806">
                  <c:v>8.0499999999998403E-3</c:v>
                </c:pt>
                <c:pt idx="807">
                  <c:v>8.079999999999839E-3</c:v>
                </c:pt>
                <c:pt idx="808">
                  <c:v>8.079999999999839E-3</c:v>
                </c:pt>
                <c:pt idx="809">
                  <c:v>8.079999999999839E-3</c:v>
                </c:pt>
                <c:pt idx="810">
                  <c:v>8.1099999999998378E-3</c:v>
                </c:pt>
                <c:pt idx="811">
                  <c:v>8.1099999999998378E-3</c:v>
                </c:pt>
                <c:pt idx="812">
                  <c:v>8.1099999999998378E-3</c:v>
                </c:pt>
                <c:pt idx="813">
                  <c:v>8.1399999999998366E-3</c:v>
                </c:pt>
                <c:pt idx="814">
                  <c:v>8.1399999999998366E-3</c:v>
                </c:pt>
                <c:pt idx="815">
                  <c:v>8.1399999999998366E-3</c:v>
                </c:pt>
                <c:pt idx="816">
                  <c:v>8.1699999999998354E-3</c:v>
                </c:pt>
                <c:pt idx="817">
                  <c:v>8.1699999999998354E-3</c:v>
                </c:pt>
                <c:pt idx="818">
                  <c:v>8.1699999999998354E-3</c:v>
                </c:pt>
                <c:pt idx="819">
                  <c:v>8.1999999999998342E-3</c:v>
                </c:pt>
                <c:pt idx="820">
                  <c:v>8.1999999999998342E-3</c:v>
                </c:pt>
                <c:pt idx="821">
                  <c:v>8.1999999999998342E-3</c:v>
                </c:pt>
                <c:pt idx="822">
                  <c:v>8.2299999999998329E-3</c:v>
                </c:pt>
                <c:pt idx="823">
                  <c:v>8.2299999999998329E-3</c:v>
                </c:pt>
                <c:pt idx="824">
                  <c:v>8.2299999999998329E-3</c:v>
                </c:pt>
                <c:pt idx="825">
                  <c:v>8.2599999999998317E-3</c:v>
                </c:pt>
                <c:pt idx="826">
                  <c:v>8.2599999999998317E-3</c:v>
                </c:pt>
                <c:pt idx="827">
                  <c:v>8.2599999999998317E-3</c:v>
                </c:pt>
                <c:pt idx="828">
                  <c:v>8.2899999999998305E-3</c:v>
                </c:pt>
                <c:pt idx="829">
                  <c:v>8.2899999999998305E-3</c:v>
                </c:pt>
                <c:pt idx="830">
                  <c:v>8.2899999999998305E-3</c:v>
                </c:pt>
                <c:pt idx="831">
                  <c:v>8.3199999999998293E-3</c:v>
                </c:pt>
                <c:pt idx="832">
                  <c:v>8.3199999999998293E-3</c:v>
                </c:pt>
                <c:pt idx="833">
                  <c:v>8.3199999999998293E-3</c:v>
                </c:pt>
                <c:pt idx="834">
                  <c:v>8.349999999999828E-3</c:v>
                </c:pt>
                <c:pt idx="835">
                  <c:v>8.349999999999828E-3</c:v>
                </c:pt>
                <c:pt idx="836">
                  <c:v>8.349999999999828E-3</c:v>
                </c:pt>
                <c:pt idx="837">
                  <c:v>8.3799999999998268E-3</c:v>
                </c:pt>
                <c:pt idx="838">
                  <c:v>8.3799999999998268E-3</c:v>
                </c:pt>
                <c:pt idx="839">
                  <c:v>8.3799999999998268E-3</c:v>
                </c:pt>
                <c:pt idx="840">
                  <c:v>8.4099999999998256E-3</c:v>
                </c:pt>
                <c:pt idx="841">
                  <c:v>8.4099999999998256E-3</c:v>
                </c:pt>
                <c:pt idx="842">
                  <c:v>8.4099999999998256E-3</c:v>
                </c:pt>
                <c:pt idx="843">
                  <c:v>8.4399999999998244E-3</c:v>
                </c:pt>
                <c:pt idx="844">
                  <c:v>8.4399999999998244E-3</c:v>
                </c:pt>
                <c:pt idx="845">
                  <c:v>8.4399999999998244E-3</c:v>
                </c:pt>
                <c:pt idx="846">
                  <c:v>8.4699999999998232E-3</c:v>
                </c:pt>
                <c:pt idx="847">
                  <c:v>8.4699999999998232E-3</c:v>
                </c:pt>
                <c:pt idx="848">
                  <c:v>8.4699999999998232E-3</c:v>
                </c:pt>
                <c:pt idx="849">
                  <c:v>8.4999999999998219E-3</c:v>
                </c:pt>
                <c:pt idx="850">
                  <c:v>8.4999999999998219E-3</c:v>
                </c:pt>
                <c:pt idx="851">
                  <c:v>8.4999999999998219E-3</c:v>
                </c:pt>
                <c:pt idx="852">
                  <c:v>8.5299999999998207E-3</c:v>
                </c:pt>
                <c:pt idx="853">
                  <c:v>8.5299999999998207E-3</c:v>
                </c:pt>
                <c:pt idx="854">
                  <c:v>8.5299999999998207E-3</c:v>
                </c:pt>
                <c:pt idx="855">
                  <c:v>8.5599999999998195E-3</c:v>
                </c:pt>
                <c:pt idx="856">
                  <c:v>8.5599999999998195E-3</c:v>
                </c:pt>
                <c:pt idx="857">
                  <c:v>8.5599999999998195E-3</c:v>
                </c:pt>
                <c:pt idx="858">
                  <c:v>8.5899999999998183E-3</c:v>
                </c:pt>
                <c:pt idx="859">
                  <c:v>8.5899999999998183E-3</c:v>
                </c:pt>
                <c:pt idx="860">
                  <c:v>8.5899999999998183E-3</c:v>
                </c:pt>
                <c:pt idx="861">
                  <c:v>8.619999999999817E-3</c:v>
                </c:pt>
                <c:pt idx="862">
                  <c:v>8.619999999999817E-3</c:v>
                </c:pt>
                <c:pt idx="863">
                  <c:v>8.619999999999817E-3</c:v>
                </c:pt>
                <c:pt idx="864">
                  <c:v>8.6499999999998158E-3</c:v>
                </c:pt>
                <c:pt idx="865">
                  <c:v>8.6499999999998158E-3</c:v>
                </c:pt>
                <c:pt idx="866">
                  <c:v>8.6499999999998158E-3</c:v>
                </c:pt>
                <c:pt idx="867">
                  <c:v>8.6799999999998146E-3</c:v>
                </c:pt>
                <c:pt idx="868">
                  <c:v>8.6799999999998146E-3</c:v>
                </c:pt>
                <c:pt idx="869">
                  <c:v>8.6799999999998146E-3</c:v>
                </c:pt>
                <c:pt idx="870">
                  <c:v>8.7099999999998134E-3</c:v>
                </c:pt>
                <c:pt idx="871">
                  <c:v>8.7099999999998134E-3</c:v>
                </c:pt>
                <c:pt idx="872">
                  <c:v>8.7099999999998134E-3</c:v>
                </c:pt>
                <c:pt idx="873">
                  <c:v>8.7399999999998122E-3</c:v>
                </c:pt>
                <c:pt idx="874">
                  <c:v>8.7399999999998122E-3</c:v>
                </c:pt>
                <c:pt idx="875">
                  <c:v>8.7399999999998122E-3</c:v>
                </c:pt>
                <c:pt idx="876">
                  <c:v>8.7699999999998109E-3</c:v>
                </c:pt>
                <c:pt idx="877">
                  <c:v>8.7699999999998109E-3</c:v>
                </c:pt>
                <c:pt idx="878">
                  <c:v>8.7699999999998109E-3</c:v>
                </c:pt>
                <c:pt idx="879">
                  <c:v>8.7999999999998097E-3</c:v>
                </c:pt>
                <c:pt idx="880">
                  <c:v>8.7999999999998097E-3</c:v>
                </c:pt>
                <c:pt idx="881">
                  <c:v>8.7999999999998097E-3</c:v>
                </c:pt>
                <c:pt idx="882">
                  <c:v>8.8299999999998085E-3</c:v>
                </c:pt>
                <c:pt idx="883">
                  <c:v>8.8299999999998085E-3</c:v>
                </c:pt>
                <c:pt idx="884">
                  <c:v>8.8299999999998085E-3</c:v>
                </c:pt>
                <c:pt idx="885">
                  <c:v>8.8599999999998073E-3</c:v>
                </c:pt>
                <c:pt idx="886">
                  <c:v>8.8599999999998073E-3</c:v>
                </c:pt>
                <c:pt idx="887">
                  <c:v>8.8599999999998073E-3</c:v>
                </c:pt>
                <c:pt idx="888">
                  <c:v>8.889999999999806E-3</c:v>
                </c:pt>
                <c:pt idx="889">
                  <c:v>8.889999999999806E-3</c:v>
                </c:pt>
                <c:pt idx="890">
                  <c:v>8.889999999999806E-3</c:v>
                </c:pt>
                <c:pt idx="891">
                  <c:v>8.9199999999998048E-3</c:v>
                </c:pt>
                <c:pt idx="892">
                  <c:v>8.9199999999998048E-3</c:v>
                </c:pt>
                <c:pt idx="893">
                  <c:v>8.9199999999998048E-3</c:v>
                </c:pt>
                <c:pt idx="894">
                  <c:v>8.9499999999998036E-3</c:v>
                </c:pt>
                <c:pt idx="895">
                  <c:v>8.9499999999998036E-3</c:v>
                </c:pt>
                <c:pt idx="896">
                  <c:v>8.9499999999998036E-3</c:v>
                </c:pt>
                <c:pt idx="897">
                  <c:v>8.9799999999998024E-3</c:v>
                </c:pt>
                <c:pt idx="898">
                  <c:v>8.9799999999998024E-3</c:v>
                </c:pt>
                <c:pt idx="899">
                  <c:v>8.9799999999998024E-3</c:v>
                </c:pt>
                <c:pt idx="900">
                  <c:v>9.0099999999998012E-3</c:v>
                </c:pt>
                <c:pt idx="901">
                  <c:v>9.0099999999998012E-3</c:v>
                </c:pt>
                <c:pt idx="902">
                  <c:v>9.0099999999998012E-3</c:v>
                </c:pt>
                <c:pt idx="903">
                  <c:v>9.0399999999997999E-3</c:v>
                </c:pt>
                <c:pt idx="904">
                  <c:v>9.0399999999997999E-3</c:v>
                </c:pt>
                <c:pt idx="905">
                  <c:v>9.0399999999997999E-3</c:v>
                </c:pt>
                <c:pt idx="906">
                  <c:v>9.0699999999997987E-3</c:v>
                </c:pt>
                <c:pt idx="907">
                  <c:v>9.0699999999997987E-3</c:v>
                </c:pt>
                <c:pt idx="908">
                  <c:v>9.0699999999997987E-3</c:v>
                </c:pt>
                <c:pt idx="909">
                  <c:v>9.0999999999997975E-3</c:v>
                </c:pt>
                <c:pt idx="910">
                  <c:v>9.0999999999997975E-3</c:v>
                </c:pt>
                <c:pt idx="911">
                  <c:v>9.0999999999997975E-3</c:v>
                </c:pt>
                <c:pt idx="912">
                  <c:v>9.1299999999997963E-3</c:v>
                </c:pt>
                <c:pt idx="913">
                  <c:v>9.1299999999997963E-3</c:v>
                </c:pt>
                <c:pt idx="914">
                  <c:v>9.1299999999997963E-3</c:v>
                </c:pt>
                <c:pt idx="915">
                  <c:v>9.159999999999795E-3</c:v>
                </c:pt>
                <c:pt idx="916">
                  <c:v>9.159999999999795E-3</c:v>
                </c:pt>
                <c:pt idx="917">
                  <c:v>9.159999999999795E-3</c:v>
                </c:pt>
                <c:pt idx="918">
                  <c:v>9.1899999999997938E-3</c:v>
                </c:pt>
                <c:pt idx="919">
                  <c:v>9.1899999999997938E-3</c:v>
                </c:pt>
                <c:pt idx="920">
                  <c:v>9.1899999999997938E-3</c:v>
                </c:pt>
                <c:pt idx="921">
                  <c:v>9.2199999999997926E-3</c:v>
                </c:pt>
                <c:pt idx="922">
                  <c:v>9.2199999999997926E-3</c:v>
                </c:pt>
                <c:pt idx="923">
                  <c:v>9.2199999999997926E-3</c:v>
                </c:pt>
                <c:pt idx="924">
                  <c:v>9.2499999999997914E-3</c:v>
                </c:pt>
                <c:pt idx="925">
                  <c:v>9.2499999999997914E-3</c:v>
                </c:pt>
                <c:pt idx="926">
                  <c:v>9.2499999999997914E-3</c:v>
                </c:pt>
                <c:pt idx="927">
                  <c:v>9.2799999999997902E-3</c:v>
                </c:pt>
                <c:pt idx="928">
                  <c:v>9.2799999999997902E-3</c:v>
                </c:pt>
                <c:pt idx="929">
                  <c:v>9.2799999999997902E-3</c:v>
                </c:pt>
                <c:pt idx="930">
                  <c:v>9.3099999999997889E-3</c:v>
                </c:pt>
                <c:pt idx="931">
                  <c:v>9.3099999999997889E-3</c:v>
                </c:pt>
                <c:pt idx="932">
                  <c:v>9.3099999999997889E-3</c:v>
                </c:pt>
                <c:pt idx="933">
                  <c:v>9.3399999999997877E-3</c:v>
                </c:pt>
                <c:pt idx="934">
                  <c:v>9.3399999999997877E-3</c:v>
                </c:pt>
                <c:pt idx="935">
                  <c:v>9.3399999999997877E-3</c:v>
                </c:pt>
                <c:pt idx="936">
                  <c:v>9.3699999999997865E-3</c:v>
                </c:pt>
                <c:pt idx="937">
                  <c:v>9.3699999999997865E-3</c:v>
                </c:pt>
                <c:pt idx="938">
                  <c:v>9.3699999999997865E-3</c:v>
                </c:pt>
                <c:pt idx="939">
                  <c:v>9.3999999999997853E-3</c:v>
                </c:pt>
                <c:pt idx="940">
                  <c:v>9.3999999999997853E-3</c:v>
                </c:pt>
                <c:pt idx="941">
                  <c:v>9.3999999999997853E-3</c:v>
                </c:pt>
                <c:pt idx="942">
                  <c:v>9.429999999999784E-3</c:v>
                </c:pt>
                <c:pt idx="943">
                  <c:v>9.429999999999784E-3</c:v>
                </c:pt>
                <c:pt idx="944">
                  <c:v>9.429999999999784E-3</c:v>
                </c:pt>
                <c:pt idx="945">
                  <c:v>9.4599999999997828E-3</c:v>
                </c:pt>
                <c:pt idx="946">
                  <c:v>9.4599999999997828E-3</c:v>
                </c:pt>
                <c:pt idx="947">
                  <c:v>9.4599999999997828E-3</c:v>
                </c:pt>
                <c:pt idx="948">
                  <c:v>9.4899999999997816E-3</c:v>
                </c:pt>
                <c:pt idx="949">
                  <c:v>9.4899999999997816E-3</c:v>
                </c:pt>
                <c:pt idx="950">
                  <c:v>9.4899999999997816E-3</c:v>
                </c:pt>
                <c:pt idx="951">
                  <c:v>9.5199999999997804E-3</c:v>
                </c:pt>
                <c:pt idx="952">
                  <c:v>9.5199999999997804E-3</c:v>
                </c:pt>
                <c:pt idx="953">
                  <c:v>9.5199999999997804E-3</c:v>
                </c:pt>
                <c:pt idx="954">
                  <c:v>9.5499999999997792E-3</c:v>
                </c:pt>
                <c:pt idx="955">
                  <c:v>9.5499999999997792E-3</c:v>
                </c:pt>
                <c:pt idx="956">
                  <c:v>9.5499999999997792E-3</c:v>
                </c:pt>
                <c:pt idx="957">
                  <c:v>9.5799999999997779E-3</c:v>
                </c:pt>
                <c:pt idx="958">
                  <c:v>9.5799999999997779E-3</c:v>
                </c:pt>
                <c:pt idx="959">
                  <c:v>9.5799999999997779E-3</c:v>
                </c:pt>
                <c:pt idx="960">
                  <c:v>9.6099999999997767E-3</c:v>
                </c:pt>
                <c:pt idx="961">
                  <c:v>9.6099999999997767E-3</c:v>
                </c:pt>
                <c:pt idx="962">
                  <c:v>9.6099999999997767E-3</c:v>
                </c:pt>
                <c:pt idx="963">
                  <c:v>9.6399999999997755E-3</c:v>
                </c:pt>
                <c:pt idx="964">
                  <c:v>9.6399999999997755E-3</c:v>
                </c:pt>
                <c:pt idx="965">
                  <c:v>9.6399999999997755E-3</c:v>
                </c:pt>
                <c:pt idx="966">
                  <c:v>9.6699999999997743E-3</c:v>
                </c:pt>
                <c:pt idx="967">
                  <c:v>9.6699999999997743E-3</c:v>
                </c:pt>
                <c:pt idx="968">
                  <c:v>9.6699999999997743E-3</c:v>
                </c:pt>
                <c:pt idx="969">
                  <c:v>9.699999999999773E-3</c:v>
                </c:pt>
                <c:pt idx="970">
                  <c:v>9.699999999999773E-3</c:v>
                </c:pt>
                <c:pt idx="971">
                  <c:v>9.699999999999773E-3</c:v>
                </c:pt>
                <c:pt idx="972">
                  <c:v>9.7299999999997718E-3</c:v>
                </c:pt>
                <c:pt idx="973">
                  <c:v>9.7299999999997718E-3</c:v>
                </c:pt>
                <c:pt idx="974">
                  <c:v>9.7299999999997718E-3</c:v>
                </c:pt>
                <c:pt idx="975">
                  <c:v>9.7599999999997706E-3</c:v>
                </c:pt>
                <c:pt idx="976">
                  <c:v>9.7599999999997706E-3</c:v>
                </c:pt>
                <c:pt idx="977">
                  <c:v>9.7599999999997706E-3</c:v>
                </c:pt>
                <c:pt idx="978">
                  <c:v>9.7899999999997694E-3</c:v>
                </c:pt>
                <c:pt idx="979">
                  <c:v>9.7899999999997694E-3</c:v>
                </c:pt>
                <c:pt idx="980">
                  <c:v>9.7899999999997694E-3</c:v>
                </c:pt>
                <c:pt idx="981">
                  <c:v>9.8199999999997682E-3</c:v>
                </c:pt>
                <c:pt idx="982">
                  <c:v>9.8199999999997682E-3</c:v>
                </c:pt>
                <c:pt idx="983">
                  <c:v>9.8199999999997682E-3</c:v>
                </c:pt>
                <c:pt idx="984">
                  <c:v>9.8499999999997669E-3</c:v>
                </c:pt>
                <c:pt idx="985">
                  <c:v>9.8499999999997669E-3</c:v>
                </c:pt>
                <c:pt idx="986">
                  <c:v>9.8499999999997669E-3</c:v>
                </c:pt>
                <c:pt idx="987">
                  <c:v>9.8799999999997657E-3</c:v>
                </c:pt>
                <c:pt idx="988">
                  <c:v>9.8799999999997657E-3</c:v>
                </c:pt>
                <c:pt idx="989">
                  <c:v>9.8799999999997657E-3</c:v>
                </c:pt>
                <c:pt idx="990">
                  <c:v>9.9099999999997645E-3</c:v>
                </c:pt>
                <c:pt idx="991">
                  <c:v>9.9099999999997645E-3</c:v>
                </c:pt>
                <c:pt idx="992">
                  <c:v>9.9099999999997645E-3</c:v>
                </c:pt>
                <c:pt idx="993">
                  <c:v>9.9399999999997633E-3</c:v>
                </c:pt>
                <c:pt idx="994">
                  <c:v>9.9399999999997633E-3</c:v>
                </c:pt>
                <c:pt idx="995">
                  <c:v>9.9399999999997633E-3</c:v>
                </c:pt>
                <c:pt idx="996">
                  <c:v>9.969999999999762E-3</c:v>
                </c:pt>
                <c:pt idx="997">
                  <c:v>9.969999999999762E-3</c:v>
                </c:pt>
                <c:pt idx="998">
                  <c:v>9.969999999999762E-3</c:v>
                </c:pt>
                <c:pt idx="999">
                  <c:v>9.9999999999997608E-3</c:v>
                </c:pt>
                <c:pt idx="1000">
                  <c:v>9.9999999999997608E-3</c:v>
                </c:pt>
                <c:pt idx="1001">
                  <c:v>9.9999999999997608E-3</c:v>
                </c:pt>
                <c:pt idx="1002">
                  <c:v>1.002999999999976E-2</c:v>
                </c:pt>
                <c:pt idx="1003">
                  <c:v>1.002999999999976E-2</c:v>
                </c:pt>
                <c:pt idx="1004">
                  <c:v>1.002999999999976E-2</c:v>
                </c:pt>
                <c:pt idx="1005">
                  <c:v>1.0059999999999758E-2</c:v>
                </c:pt>
                <c:pt idx="1006">
                  <c:v>1.0059999999999758E-2</c:v>
                </c:pt>
                <c:pt idx="1007">
                  <c:v>1.0059999999999758E-2</c:v>
                </c:pt>
                <c:pt idx="1008">
                  <c:v>1.0089999999999757E-2</c:v>
                </c:pt>
                <c:pt idx="1009">
                  <c:v>1.0089999999999757E-2</c:v>
                </c:pt>
                <c:pt idx="1010">
                  <c:v>1.0089999999999757E-2</c:v>
                </c:pt>
                <c:pt idx="1011">
                  <c:v>1.0119999999999756E-2</c:v>
                </c:pt>
                <c:pt idx="1012">
                  <c:v>1.0119999999999756E-2</c:v>
                </c:pt>
                <c:pt idx="1013">
                  <c:v>1.0119999999999756E-2</c:v>
                </c:pt>
                <c:pt idx="1014">
                  <c:v>1.0149999999999755E-2</c:v>
                </c:pt>
                <c:pt idx="1015">
                  <c:v>1.0149999999999755E-2</c:v>
                </c:pt>
                <c:pt idx="1016">
                  <c:v>1.0149999999999755E-2</c:v>
                </c:pt>
                <c:pt idx="1017">
                  <c:v>1.0179999999999753E-2</c:v>
                </c:pt>
                <c:pt idx="1018">
                  <c:v>1.0179999999999753E-2</c:v>
                </c:pt>
                <c:pt idx="1019">
                  <c:v>1.0179999999999753E-2</c:v>
                </c:pt>
                <c:pt idx="1020">
                  <c:v>1.0209999999999752E-2</c:v>
                </c:pt>
                <c:pt idx="1021">
                  <c:v>1.0209999999999752E-2</c:v>
                </c:pt>
                <c:pt idx="1022">
                  <c:v>1.0209999999999752E-2</c:v>
                </c:pt>
                <c:pt idx="1023">
                  <c:v>1.0239999999999751E-2</c:v>
                </c:pt>
                <c:pt idx="1024">
                  <c:v>1.0239999999999751E-2</c:v>
                </c:pt>
                <c:pt idx="1025">
                  <c:v>1.0239999999999751E-2</c:v>
                </c:pt>
                <c:pt idx="1026">
                  <c:v>1.026999999999975E-2</c:v>
                </c:pt>
                <c:pt idx="1027">
                  <c:v>1.026999999999975E-2</c:v>
                </c:pt>
                <c:pt idx="1028">
                  <c:v>1.026999999999975E-2</c:v>
                </c:pt>
                <c:pt idx="1029">
                  <c:v>1.0299999999999749E-2</c:v>
                </c:pt>
                <c:pt idx="1030">
                  <c:v>1.0299999999999749E-2</c:v>
                </c:pt>
                <c:pt idx="1031">
                  <c:v>1.0299999999999749E-2</c:v>
                </c:pt>
                <c:pt idx="1032">
                  <c:v>1.0329999999999747E-2</c:v>
                </c:pt>
                <c:pt idx="1033">
                  <c:v>1.0329999999999747E-2</c:v>
                </c:pt>
                <c:pt idx="1034">
                  <c:v>1.0329999999999747E-2</c:v>
                </c:pt>
                <c:pt idx="1035">
                  <c:v>1.0359999999999746E-2</c:v>
                </c:pt>
                <c:pt idx="1036">
                  <c:v>1.0359999999999746E-2</c:v>
                </c:pt>
                <c:pt idx="1037">
                  <c:v>1.0359999999999746E-2</c:v>
                </c:pt>
                <c:pt idx="1038">
                  <c:v>1.0389999999999745E-2</c:v>
                </c:pt>
                <c:pt idx="1039">
                  <c:v>1.0389999999999745E-2</c:v>
                </c:pt>
                <c:pt idx="1040">
                  <c:v>1.0389999999999745E-2</c:v>
                </c:pt>
                <c:pt idx="1041">
                  <c:v>1.0419999999999744E-2</c:v>
                </c:pt>
                <c:pt idx="1042">
                  <c:v>1.0419999999999744E-2</c:v>
                </c:pt>
                <c:pt idx="1043">
                  <c:v>1.0419999999999744E-2</c:v>
                </c:pt>
                <c:pt idx="1044">
                  <c:v>1.0449999999999742E-2</c:v>
                </c:pt>
                <c:pt idx="1045">
                  <c:v>1.0449999999999742E-2</c:v>
                </c:pt>
                <c:pt idx="1046">
                  <c:v>1.0449999999999742E-2</c:v>
                </c:pt>
                <c:pt idx="1047">
                  <c:v>1.0479999999999741E-2</c:v>
                </c:pt>
                <c:pt idx="1048">
                  <c:v>1.0479999999999741E-2</c:v>
                </c:pt>
                <c:pt idx="1049">
                  <c:v>1.0479999999999741E-2</c:v>
                </c:pt>
                <c:pt idx="1050">
                  <c:v>1.050999999999974E-2</c:v>
                </c:pt>
                <c:pt idx="1051">
                  <c:v>1.050999999999974E-2</c:v>
                </c:pt>
                <c:pt idx="1052">
                  <c:v>1.050999999999974E-2</c:v>
                </c:pt>
                <c:pt idx="1053">
                  <c:v>1.0539999999999739E-2</c:v>
                </c:pt>
                <c:pt idx="1054">
                  <c:v>1.0539999999999739E-2</c:v>
                </c:pt>
                <c:pt idx="1055">
                  <c:v>1.0539999999999739E-2</c:v>
                </c:pt>
                <c:pt idx="1056">
                  <c:v>1.0569999999999738E-2</c:v>
                </c:pt>
                <c:pt idx="1057">
                  <c:v>1.0569999999999738E-2</c:v>
                </c:pt>
                <c:pt idx="1058">
                  <c:v>1.0569999999999738E-2</c:v>
                </c:pt>
                <c:pt idx="1059">
                  <c:v>1.0599999999999736E-2</c:v>
                </c:pt>
                <c:pt idx="1060">
                  <c:v>1.0599999999999736E-2</c:v>
                </c:pt>
                <c:pt idx="1061">
                  <c:v>1.0599999999999736E-2</c:v>
                </c:pt>
                <c:pt idx="1062">
                  <c:v>1.0629999999999735E-2</c:v>
                </c:pt>
                <c:pt idx="1063">
                  <c:v>1.0629999999999735E-2</c:v>
                </c:pt>
                <c:pt idx="1064">
                  <c:v>1.0629999999999735E-2</c:v>
                </c:pt>
                <c:pt idx="1065">
                  <c:v>1.0659999999999734E-2</c:v>
                </c:pt>
                <c:pt idx="1066">
                  <c:v>1.0659999999999734E-2</c:v>
                </c:pt>
                <c:pt idx="1067">
                  <c:v>1.0659999999999734E-2</c:v>
                </c:pt>
                <c:pt idx="1068">
                  <c:v>1.0689999999999733E-2</c:v>
                </c:pt>
                <c:pt idx="1069">
                  <c:v>1.0689999999999733E-2</c:v>
                </c:pt>
                <c:pt idx="1070">
                  <c:v>1.0689999999999733E-2</c:v>
                </c:pt>
                <c:pt idx="1071">
                  <c:v>1.0719999999999731E-2</c:v>
                </c:pt>
                <c:pt idx="1072">
                  <c:v>1.0719999999999731E-2</c:v>
                </c:pt>
                <c:pt idx="1073">
                  <c:v>1.0719999999999731E-2</c:v>
                </c:pt>
                <c:pt idx="1074">
                  <c:v>1.074999999999973E-2</c:v>
                </c:pt>
                <c:pt idx="1075">
                  <c:v>1.074999999999973E-2</c:v>
                </c:pt>
                <c:pt idx="1076">
                  <c:v>1.074999999999973E-2</c:v>
                </c:pt>
                <c:pt idx="1077">
                  <c:v>1.0779999999999729E-2</c:v>
                </c:pt>
                <c:pt idx="1078">
                  <c:v>1.0779999999999729E-2</c:v>
                </c:pt>
                <c:pt idx="1079">
                  <c:v>1.0779999999999729E-2</c:v>
                </c:pt>
                <c:pt idx="1080">
                  <c:v>1.0809999999999728E-2</c:v>
                </c:pt>
                <c:pt idx="1081">
                  <c:v>1.0809999999999728E-2</c:v>
                </c:pt>
                <c:pt idx="1082">
                  <c:v>1.0809999999999728E-2</c:v>
                </c:pt>
                <c:pt idx="1083">
                  <c:v>1.0839999999999727E-2</c:v>
                </c:pt>
                <c:pt idx="1084">
                  <c:v>1.0839999999999727E-2</c:v>
                </c:pt>
                <c:pt idx="1085">
                  <c:v>1.0839999999999727E-2</c:v>
                </c:pt>
                <c:pt idx="1086">
                  <c:v>1.0869999999999725E-2</c:v>
                </c:pt>
                <c:pt idx="1087">
                  <c:v>1.0869999999999725E-2</c:v>
                </c:pt>
                <c:pt idx="1088">
                  <c:v>1.0869999999999725E-2</c:v>
                </c:pt>
                <c:pt idx="1089">
                  <c:v>1.0899999999999724E-2</c:v>
                </c:pt>
                <c:pt idx="1090">
                  <c:v>1.0899999999999724E-2</c:v>
                </c:pt>
                <c:pt idx="1091">
                  <c:v>1.0899999999999724E-2</c:v>
                </c:pt>
                <c:pt idx="1092">
                  <c:v>1.0929999999999723E-2</c:v>
                </c:pt>
                <c:pt idx="1093">
                  <c:v>1.0929999999999723E-2</c:v>
                </c:pt>
                <c:pt idx="1094">
                  <c:v>1.0929999999999723E-2</c:v>
                </c:pt>
                <c:pt idx="1095">
                  <c:v>1.0959999999999722E-2</c:v>
                </c:pt>
                <c:pt idx="1096">
                  <c:v>1.0959999999999722E-2</c:v>
                </c:pt>
                <c:pt idx="1097">
                  <c:v>1.0959999999999722E-2</c:v>
                </c:pt>
                <c:pt idx="1098">
                  <c:v>1.098999999999972E-2</c:v>
                </c:pt>
                <c:pt idx="1099">
                  <c:v>1.098999999999972E-2</c:v>
                </c:pt>
                <c:pt idx="1100">
                  <c:v>1.098999999999972E-2</c:v>
                </c:pt>
                <c:pt idx="1101">
                  <c:v>1.1019999999999719E-2</c:v>
                </c:pt>
                <c:pt idx="1102">
                  <c:v>1.1019999999999719E-2</c:v>
                </c:pt>
                <c:pt idx="1103">
                  <c:v>1.1019999999999719E-2</c:v>
                </c:pt>
                <c:pt idx="1104">
                  <c:v>1.1049999999999718E-2</c:v>
                </c:pt>
                <c:pt idx="1105">
                  <c:v>1.1049999999999718E-2</c:v>
                </c:pt>
                <c:pt idx="1106">
                  <c:v>1.1049999999999718E-2</c:v>
                </c:pt>
                <c:pt idx="1107">
                  <c:v>1.1079999999999717E-2</c:v>
                </c:pt>
                <c:pt idx="1108">
                  <c:v>1.1079999999999717E-2</c:v>
                </c:pt>
                <c:pt idx="1109">
                  <c:v>1.1079999999999717E-2</c:v>
                </c:pt>
                <c:pt idx="1110">
                  <c:v>1.1109999999999716E-2</c:v>
                </c:pt>
                <c:pt idx="1111">
                  <c:v>1.1109999999999716E-2</c:v>
                </c:pt>
                <c:pt idx="1112">
                  <c:v>1.1109999999999716E-2</c:v>
                </c:pt>
                <c:pt idx="1113">
                  <c:v>1.1139999999999714E-2</c:v>
                </c:pt>
                <c:pt idx="1114">
                  <c:v>1.1139999999999714E-2</c:v>
                </c:pt>
                <c:pt idx="1115">
                  <c:v>1.1139999999999714E-2</c:v>
                </c:pt>
                <c:pt idx="1116">
                  <c:v>1.1169999999999713E-2</c:v>
                </c:pt>
                <c:pt idx="1117">
                  <c:v>1.1169999999999713E-2</c:v>
                </c:pt>
                <c:pt idx="1118">
                  <c:v>1.1169999999999713E-2</c:v>
                </c:pt>
                <c:pt idx="1119">
                  <c:v>1.1199999999999712E-2</c:v>
                </c:pt>
                <c:pt idx="1120">
                  <c:v>1.1199999999999712E-2</c:v>
                </c:pt>
                <c:pt idx="1121">
                  <c:v>1.1199999999999712E-2</c:v>
                </c:pt>
                <c:pt idx="1122">
                  <c:v>1.1229999999999711E-2</c:v>
                </c:pt>
                <c:pt idx="1123">
                  <c:v>1.1229999999999711E-2</c:v>
                </c:pt>
                <c:pt idx="1124">
                  <c:v>1.1229999999999711E-2</c:v>
                </c:pt>
                <c:pt idx="1125">
                  <c:v>1.1259999999999709E-2</c:v>
                </c:pt>
                <c:pt idx="1126">
                  <c:v>1.1259999999999709E-2</c:v>
                </c:pt>
                <c:pt idx="1127">
                  <c:v>1.1259999999999709E-2</c:v>
                </c:pt>
                <c:pt idx="1128">
                  <c:v>1.1289999999999708E-2</c:v>
                </c:pt>
                <c:pt idx="1129">
                  <c:v>1.1289999999999708E-2</c:v>
                </c:pt>
                <c:pt idx="1130">
                  <c:v>1.1289999999999708E-2</c:v>
                </c:pt>
                <c:pt idx="1131">
                  <c:v>1.1319999999999707E-2</c:v>
                </c:pt>
                <c:pt idx="1132">
                  <c:v>1.1319999999999707E-2</c:v>
                </c:pt>
                <c:pt idx="1133">
                  <c:v>1.1319999999999707E-2</c:v>
                </c:pt>
                <c:pt idx="1134">
                  <c:v>1.1349999999999706E-2</c:v>
                </c:pt>
                <c:pt idx="1135">
                  <c:v>1.1349999999999706E-2</c:v>
                </c:pt>
                <c:pt idx="1136">
                  <c:v>1.1349999999999706E-2</c:v>
                </c:pt>
                <c:pt idx="1137">
                  <c:v>1.1379999999999705E-2</c:v>
                </c:pt>
                <c:pt idx="1138">
                  <c:v>1.1379999999999705E-2</c:v>
                </c:pt>
                <c:pt idx="1139">
                  <c:v>1.1379999999999705E-2</c:v>
                </c:pt>
                <c:pt idx="1140">
                  <c:v>1.1409999999999703E-2</c:v>
                </c:pt>
                <c:pt idx="1141">
                  <c:v>1.1409999999999703E-2</c:v>
                </c:pt>
                <c:pt idx="1142">
                  <c:v>1.1409999999999703E-2</c:v>
                </c:pt>
                <c:pt idx="1143">
                  <c:v>1.1439999999999702E-2</c:v>
                </c:pt>
                <c:pt idx="1144">
                  <c:v>1.1439999999999702E-2</c:v>
                </c:pt>
                <c:pt idx="1145">
                  <c:v>1.1439999999999702E-2</c:v>
                </c:pt>
                <c:pt idx="1146">
                  <c:v>1.1469999999999701E-2</c:v>
                </c:pt>
                <c:pt idx="1147">
                  <c:v>1.1469999999999701E-2</c:v>
                </c:pt>
                <c:pt idx="1148">
                  <c:v>1.1469999999999701E-2</c:v>
                </c:pt>
                <c:pt idx="1149">
                  <c:v>1.14999999999997E-2</c:v>
                </c:pt>
                <c:pt idx="1150">
                  <c:v>1.14999999999997E-2</c:v>
                </c:pt>
                <c:pt idx="1151">
                  <c:v>1.14999999999997E-2</c:v>
                </c:pt>
                <c:pt idx="1152">
                  <c:v>1.1529999999999698E-2</c:v>
                </c:pt>
                <c:pt idx="1153">
                  <c:v>1.1529999999999698E-2</c:v>
                </c:pt>
                <c:pt idx="1154">
                  <c:v>1.1529999999999698E-2</c:v>
                </c:pt>
                <c:pt idx="1155">
                  <c:v>1.1559999999999697E-2</c:v>
                </c:pt>
                <c:pt idx="1156">
                  <c:v>1.1559999999999697E-2</c:v>
                </c:pt>
                <c:pt idx="1157">
                  <c:v>1.1559999999999697E-2</c:v>
                </c:pt>
                <c:pt idx="1158">
                  <c:v>1.1589999999999696E-2</c:v>
                </c:pt>
                <c:pt idx="1159">
                  <c:v>1.1589999999999696E-2</c:v>
                </c:pt>
                <c:pt idx="1160">
                  <c:v>1.1589999999999696E-2</c:v>
                </c:pt>
                <c:pt idx="1161">
                  <c:v>1.1619999999999695E-2</c:v>
                </c:pt>
                <c:pt idx="1162">
                  <c:v>1.1619999999999695E-2</c:v>
                </c:pt>
                <c:pt idx="1163">
                  <c:v>1.1619999999999695E-2</c:v>
                </c:pt>
                <c:pt idx="1164">
                  <c:v>1.1649999999999694E-2</c:v>
                </c:pt>
                <c:pt idx="1165">
                  <c:v>1.1649999999999694E-2</c:v>
                </c:pt>
                <c:pt idx="1166">
                  <c:v>1.1649999999999694E-2</c:v>
                </c:pt>
                <c:pt idx="1167">
                  <c:v>1.1679999999999692E-2</c:v>
                </c:pt>
                <c:pt idx="1168">
                  <c:v>1.1679999999999692E-2</c:v>
                </c:pt>
                <c:pt idx="1169">
                  <c:v>1.1679999999999692E-2</c:v>
                </c:pt>
                <c:pt idx="1170">
                  <c:v>1.1709999999999691E-2</c:v>
                </c:pt>
                <c:pt idx="1171">
                  <c:v>1.1709999999999691E-2</c:v>
                </c:pt>
                <c:pt idx="1172">
                  <c:v>1.1709999999999691E-2</c:v>
                </c:pt>
                <c:pt idx="1173">
                  <c:v>1.173999999999969E-2</c:v>
                </c:pt>
                <c:pt idx="1174">
                  <c:v>1.173999999999969E-2</c:v>
                </c:pt>
                <c:pt idx="1175">
                  <c:v>1.173999999999969E-2</c:v>
                </c:pt>
                <c:pt idx="1176">
                  <c:v>1.1769999999999689E-2</c:v>
                </c:pt>
                <c:pt idx="1177">
                  <c:v>1.1769999999999689E-2</c:v>
                </c:pt>
                <c:pt idx="1178">
                  <c:v>1.1769999999999689E-2</c:v>
                </c:pt>
                <c:pt idx="1179">
                  <c:v>1.1799999999999687E-2</c:v>
                </c:pt>
                <c:pt idx="1180">
                  <c:v>1.1799999999999687E-2</c:v>
                </c:pt>
                <c:pt idx="1181">
                  <c:v>1.1799999999999687E-2</c:v>
                </c:pt>
                <c:pt idx="1182">
                  <c:v>1.1829999999999686E-2</c:v>
                </c:pt>
                <c:pt idx="1183">
                  <c:v>1.1829999999999686E-2</c:v>
                </c:pt>
                <c:pt idx="1184">
                  <c:v>1.1829999999999686E-2</c:v>
                </c:pt>
                <c:pt idx="1185">
                  <c:v>1.1859999999999685E-2</c:v>
                </c:pt>
                <c:pt idx="1186">
                  <c:v>1.1859999999999685E-2</c:v>
                </c:pt>
                <c:pt idx="1187">
                  <c:v>1.1859999999999685E-2</c:v>
                </c:pt>
                <c:pt idx="1188">
                  <c:v>1.1889999999999684E-2</c:v>
                </c:pt>
                <c:pt idx="1189">
                  <c:v>1.1889999999999684E-2</c:v>
                </c:pt>
                <c:pt idx="1190">
                  <c:v>1.1889999999999684E-2</c:v>
                </c:pt>
                <c:pt idx="1191">
                  <c:v>1.1919999999999683E-2</c:v>
                </c:pt>
                <c:pt idx="1192">
                  <c:v>1.1919999999999683E-2</c:v>
                </c:pt>
                <c:pt idx="1193">
                  <c:v>1.1919999999999683E-2</c:v>
                </c:pt>
                <c:pt idx="1194">
                  <c:v>1.1949999999999681E-2</c:v>
                </c:pt>
                <c:pt idx="1195">
                  <c:v>1.1949999999999681E-2</c:v>
                </c:pt>
                <c:pt idx="1196">
                  <c:v>1.1949999999999681E-2</c:v>
                </c:pt>
                <c:pt idx="1197">
                  <c:v>1.197999999999968E-2</c:v>
                </c:pt>
                <c:pt idx="1198">
                  <c:v>1.197999999999968E-2</c:v>
                </c:pt>
                <c:pt idx="1199">
                  <c:v>1.197999999999968E-2</c:v>
                </c:pt>
                <c:pt idx="1200">
                  <c:v>1.2009999999999679E-2</c:v>
                </c:pt>
                <c:pt idx="1201">
                  <c:v>1.2009999999999679E-2</c:v>
                </c:pt>
                <c:pt idx="1202">
                  <c:v>1.2009999999999679E-2</c:v>
                </c:pt>
                <c:pt idx="1203">
                  <c:v>1.2039999999999678E-2</c:v>
                </c:pt>
                <c:pt idx="1204">
                  <c:v>1.2039999999999678E-2</c:v>
                </c:pt>
                <c:pt idx="1205">
                  <c:v>1.2039999999999678E-2</c:v>
                </c:pt>
                <c:pt idx="1206">
                  <c:v>1.2069999999999676E-2</c:v>
                </c:pt>
                <c:pt idx="1207">
                  <c:v>1.2069999999999676E-2</c:v>
                </c:pt>
                <c:pt idx="1208">
                  <c:v>1.2069999999999676E-2</c:v>
                </c:pt>
                <c:pt idx="1209">
                  <c:v>1.2099999999999675E-2</c:v>
                </c:pt>
                <c:pt idx="1210">
                  <c:v>1.2099999999999675E-2</c:v>
                </c:pt>
                <c:pt idx="1211">
                  <c:v>1.2099999999999675E-2</c:v>
                </c:pt>
                <c:pt idx="1212">
                  <c:v>1.2129999999999674E-2</c:v>
                </c:pt>
                <c:pt idx="1213">
                  <c:v>1.2129999999999674E-2</c:v>
                </c:pt>
                <c:pt idx="1214">
                  <c:v>1.2129999999999674E-2</c:v>
                </c:pt>
                <c:pt idx="1215">
                  <c:v>1.2159999999999673E-2</c:v>
                </c:pt>
                <c:pt idx="1216">
                  <c:v>1.2159999999999673E-2</c:v>
                </c:pt>
                <c:pt idx="1217">
                  <c:v>1.2159999999999673E-2</c:v>
                </c:pt>
                <c:pt idx="1218">
                  <c:v>1.2189999999999672E-2</c:v>
                </c:pt>
                <c:pt idx="1219">
                  <c:v>1.2189999999999672E-2</c:v>
                </c:pt>
                <c:pt idx="1220">
                  <c:v>1.2189999999999672E-2</c:v>
                </c:pt>
                <c:pt idx="1221">
                  <c:v>1.221999999999967E-2</c:v>
                </c:pt>
                <c:pt idx="1222">
                  <c:v>1.221999999999967E-2</c:v>
                </c:pt>
                <c:pt idx="1223">
                  <c:v>1.221999999999967E-2</c:v>
                </c:pt>
                <c:pt idx="1224">
                  <c:v>1.2249999999999669E-2</c:v>
                </c:pt>
                <c:pt idx="1225">
                  <c:v>1.2249999999999669E-2</c:v>
                </c:pt>
                <c:pt idx="1226">
                  <c:v>1.2249999999999669E-2</c:v>
                </c:pt>
                <c:pt idx="1227">
                  <c:v>1.2279999999999668E-2</c:v>
                </c:pt>
                <c:pt idx="1228">
                  <c:v>1.2279999999999668E-2</c:v>
                </c:pt>
                <c:pt idx="1229">
                  <c:v>1.2279999999999668E-2</c:v>
                </c:pt>
                <c:pt idx="1230">
                  <c:v>1.2309999999999667E-2</c:v>
                </c:pt>
                <c:pt idx="1231">
                  <c:v>1.2309999999999667E-2</c:v>
                </c:pt>
                <c:pt idx="1232">
                  <c:v>1.2309999999999667E-2</c:v>
                </c:pt>
                <c:pt idx="1233">
                  <c:v>1.2339999999999665E-2</c:v>
                </c:pt>
                <c:pt idx="1234">
                  <c:v>1.2339999999999665E-2</c:v>
                </c:pt>
                <c:pt idx="1235">
                  <c:v>1.2339999999999665E-2</c:v>
                </c:pt>
                <c:pt idx="1236">
                  <c:v>1.2369999999999664E-2</c:v>
                </c:pt>
                <c:pt idx="1237">
                  <c:v>1.2369999999999664E-2</c:v>
                </c:pt>
                <c:pt idx="1238">
                  <c:v>1.2369999999999664E-2</c:v>
                </c:pt>
                <c:pt idx="1239">
                  <c:v>1.2399999999999663E-2</c:v>
                </c:pt>
                <c:pt idx="1240">
                  <c:v>1.2399999999999663E-2</c:v>
                </c:pt>
                <c:pt idx="1241">
                  <c:v>1.2399999999999663E-2</c:v>
                </c:pt>
                <c:pt idx="1242">
                  <c:v>1.2429999999999662E-2</c:v>
                </c:pt>
                <c:pt idx="1243">
                  <c:v>1.2429999999999662E-2</c:v>
                </c:pt>
                <c:pt idx="1244">
                  <c:v>1.2429999999999662E-2</c:v>
                </c:pt>
                <c:pt idx="1245">
                  <c:v>1.2459999999999661E-2</c:v>
                </c:pt>
                <c:pt idx="1246">
                  <c:v>1.2459999999999661E-2</c:v>
                </c:pt>
                <c:pt idx="1247">
                  <c:v>1.2459999999999661E-2</c:v>
                </c:pt>
                <c:pt idx="1248">
                  <c:v>1.2489999999999659E-2</c:v>
                </c:pt>
                <c:pt idx="1249">
                  <c:v>1.2489999999999659E-2</c:v>
                </c:pt>
                <c:pt idx="1250">
                  <c:v>1.2489999999999659E-2</c:v>
                </c:pt>
                <c:pt idx="1251">
                  <c:v>1.2519999999999658E-2</c:v>
                </c:pt>
                <c:pt idx="1252">
                  <c:v>1.2519999999999658E-2</c:v>
                </c:pt>
                <c:pt idx="1253">
                  <c:v>1.2519999999999658E-2</c:v>
                </c:pt>
                <c:pt idx="1254">
                  <c:v>1.2549999999999657E-2</c:v>
                </c:pt>
                <c:pt idx="1255">
                  <c:v>1.2549999999999657E-2</c:v>
                </c:pt>
                <c:pt idx="1256">
                  <c:v>1.2549999999999657E-2</c:v>
                </c:pt>
                <c:pt idx="1257">
                  <c:v>1.2579999999999656E-2</c:v>
                </c:pt>
                <c:pt idx="1258">
                  <c:v>1.2579999999999656E-2</c:v>
                </c:pt>
                <c:pt idx="1259">
                  <c:v>1.2579999999999656E-2</c:v>
                </c:pt>
                <c:pt idx="1260">
                  <c:v>1.2609999999999654E-2</c:v>
                </c:pt>
                <c:pt idx="1261">
                  <c:v>1.2609999999999654E-2</c:v>
                </c:pt>
                <c:pt idx="1262">
                  <c:v>1.2609999999999654E-2</c:v>
                </c:pt>
                <c:pt idx="1263">
                  <c:v>1.2639999999999653E-2</c:v>
                </c:pt>
                <c:pt idx="1264">
                  <c:v>1.2639999999999653E-2</c:v>
                </c:pt>
                <c:pt idx="1265">
                  <c:v>1.2639999999999653E-2</c:v>
                </c:pt>
                <c:pt idx="1266">
                  <c:v>1.2669999999999652E-2</c:v>
                </c:pt>
                <c:pt idx="1267">
                  <c:v>1.2669999999999652E-2</c:v>
                </c:pt>
                <c:pt idx="1268">
                  <c:v>1.2669999999999652E-2</c:v>
                </c:pt>
                <c:pt idx="1269">
                  <c:v>1.2699999999999651E-2</c:v>
                </c:pt>
                <c:pt idx="1270">
                  <c:v>1.2699999999999651E-2</c:v>
                </c:pt>
                <c:pt idx="1271">
                  <c:v>1.2699999999999651E-2</c:v>
                </c:pt>
                <c:pt idx="1272">
                  <c:v>1.272999999999965E-2</c:v>
                </c:pt>
                <c:pt idx="1273">
                  <c:v>1.272999999999965E-2</c:v>
                </c:pt>
                <c:pt idx="1274">
                  <c:v>1.272999999999965E-2</c:v>
                </c:pt>
                <c:pt idx="1275">
                  <c:v>1.2759999999999648E-2</c:v>
                </c:pt>
                <c:pt idx="1276">
                  <c:v>1.2759999999999648E-2</c:v>
                </c:pt>
                <c:pt idx="1277">
                  <c:v>1.2759999999999648E-2</c:v>
                </c:pt>
                <c:pt idx="1278">
                  <c:v>1.2789999999999647E-2</c:v>
                </c:pt>
                <c:pt idx="1279">
                  <c:v>1.2789999999999647E-2</c:v>
                </c:pt>
                <c:pt idx="1280">
                  <c:v>1.2789999999999647E-2</c:v>
                </c:pt>
                <c:pt idx="1281">
                  <c:v>1.2819999999999646E-2</c:v>
                </c:pt>
                <c:pt idx="1282">
                  <c:v>1.2819999999999646E-2</c:v>
                </c:pt>
                <c:pt idx="1283">
                  <c:v>1.2819999999999646E-2</c:v>
                </c:pt>
                <c:pt idx="1284">
                  <c:v>1.2849999999999645E-2</c:v>
                </c:pt>
                <c:pt idx="1285">
                  <c:v>1.2849999999999645E-2</c:v>
                </c:pt>
                <c:pt idx="1286">
                  <c:v>1.2849999999999645E-2</c:v>
                </c:pt>
                <c:pt idx="1287">
                  <c:v>1.2879999999999643E-2</c:v>
                </c:pt>
                <c:pt idx="1288">
                  <c:v>1.2879999999999643E-2</c:v>
                </c:pt>
                <c:pt idx="1289">
                  <c:v>1.2879999999999643E-2</c:v>
                </c:pt>
                <c:pt idx="1290">
                  <c:v>1.2909999999999642E-2</c:v>
                </c:pt>
                <c:pt idx="1291">
                  <c:v>1.2909999999999642E-2</c:v>
                </c:pt>
                <c:pt idx="1292">
                  <c:v>1.2909999999999642E-2</c:v>
                </c:pt>
                <c:pt idx="1293">
                  <c:v>1.2939999999999641E-2</c:v>
                </c:pt>
                <c:pt idx="1294">
                  <c:v>1.2939999999999641E-2</c:v>
                </c:pt>
                <c:pt idx="1295">
                  <c:v>1.2939999999999641E-2</c:v>
                </c:pt>
                <c:pt idx="1296">
                  <c:v>1.296999999999964E-2</c:v>
                </c:pt>
                <c:pt idx="1297">
                  <c:v>1.296999999999964E-2</c:v>
                </c:pt>
                <c:pt idx="1298">
                  <c:v>1.296999999999964E-2</c:v>
                </c:pt>
                <c:pt idx="1299">
                  <c:v>1.2999999999999639E-2</c:v>
                </c:pt>
                <c:pt idx="1300">
                  <c:v>1.2999999999999639E-2</c:v>
                </c:pt>
                <c:pt idx="1301">
                  <c:v>1.2999999999999639E-2</c:v>
                </c:pt>
                <c:pt idx="1302">
                  <c:v>1.3029999999999637E-2</c:v>
                </c:pt>
                <c:pt idx="1303">
                  <c:v>1.3029999999999637E-2</c:v>
                </c:pt>
                <c:pt idx="1304">
                  <c:v>1.3029999999999637E-2</c:v>
                </c:pt>
                <c:pt idx="1305">
                  <c:v>1.3059999999999636E-2</c:v>
                </c:pt>
                <c:pt idx="1306">
                  <c:v>1.3059999999999636E-2</c:v>
                </c:pt>
                <c:pt idx="1307">
                  <c:v>1.3059999999999636E-2</c:v>
                </c:pt>
                <c:pt idx="1308">
                  <c:v>1.3089999999999635E-2</c:v>
                </c:pt>
                <c:pt idx="1309">
                  <c:v>1.3089999999999635E-2</c:v>
                </c:pt>
                <c:pt idx="1310">
                  <c:v>1.3089999999999635E-2</c:v>
                </c:pt>
                <c:pt idx="1311">
                  <c:v>1.3119999999999634E-2</c:v>
                </c:pt>
                <c:pt idx="1312">
                  <c:v>1.3119999999999634E-2</c:v>
                </c:pt>
                <c:pt idx="1313">
                  <c:v>1.3119999999999634E-2</c:v>
                </c:pt>
                <c:pt idx="1314">
                  <c:v>1.3149999999999632E-2</c:v>
                </c:pt>
                <c:pt idx="1315">
                  <c:v>1.3149999999999632E-2</c:v>
                </c:pt>
                <c:pt idx="1316">
                  <c:v>1.3149999999999632E-2</c:v>
                </c:pt>
                <c:pt idx="1317">
                  <c:v>1.3179999999999631E-2</c:v>
                </c:pt>
                <c:pt idx="1318">
                  <c:v>1.3179999999999631E-2</c:v>
                </c:pt>
                <c:pt idx="1319">
                  <c:v>1.3179999999999631E-2</c:v>
                </c:pt>
                <c:pt idx="1320">
                  <c:v>1.320999999999963E-2</c:v>
                </c:pt>
                <c:pt idx="1321">
                  <c:v>1.320999999999963E-2</c:v>
                </c:pt>
                <c:pt idx="1322">
                  <c:v>1.320999999999963E-2</c:v>
                </c:pt>
                <c:pt idx="1323">
                  <c:v>1.3239999999999629E-2</c:v>
                </c:pt>
                <c:pt idx="1324">
                  <c:v>1.3239999999999629E-2</c:v>
                </c:pt>
                <c:pt idx="1325">
                  <c:v>1.3239999999999629E-2</c:v>
                </c:pt>
                <c:pt idx="1326">
                  <c:v>1.3269999999999628E-2</c:v>
                </c:pt>
                <c:pt idx="1327">
                  <c:v>1.3269999999999628E-2</c:v>
                </c:pt>
                <c:pt idx="1328">
                  <c:v>1.3269999999999628E-2</c:v>
                </c:pt>
                <c:pt idx="1329">
                  <c:v>1.3299999999999626E-2</c:v>
                </c:pt>
                <c:pt idx="1330">
                  <c:v>1.3299999999999626E-2</c:v>
                </c:pt>
                <c:pt idx="1331">
                  <c:v>1.3299999999999626E-2</c:v>
                </c:pt>
                <c:pt idx="1332">
                  <c:v>1.3329999999999625E-2</c:v>
                </c:pt>
                <c:pt idx="1333">
                  <c:v>1.3329999999999625E-2</c:v>
                </c:pt>
                <c:pt idx="1334">
                  <c:v>1.3329999999999625E-2</c:v>
                </c:pt>
                <c:pt idx="1335">
                  <c:v>1.3359999999999624E-2</c:v>
                </c:pt>
                <c:pt idx="1336">
                  <c:v>1.3359999999999624E-2</c:v>
                </c:pt>
                <c:pt idx="1337">
                  <c:v>1.3359999999999624E-2</c:v>
                </c:pt>
                <c:pt idx="1338">
                  <c:v>1.3389999999999623E-2</c:v>
                </c:pt>
                <c:pt idx="1339">
                  <c:v>1.3389999999999623E-2</c:v>
                </c:pt>
                <c:pt idx="1340">
                  <c:v>1.3389999999999623E-2</c:v>
                </c:pt>
                <c:pt idx="1341">
                  <c:v>1.3419999999999621E-2</c:v>
                </c:pt>
                <c:pt idx="1342">
                  <c:v>1.3419999999999621E-2</c:v>
                </c:pt>
                <c:pt idx="1343">
                  <c:v>1.3419999999999621E-2</c:v>
                </c:pt>
                <c:pt idx="1344">
                  <c:v>1.344999999999962E-2</c:v>
                </c:pt>
                <c:pt idx="1345">
                  <c:v>1.344999999999962E-2</c:v>
                </c:pt>
                <c:pt idx="1346">
                  <c:v>1.344999999999962E-2</c:v>
                </c:pt>
                <c:pt idx="1347">
                  <c:v>1.3479999999999619E-2</c:v>
                </c:pt>
                <c:pt idx="1348">
                  <c:v>1.3479999999999619E-2</c:v>
                </c:pt>
                <c:pt idx="1349">
                  <c:v>1.3479999999999619E-2</c:v>
                </c:pt>
                <c:pt idx="1350">
                  <c:v>1.3509999999999618E-2</c:v>
                </c:pt>
                <c:pt idx="1351">
                  <c:v>1.3509999999999618E-2</c:v>
                </c:pt>
                <c:pt idx="1352">
                  <c:v>1.3509999999999618E-2</c:v>
                </c:pt>
                <c:pt idx="1353">
                  <c:v>1.3539999999999617E-2</c:v>
                </c:pt>
                <c:pt idx="1354">
                  <c:v>1.3539999999999617E-2</c:v>
                </c:pt>
                <c:pt idx="1355">
                  <c:v>1.3539999999999617E-2</c:v>
                </c:pt>
                <c:pt idx="1356">
                  <c:v>1.3569999999999615E-2</c:v>
                </c:pt>
                <c:pt idx="1357">
                  <c:v>1.3569999999999615E-2</c:v>
                </c:pt>
                <c:pt idx="1358">
                  <c:v>1.3569999999999615E-2</c:v>
                </c:pt>
                <c:pt idx="1359">
                  <c:v>1.3599999999999614E-2</c:v>
                </c:pt>
                <c:pt idx="1360">
                  <c:v>1.3599999999999614E-2</c:v>
                </c:pt>
                <c:pt idx="1361">
                  <c:v>1.3599999999999614E-2</c:v>
                </c:pt>
                <c:pt idx="1362">
                  <c:v>1.3629999999999613E-2</c:v>
                </c:pt>
                <c:pt idx="1363">
                  <c:v>1.3629999999999613E-2</c:v>
                </c:pt>
                <c:pt idx="1364">
                  <c:v>1.3629999999999613E-2</c:v>
                </c:pt>
                <c:pt idx="1365">
                  <c:v>1.3659999999999612E-2</c:v>
                </c:pt>
                <c:pt idx="1366">
                  <c:v>1.3659999999999612E-2</c:v>
                </c:pt>
                <c:pt idx="1367">
                  <c:v>1.3659999999999612E-2</c:v>
                </c:pt>
                <c:pt idx="1368">
                  <c:v>1.368999999999961E-2</c:v>
                </c:pt>
                <c:pt idx="1369">
                  <c:v>1.368999999999961E-2</c:v>
                </c:pt>
                <c:pt idx="1370">
                  <c:v>1.368999999999961E-2</c:v>
                </c:pt>
                <c:pt idx="1371">
                  <c:v>1.3719999999999609E-2</c:v>
                </c:pt>
                <c:pt idx="1372">
                  <c:v>1.3719999999999609E-2</c:v>
                </c:pt>
                <c:pt idx="1373">
                  <c:v>1.3719999999999609E-2</c:v>
                </c:pt>
                <c:pt idx="1374">
                  <c:v>1.3749999999999608E-2</c:v>
                </c:pt>
                <c:pt idx="1375">
                  <c:v>1.3749999999999608E-2</c:v>
                </c:pt>
                <c:pt idx="1376">
                  <c:v>1.3749999999999608E-2</c:v>
                </c:pt>
                <c:pt idx="1377">
                  <c:v>1.3779999999999607E-2</c:v>
                </c:pt>
                <c:pt idx="1378">
                  <c:v>1.3779999999999607E-2</c:v>
                </c:pt>
                <c:pt idx="1379">
                  <c:v>1.3779999999999607E-2</c:v>
                </c:pt>
                <c:pt idx="1380">
                  <c:v>1.3809999999999606E-2</c:v>
                </c:pt>
                <c:pt idx="1381">
                  <c:v>1.3809999999999606E-2</c:v>
                </c:pt>
                <c:pt idx="1382">
                  <c:v>1.3809999999999606E-2</c:v>
                </c:pt>
                <c:pt idx="1383">
                  <c:v>1.3839999999999604E-2</c:v>
                </c:pt>
                <c:pt idx="1384">
                  <c:v>1.3839999999999604E-2</c:v>
                </c:pt>
                <c:pt idx="1385">
                  <c:v>1.3839999999999604E-2</c:v>
                </c:pt>
                <c:pt idx="1386">
                  <c:v>1.3869999999999603E-2</c:v>
                </c:pt>
                <c:pt idx="1387">
                  <c:v>1.3869999999999603E-2</c:v>
                </c:pt>
                <c:pt idx="1388">
                  <c:v>1.3869999999999603E-2</c:v>
                </c:pt>
                <c:pt idx="1389">
                  <c:v>1.3899999999999602E-2</c:v>
                </c:pt>
                <c:pt idx="1390">
                  <c:v>1.3899999999999602E-2</c:v>
                </c:pt>
                <c:pt idx="1391">
                  <c:v>1.3899999999999602E-2</c:v>
                </c:pt>
                <c:pt idx="1392">
                  <c:v>1.3929999999999601E-2</c:v>
                </c:pt>
                <c:pt idx="1393">
                  <c:v>1.3929999999999601E-2</c:v>
                </c:pt>
                <c:pt idx="1394">
                  <c:v>1.3929999999999601E-2</c:v>
                </c:pt>
                <c:pt idx="1395">
                  <c:v>1.3959999999999599E-2</c:v>
                </c:pt>
                <c:pt idx="1396">
                  <c:v>1.3959999999999599E-2</c:v>
                </c:pt>
                <c:pt idx="1397">
                  <c:v>1.3959999999999599E-2</c:v>
                </c:pt>
                <c:pt idx="1398">
                  <c:v>1.3989999999999598E-2</c:v>
                </c:pt>
                <c:pt idx="1399">
                  <c:v>1.3989999999999598E-2</c:v>
                </c:pt>
                <c:pt idx="1400">
                  <c:v>1.3989999999999598E-2</c:v>
                </c:pt>
                <c:pt idx="1401">
                  <c:v>1.4019999999999597E-2</c:v>
                </c:pt>
                <c:pt idx="1402">
                  <c:v>1.4019999999999597E-2</c:v>
                </c:pt>
                <c:pt idx="1403">
                  <c:v>1.4019999999999597E-2</c:v>
                </c:pt>
                <c:pt idx="1404">
                  <c:v>1.4049999999999596E-2</c:v>
                </c:pt>
                <c:pt idx="1405">
                  <c:v>1.4049999999999596E-2</c:v>
                </c:pt>
                <c:pt idx="1406">
                  <c:v>1.4049999999999596E-2</c:v>
                </c:pt>
                <c:pt idx="1407">
                  <c:v>1.4079999999999595E-2</c:v>
                </c:pt>
                <c:pt idx="1408">
                  <c:v>1.4079999999999595E-2</c:v>
                </c:pt>
                <c:pt idx="1409">
                  <c:v>1.4079999999999595E-2</c:v>
                </c:pt>
                <c:pt idx="1410">
                  <c:v>1.4109999999999593E-2</c:v>
                </c:pt>
                <c:pt idx="1411">
                  <c:v>1.4109999999999593E-2</c:v>
                </c:pt>
                <c:pt idx="1412">
                  <c:v>1.4109999999999593E-2</c:v>
                </c:pt>
                <c:pt idx="1413">
                  <c:v>1.4139999999999592E-2</c:v>
                </c:pt>
                <c:pt idx="1414">
                  <c:v>1.4139999999999592E-2</c:v>
                </c:pt>
                <c:pt idx="1415">
                  <c:v>1.4139999999999592E-2</c:v>
                </c:pt>
                <c:pt idx="1416">
                  <c:v>1.4169999999999591E-2</c:v>
                </c:pt>
                <c:pt idx="1417">
                  <c:v>1.4169999999999591E-2</c:v>
                </c:pt>
                <c:pt idx="1418">
                  <c:v>1.4169999999999591E-2</c:v>
                </c:pt>
                <c:pt idx="1419">
                  <c:v>1.419999999999959E-2</c:v>
                </c:pt>
                <c:pt idx="1420">
                  <c:v>1.419999999999959E-2</c:v>
                </c:pt>
                <c:pt idx="1421">
                  <c:v>1.419999999999959E-2</c:v>
                </c:pt>
                <c:pt idx="1422">
                  <c:v>1.4229999999999588E-2</c:v>
                </c:pt>
                <c:pt idx="1423">
                  <c:v>1.4229999999999588E-2</c:v>
                </c:pt>
                <c:pt idx="1424">
                  <c:v>1.4229999999999588E-2</c:v>
                </c:pt>
                <c:pt idx="1425">
                  <c:v>1.4259999999999587E-2</c:v>
                </c:pt>
                <c:pt idx="1426">
                  <c:v>1.4259999999999587E-2</c:v>
                </c:pt>
                <c:pt idx="1427">
                  <c:v>1.4259999999999587E-2</c:v>
                </c:pt>
                <c:pt idx="1428">
                  <c:v>1.4289999999999586E-2</c:v>
                </c:pt>
                <c:pt idx="1429">
                  <c:v>1.4289999999999586E-2</c:v>
                </c:pt>
                <c:pt idx="1430">
                  <c:v>1.4289999999999586E-2</c:v>
                </c:pt>
                <c:pt idx="1431">
                  <c:v>1.4319999999999585E-2</c:v>
                </c:pt>
                <c:pt idx="1432">
                  <c:v>1.4319999999999585E-2</c:v>
                </c:pt>
                <c:pt idx="1433">
                  <c:v>1.4319999999999585E-2</c:v>
                </c:pt>
                <c:pt idx="1434">
                  <c:v>1.4349999999999584E-2</c:v>
                </c:pt>
                <c:pt idx="1435">
                  <c:v>1.4349999999999584E-2</c:v>
                </c:pt>
                <c:pt idx="1436">
                  <c:v>1.4349999999999584E-2</c:v>
                </c:pt>
                <c:pt idx="1437">
                  <c:v>1.4379999999999582E-2</c:v>
                </c:pt>
                <c:pt idx="1438">
                  <c:v>1.4379999999999582E-2</c:v>
                </c:pt>
                <c:pt idx="1439">
                  <c:v>1.4379999999999582E-2</c:v>
                </c:pt>
                <c:pt idx="1440">
                  <c:v>1.4409999999999581E-2</c:v>
                </c:pt>
                <c:pt idx="1441">
                  <c:v>1.4409999999999581E-2</c:v>
                </c:pt>
                <c:pt idx="1442">
                  <c:v>1.4409999999999581E-2</c:v>
                </c:pt>
                <c:pt idx="1443">
                  <c:v>1.443999999999958E-2</c:v>
                </c:pt>
                <c:pt idx="1444">
                  <c:v>1.443999999999958E-2</c:v>
                </c:pt>
                <c:pt idx="1445">
                  <c:v>1.443999999999958E-2</c:v>
                </c:pt>
                <c:pt idx="1446">
                  <c:v>1.4469999999999579E-2</c:v>
                </c:pt>
                <c:pt idx="1447">
                  <c:v>1.4469999999999579E-2</c:v>
                </c:pt>
                <c:pt idx="1448">
                  <c:v>1.4469999999999579E-2</c:v>
                </c:pt>
                <c:pt idx="1449">
                  <c:v>1.4499999999999577E-2</c:v>
                </c:pt>
                <c:pt idx="1450">
                  <c:v>1.4499999999999577E-2</c:v>
                </c:pt>
                <c:pt idx="1451">
                  <c:v>1.4499999999999577E-2</c:v>
                </c:pt>
                <c:pt idx="1452">
                  <c:v>1.4529999999999576E-2</c:v>
                </c:pt>
                <c:pt idx="1453">
                  <c:v>1.4529999999999576E-2</c:v>
                </c:pt>
                <c:pt idx="1454">
                  <c:v>1.4529999999999576E-2</c:v>
                </c:pt>
                <c:pt idx="1455">
                  <c:v>1.4559999999999575E-2</c:v>
                </c:pt>
                <c:pt idx="1456">
                  <c:v>1.4559999999999575E-2</c:v>
                </c:pt>
                <c:pt idx="1457">
                  <c:v>1.4559999999999575E-2</c:v>
                </c:pt>
                <c:pt idx="1458">
                  <c:v>1.4589999999999574E-2</c:v>
                </c:pt>
                <c:pt idx="1459">
                  <c:v>1.4589999999999574E-2</c:v>
                </c:pt>
                <c:pt idx="1460">
                  <c:v>1.4589999999999574E-2</c:v>
                </c:pt>
                <c:pt idx="1461">
                  <c:v>1.4619999999999573E-2</c:v>
                </c:pt>
                <c:pt idx="1462">
                  <c:v>1.4619999999999573E-2</c:v>
                </c:pt>
                <c:pt idx="1463">
                  <c:v>1.4619999999999573E-2</c:v>
                </c:pt>
                <c:pt idx="1464">
                  <c:v>1.4649999999999571E-2</c:v>
                </c:pt>
                <c:pt idx="1465">
                  <c:v>1.4649999999999571E-2</c:v>
                </c:pt>
                <c:pt idx="1466">
                  <c:v>1.4649999999999571E-2</c:v>
                </c:pt>
                <c:pt idx="1467">
                  <c:v>1.467999999999957E-2</c:v>
                </c:pt>
                <c:pt idx="1468">
                  <c:v>1.467999999999957E-2</c:v>
                </c:pt>
                <c:pt idx="1469">
                  <c:v>1.467999999999957E-2</c:v>
                </c:pt>
                <c:pt idx="1470">
                  <c:v>1.4709999999999569E-2</c:v>
                </c:pt>
                <c:pt idx="1471">
                  <c:v>1.4709999999999569E-2</c:v>
                </c:pt>
                <c:pt idx="1472">
                  <c:v>1.4709999999999569E-2</c:v>
                </c:pt>
                <c:pt idx="1473">
                  <c:v>1.4739999999999568E-2</c:v>
                </c:pt>
                <c:pt idx="1474">
                  <c:v>1.4739999999999568E-2</c:v>
                </c:pt>
                <c:pt idx="1475">
                  <c:v>1.4739999999999568E-2</c:v>
                </c:pt>
                <c:pt idx="1476">
                  <c:v>1.4769999999999566E-2</c:v>
                </c:pt>
                <c:pt idx="1477">
                  <c:v>1.4769999999999566E-2</c:v>
                </c:pt>
                <c:pt idx="1478">
                  <c:v>1.4769999999999566E-2</c:v>
                </c:pt>
                <c:pt idx="1479">
                  <c:v>1.4799999999999565E-2</c:v>
                </c:pt>
                <c:pt idx="1480">
                  <c:v>1.4799999999999565E-2</c:v>
                </c:pt>
                <c:pt idx="1481">
                  <c:v>1.4799999999999565E-2</c:v>
                </c:pt>
                <c:pt idx="1482">
                  <c:v>1.4829999999999564E-2</c:v>
                </c:pt>
                <c:pt idx="1483">
                  <c:v>1.4829999999999564E-2</c:v>
                </c:pt>
                <c:pt idx="1484">
                  <c:v>1.4829999999999564E-2</c:v>
                </c:pt>
                <c:pt idx="1485">
                  <c:v>1.4859999999999563E-2</c:v>
                </c:pt>
                <c:pt idx="1486">
                  <c:v>1.4859999999999563E-2</c:v>
                </c:pt>
                <c:pt idx="1487">
                  <c:v>1.4859999999999563E-2</c:v>
                </c:pt>
                <c:pt idx="1488">
                  <c:v>1.4889999999999562E-2</c:v>
                </c:pt>
                <c:pt idx="1489">
                  <c:v>1.4889999999999562E-2</c:v>
                </c:pt>
                <c:pt idx="1490">
                  <c:v>1.4889999999999562E-2</c:v>
                </c:pt>
                <c:pt idx="1491">
                  <c:v>1.491999999999956E-2</c:v>
                </c:pt>
                <c:pt idx="1492">
                  <c:v>1.491999999999956E-2</c:v>
                </c:pt>
                <c:pt idx="1493">
                  <c:v>1.491999999999956E-2</c:v>
                </c:pt>
                <c:pt idx="1494">
                  <c:v>1.4949999999999559E-2</c:v>
                </c:pt>
                <c:pt idx="1495">
                  <c:v>1.4949999999999559E-2</c:v>
                </c:pt>
                <c:pt idx="1496">
                  <c:v>1.4949999999999559E-2</c:v>
                </c:pt>
                <c:pt idx="1497">
                  <c:v>1.4979999999999558E-2</c:v>
                </c:pt>
                <c:pt idx="1498">
                  <c:v>1.4979999999999558E-2</c:v>
                </c:pt>
                <c:pt idx="1499">
                  <c:v>1.4979999999999558E-2</c:v>
                </c:pt>
                <c:pt idx="1500">
                  <c:v>1.5009999999999557E-2</c:v>
                </c:pt>
                <c:pt idx="1501">
                  <c:v>1.5009999999999557E-2</c:v>
                </c:pt>
                <c:pt idx="1502">
                  <c:v>1.5009999999999557E-2</c:v>
                </c:pt>
                <c:pt idx="1503">
                  <c:v>1.5039999999999555E-2</c:v>
                </c:pt>
                <c:pt idx="1504">
                  <c:v>1.5039999999999555E-2</c:v>
                </c:pt>
                <c:pt idx="1505">
                  <c:v>1.5039999999999555E-2</c:v>
                </c:pt>
                <c:pt idx="1506">
                  <c:v>1.5069999999999554E-2</c:v>
                </c:pt>
                <c:pt idx="1507">
                  <c:v>1.5069999999999554E-2</c:v>
                </c:pt>
                <c:pt idx="1508">
                  <c:v>1.5069999999999554E-2</c:v>
                </c:pt>
                <c:pt idx="1509">
                  <c:v>1.5099999999999553E-2</c:v>
                </c:pt>
                <c:pt idx="1510">
                  <c:v>1.5099999999999553E-2</c:v>
                </c:pt>
                <c:pt idx="1511">
                  <c:v>1.5099999999999553E-2</c:v>
                </c:pt>
                <c:pt idx="1512">
                  <c:v>1.5129999999999552E-2</c:v>
                </c:pt>
                <c:pt idx="1513">
                  <c:v>1.5129999999999552E-2</c:v>
                </c:pt>
                <c:pt idx="1514">
                  <c:v>1.5129999999999552E-2</c:v>
                </c:pt>
                <c:pt idx="1515">
                  <c:v>1.5159999999999551E-2</c:v>
                </c:pt>
                <c:pt idx="1516">
                  <c:v>1.5159999999999551E-2</c:v>
                </c:pt>
                <c:pt idx="1517">
                  <c:v>1.5159999999999551E-2</c:v>
                </c:pt>
                <c:pt idx="1518">
                  <c:v>1.5189999999999549E-2</c:v>
                </c:pt>
                <c:pt idx="1519">
                  <c:v>1.5189999999999549E-2</c:v>
                </c:pt>
                <c:pt idx="1520">
                  <c:v>1.5189999999999549E-2</c:v>
                </c:pt>
                <c:pt idx="1521">
                  <c:v>1.5219999999999548E-2</c:v>
                </c:pt>
                <c:pt idx="1522">
                  <c:v>1.5219999999999548E-2</c:v>
                </c:pt>
                <c:pt idx="1523">
                  <c:v>1.5219999999999548E-2</c:v>
                </c:pt>
                <c:pt idx="1524">
                  <c:v>1.5249999999999547E-2</c:v>
                </c:pt>
                <c:pt idx="1525">
                  <c:v>1.5249999999999547E-2</c:v>
                </c:pt>
                <c:pt idx="1526">
                  <c:v>1.5249999999999547E-2</c:v>
                </c:pt>
                <c:pt idx="1527">
                  <c:v>1.5279999999999546E-2</c:v>
                </c:pt>
                <c:pt idx="1528">
                  <c:v>1.5279999999999546E-2</c:v>
                </c:pt>
                <c:pt idx="1529">
                  <c:v>1.5279999999999546E-2</c:v>
                </c:pt>
                <c:pt idx="1530">
                  <c:v>1.5309999999999544E-2</c:v>
                </c:pt>
                <c:pt idx="1531">
                  <c:v>1.5309999999999544E-2</c:v>
                </c:pt>
                <c:pt idx="1532">
                  <c:v>1.5309999999999544E-2</c:v>
                </c:pt>
                <c:pt idx="1533">
                  <c:v>1.5339999999999543E-2</c:v>
                </c:pt>
                <c:pt idx="1534">
                  <c:v>1.5339999999999543E-2</c:v>
                </c:pt>
                <c:pt idx="1535">
                  <c:v>1.5339999999999543E-2</c:v>
                </c:pt>
                <c:pt idx="1536">
                  <c:v>1.5369999999999542E-2</c:v>
                </c:pt>
                <c:pt idx="1537">
                  <c:v>1.5369999999999542E-2</c:v>
                </c:pt>
                <c:pt idx="1538">
                  <c:v>1.5369999999999542E-2</c:v>
                </c:pt>
                <c:pt idx="1539">
                  <c:v>1.5399999999999541E-2</c:v>
                </c:pt>
                <c:pt idx="1540">
                  <c:v>1.5399999999999541E-2</c:v>
                </c:pt>
                <c:pt idx="1541">
                  <c:v>1.5399999999999541E-2</c:v>
                </c:pt>
                <c:pt idx="1542">
                  <c:v>1.542999999999954E-2</c:v>
                </c:pt>
                <c:pt idx="1543">
                  <c:v>1.542999999999954E-2</c:v>
                </c:pt>
                <c:pt idx="1544">
                  <c:v>1.542999999999954E-2</c:v>
                </c:pt>
                <c:pt idx="1545">
                  <c:v>1.5459999999999538E-2</c:v>
                </c:pt>
                <c:pt idx="1546">
                  <c:v>1.5459999999999538E-2</c:v>
                </c:pt>
                <c:pt idx="1547">
                  <c:v>1.5459999999999538E-2</c:v>
                </c:pt>
                <c:pt idx="1548">
                  <c:v>1.5489999999999537E-2</c:v>
                </c:pt>
                <c:pt idx="1549">
                  <c:v>1.5489999999999537E-2</c:v>
                </c:pt>
                <c:pt idx="1550">
                  <c:v>1.5489999999999537E-2</c:v>
                </c:pt>
                <c:pt idx="1551">
                  <c:v>1.5519999999999536E-2</c:v>
                </c:pt>
                <c:pt idx="1552">
                  <c:v>1.5519999999999536E-2</c:v>
                </c:pt>
                <c:pt idx="1553">
                  <c:v>1.5519999999999536E-2</c:v>
                </c:pt>
                <c:pt idx="1554">
                  <c:v>1.5549999999999535E-2</c:v>
                </c:pt>
                <c:pt idx="1555">
                  <c:v>1.5549999999999535E-2</c:v>
                </c:pt>
                <c:pt idx="1556">
                  <c:v>1.5549999999999535E-2</c:v>
                </c:pt>
                <c:pt idx="1557">
                  <c:v>1.5579999999999533E-2</c:v>
                </c:pt>
                <c:pt idx="1558">
                  <c:v>1.5579999999999533E-2</c:v>
                </c:pt>
                <c:pt idx="1559">
                  <c:v>1.5579999999999533E-2</c:v>
                </c:pt>
                <c:pt idx="1560">
                  <c:v>1.5609999999999532E-2</c:v>
                </c:pt>
                <c:pt idx="1561">
                  <c:v>1.5609999999999532E-2</c:v>
                </c:pt>
                <c:pt idx="1562">
                  <c:v>1.5609999999999532E-2</c:v>
                </c:pt>
                <c:pt idx="1563">
                  <c:v>1.5639999999999533E-2</c:v>
                </c:pt>
                <c:pt idx="1564">
                  <c:v>1.5639999999999533E-2</c:v>
                </c:pt>
                <c:pt idx="1565">
                  <c:v>1.5639999999999533E-2</c:v>
                </c:pt>
                <c:pt idx="1566">
                  <c:v>1.5669999999999532E-2</c:v>
                </c:pt>
                <c:pt idx="1567">
                  <c:v>1.5669999999999532E-2</c:v>
                </c:pt>
                <c:pt idx="1568">
                  <c:v>1.5669999999999532E-2</c:v>
                </c:pt>
                <c:pt idx="1569">
                  <c:v>1.569999999999953E-2</c:v>
                </c:pt>
                <c:pt idx="1570">
                  <c:v>1.569999999999953E-2</c:v>
                </c:pt>
                <c:pt idx="1571">
                  <c:v>1.569999999999953E-2</c:v>
                </c:pt>
                <c:pt idx="1572">
                  <c:v>1.5729999999999529E-2</c:v>
                </c:pt>
                <c:pt idx="1573">
                  <c:v>1.5729999999999529E-2</c:v>
                </c:pt>
                <c:pt idx="1574">
                  <c:v>1.5729999999999529E-2</c:v>
                </c:pt>
                <c:pt idx="1575">
                  <c:v>1.5759999999999528E-2</c:v>
                </c:pt>
                <c:pt idx="1576">
                  <c:v>1.5759999999999528E-2</c:v>
                </c:pt>
                <c:pt idx="1577">
                  <c:v>1.5759999999999528E-2</c:v>
                </c:pt>
                <c:pt idx="1578">
                  <c:v>1.5789999999999527E-2</c:v>
                </c:pt>
                <c:pt idx="1579">
                  <c:v>1.5789999999999527E-2</c:v>
                </c:pt>
                <c:pt idx="1580">
                  <c:v>1.5789999999999527E-2</c:v>
                </c:pt>
                <c:pt idx="1581">
                  <c:v>1.5819999999999525E-2</c:v>
                </c:pt>
                <c:pt idx="1582">
                  <c:v>1.5819999999999525E-2</c:v>
                </c:pt>
                <c:pt idx="1583">
                  <c:v>1.5819999999999525E-2</c:v>
                </c:pt>
                <c:pt idx="1584">
                  <c:v>1.5849999999999524E-2</c:v>
                </c:pt>
                <c:pt idx="1585">
                  <c:v>1.5849999999999524E-2</c:v>
                </c:pt>
                <c:pt idx="1586">
                  <c:v>1.5849999999999524E-2</c:v>
                </c:pt>
                <c:pt idx="1587">
                  <c:v>1.5879999999999523E-2</c:v>
                </c:pt>
                <c:pt idx="1588">
                  <c:v>1.5879999999999523E-2</c:v>
                </c:pt>
                <c:pt idx="1589">
                  <c:v>1.5879999999999523E-2</c:v>
                </c:pt>
                <c:pt idx="1590">
                  <c:v>1.5909999999999522E-2</c:v>
                </c:pt>
                <c:pt idx="1591">
                  <c:v>1.5909999999999522E-2</c:v>
                </c:pt>
                <c:pt idx="1592">
                  <c:v>1.5909999999999522E-2</c:v>
                </c:pt>
                <c:pt idx="1593">
                  <c:v>1.5939999999999521E-2</c:v>
                </c:pt>
                <c:pt idx="1594">
                  <c:v>1.5939999999999521E-2</c:v>
                </c:pt>
                <c:pt idx="1595">
                  <c:v>1.5939999999999521E-2</c:v>
                </c:pt>
                <c:pt idx="1596">
                  <c:v>1.5969999999999519E-2</c:v>
                </c:pt>
                <c:pt idx="1597">
                  <c:v>1.5969999999999519E-2</c:v>
                </c:pt>
                <c:pt idx="1598">
                  <c:v>1.5969999999999519E-2</c:v>
                </c:pt>
                <c:pt idx="1599">
                  <c:v>1.5999999999999518E-2</c:v>
                </c:pt>
                <c:pt idx="1600">
                  <c:v>1.5999999999999518E-2</c:v>
                </c:pt>
                <c:pt idx="1601">
                  <c:v>1.5999999999999518E-2</c:v>
                </c:pt>
                <c:pt idx="1602">
                  <c:v>1.6029999999999517E-2</c:v>
                </c:pt>
                <c:pt idx="1603">
                  <c:v>1.6029999999999517E-2</c:v>
                </c:pt>
                <c:pt idx="1604">
                  <c:v>1.6029999999999517E-2</c:v>
                </c:pt>
                <c:pt idx="1605">
                  <c:v>1.6059999999999516E-2</c:v>
                </c:pt>
                <c:pt idx="1606">
                  <c:v>1.6059999999999516E-2</c:v>
                </c:pt>
                <c:pt idx="1607">
                  <c:v>1.6059999999999516E-2</c:v>
                </c:pt>
                <c:pt idx="1608">
                  <c:v>1.6089999999999514E-2</c:v>
                </c:pt>
                <c:pt idx="1609">
                  <c:v>1.6089999999999514E-2</c:v>
                </c:pt>
                <c:pt idx="1610">
                  <c:v>1.6089999999999514E-2</c:v>
                </c:pt>
                <c:pt idx="1611">
                  <c:v>1.6119999999999513E-2</c:v>
                </c:pt>
                <c:pt idx="1612">
                  <c:v>1.6119999999999513E-2</c:v>
                </c:pt>
                <c:pt idx="1613">
                  <c:v>1.6119999999999513E-2</c:v>
                </c:pt>
                <c:pt idx="1614">
                  <c:v>1.6149999999999512E-2</c:v>
                </c:pt>
                <c:pt idx="1615">
                  <c:v>1.6149999999999512E-2</c:v>
                </c:pt>
                <c:pt idx="1616">
                  <c:v>1.6149999999999512E-2</c:v>
                </c:pt>
                <c:pt idx="1617">
                  <c:v>1.6179999999999511E-2</c:v>
                </c:pt>
                <c:pt idx="1618">
                  <c:v>1.6179999999999511E-2</c:v>
                </c:pt>
                <c:pt idx="1619">
                  <c:v>1.6179999999999511E-2</c:v>
                </c:pt>
                <c:pt idx="1620">
                  <c:v>1.620999999999951E-2</c:v>
                </c:pt>
                <c:pt idx="1621">
                  <c:v>1.620999999999951E-2</c:v>
                </c:pt>
                <c:pt idx="1622">
                  <c:v>1.620999999999951E-2</c:v>
                </c:pt>
                <c:pt idx="1623">
                  <c:v>1.6239999999999508E-2</c:v>
                </c:pt>
                <c:pt idx="1624">
                  <c:v>1.6239999999999508E-2</c:v>
                </c:pt>
                <c:pt idx="1625">
                  <c:v>1.6239999999999508E-2</c:v>
                </c:pt>
                <c:pt idx="1626">
                  <c:v>1.6269999999999507E-2</c:v>
                </c:pt>
                <c:pt idx="1627">
                  <c:v>1.6269999999999507E-2</c:v>
                </c:pt>
                <c:pt idx="1628">
                  <c:v>1.6269999999999507E-2</c:v>
                </c:pt>
                <c:pt idx="1629">
                  <c:v>1.6299999999999506E-2</c:v>
                </c:pt>
                <c:pt idx="1630">
                  <c:v>1.6299999999999506E-2</c:v>
                </c:pt>
                <c:pt idx="1631">
                  <c:v>1.6299999999999506E-2</c:v>
                </c:pt>
                <c:pt idx="1632">
                  <c:v>1.6329999999999505E-2</c:v>
                </c:pt>
                <c:pt idx="1633">
                  <c:v>1.6329999999999505E-2</c:v>
                </c:pt>
                <c:pt idx="1634">
                  <c:v>1.6329999999999505E-2</c:v>
                </c:pt>
                <c:pt idx="1635">
                  <c:v>1.6359999999999503E-2</c:v>
                </c:pt>
                <c:pt idx="1636">
                  <c:v>1.6359999999999503E-2</c:v>
                </c:pt>
                <c:pt idx="1637">
                  <c:v>1.6359999999999503E-2</c:v>
                </c:pt>
                <c:pt idx="1638">
                  <c:v>1.6389999999999502E-2</c:v>
                </c:pt>
                <c:pt idx="1639">
                  <c:v>1.6389999999999502E-2</c:v>
                </c:pt>
                <c:pt idx="1640">
                  <c:v>1.6389999999999502E-2</c:v>
                </c:pt>
                <c:pt idx="1641">
                  <c:v>1.6419999999999501E-2</c:v>
                </c:pt>
                <c:pt idx="1642">
                  <c:v>1.6419999999999501E-2</c:v>
                </c:pt>
                <c:pt idx="1643">
                  <c:v>1.6419999999999501E-2</c:v>
                </c:pt>
                <c:pt idx="1644">
                  <c:v>1.64499999999995E-2</c:v>
                </c:pt>
                <c:pt idx="1645">
                  <c:v>1.64499999999995E-2</c:v>
                </c:pt>
                <c:pt idx="1646">
                  <c:v>1.64499999999995E-2</c:v>
                </c:pt>
                <c:pt idx="1647">
                  <c:v>1.6479999999999499E-2</c:v>
                </c:pt>
                <c:pt idx="1648">
                  <c:v>1.6479999999999499E-2</c:v>
                </c:pt>
                <c:pt idx="1649">
                  <c:v>1.6479999999999499E-2</c:v>
                </c:pt>
                <c:pt idx="1650">
                  <c:v>1.6509999999999497E-2</c:v>
                </c:pt>
                <c:pt idx="1651">
                  <c:v>1.6509999999999497E-2</c:v>
                </c:pt>
                <c:pt idx="1652">
                  <c:v>1.6509999999999497E-2</c:v>
                </c:pt>
                <c:pt idx="1653">
                  <c:v>1.6539999999999496E-2</c:v>
                </c:pt>
                <c:pt idx="1654">
                  <c:v>1.6539999999999496E-2</c:v>
                </c:pt>
                <c:pt idx="1655">
                  <c:v>1.6539999999999496E-2</c:v>
                </c:pt>
                <c:pt idx="1656">
                  <c:v>1.6569999999999495E-2</c:v>
                </c:pt>
                <c:pt idx="1657">
                  <c:v>1.6569999999999495E-2</c:v>
                </c:pt>
                <c:pt idx="1658">
                  <c:v>1.6569999999999495E-2</c:v>
                </c:pt>
                <c:pt idx="1659">
                  <c:v>1.6599999999999494E-2</c:v>
                </c:pt>
                <c:pt idx="1660">
                  <c:v>1.6599999999999494E-2</c:v>
                </c:pt>
                <c:pt idx="1661">
                  <c:v>1.6599999999999494E-2</c:v>
                </c:pt>
                <c:pt idx="1662">
                  <c:v>1.6629999999999492E-2</c:v>
                </c:pt>
                <c:pt idx="1663">
                  <c:v>1.6629999999999492E-2</c:v>
                </c:pt>
                <c:pt idx="1664">
                  <c:v>1.6629999999999492E-2</c:v>
                </c:pt>
                <c:pt idx="1665">
                  <c:v>1.6659999999999491E-2</c:v>
                </c:pt>
                <c:pt idx="1666">
                  <c:v>1.6659999999999491E-2</c:v>
                </c:pt>
                <c:pt idx="1667">
                  <c:v>1.6659999999999491E-2</c:v>
                </c:pt>
                <c:pt idx="1668">
                  <c:v>1.668999999999949E-2</c:v>
                </c:pt>
                <c:pt idx="1669">
                  <c:v>1.668999999999949E-2</c:v>
                </c:pt>
                <c:pt idx="1670">
                  <c:v>1.668999999999949E-2</c:v>
                </c:pt>
                <c:pt idx="1671">
                  <c:v>1.6719999999999489E-2</c:v>
                </c:pt>
                <c:pt idx="1672">
                  <c:v>1.6719999999999489E-2</c:v>
                </c:pt>
                <c:pt idx="1673">
                  <c:v>1.6719999999999489E-2</c:v>
                </c:pt>
                <c:pt idx="1674">
                  <c:v>1.6749999999999488E-2</c:v>
                </c:pt>
                <c:pt idx="1675">
                  <c:v>1.6749999999999488E-2</c:v>
                </c:pt>
                <c:pt idx="1676">
                  <c:v>1.6749999999999488E-2</c:v>
                </c:pt>
                <c:pt idx="1677">
                  <c:v>1.6779999999999486E-2</c:v>
                </c:pt>
                <c:pt idx="1678">
                  <c:v>1.6779999999999486E-2</c:v>
                </c:pt>
                <c:pt idx="1679">
                  <c:v>1.6779999999999486E-2</c:v>
                </c:pt>
                <c:pt idx="1680">
                  <c:v>1.6809999999999485E-2</c:v>
                </c:pt>
                <c:pt idx="1681">
                  <c:v>1.6809999999999485E-2</c:v>
                </c:pt>
                <c:pt idx="1682">
                  <c:v>1.6809999999999485E-2</c:v>
                </c:pt>
                <c:pt idx="1683">
                  <c:v>1.6839999999999484E-2</c:v>
                </c:pt>
                <c:pt idx="1684">
                  <c:v>1.6839999999999484E-2</c:v>
                </c:pt>
                <c:pt idx="1685">
                  <c:v>1.6839999999999484E-2</c:v>
                </c:pt>
                <c:pt idx="1686">
                  <c:v>1.6869999999999483E-2</c:v>
                </c:pt>
                <c:pt idx="1687">
                  <c:v>1.6869999999999483E-2</c:v>
                </c:pt>
                <c:pt idx="1688">
                  <c:v>1.6869999999999483E-2</c:v>
                </c:pt>
                <c:pt idx="1689">
                  <c:v>1.6899999999999481E-2</c:v>
                </c:pt>
                <c:pt idx="1690">
                  <c:v>1.6899999999999481E-2</c:v>
                </c:pt>
                <c:pt idx="1691">
                  <c:v>1.6899999999999481E-2</c:v>
                </c:pt>
                <c:pt idx="1692">
                  <c:v>1.692999999999948E-2</c:v>
                </c:pt>
                <c:pt idx="1693">
                  <c:v>1.692999999999948E-2</c:v>
                </c:pt>
                <c:pt idx="1694">
                  <c:v>1.692999999999948E-2</c:v>
                </c:pt>
                <c:pt idx="1695">
                  <c:v>1.6959999999999479E-2</c:v>
                </c:pt>
                <c:pt idx="1696">
                  <c:v>1.6959999999999479E-2</c:v>
                </c:pt>
                <c:pt idx="1697">
                  <c:v>1.6959999999999479E-2</c:v>
                </c:pt>
                <c:pt idx="1698">
                  <c:v>1.6989999999999478E-2</c:v>
                </c:pt>
                <c:pt idx="1699">
                  <c:v>1.6989999999999478E-2</c:v>
                </c:pt>
                <c:pt idx="1700">
                  <c:v>1.6989999999999478E-2</c:v>
                </c:pt>
                <c:pt idx="1701">
                  <c:v>1.7019999999999477E-2</c:v>
                </c:pt>
                <c:pt idx="1702">
                  <c:v>1.7019999999999477E-2</c:v>
                </c:pt>
                <c:pt idx="1703">
                  <c:v>1.7019999999999477E-2</c:v>
                </c:pt>
                <c:pt idx="1704">
                  <c:v>1.7049999999999475E-2</c:v>
                </c:pt>
                <c:pt idx="1705">
                  <c:v>1.7049999999999475E-2</c:v>
                </c:pt>
                <c:pt idx="1706">
                  <c:v>1.7049999999999475E-2</c:v>
                </c:pt>
                <c:pt idx="1707">
                  <c:v>1.7079999999999474E-2</c:v>
                </c:pt>
                <c:pt idx="1708">
                  <c:v>1.7079999999999474E-2</c:v>
                </c:pt>
                <c:pt idx="1709">
                  <c:v>1.7079999999999474E-2</c:v>
                </c:pt>
                <c:pt idx="1710">
                  <c:v>1.7109999999999473E-2</c:v>
                </c:pt>
                <c:pt idx="1711">
                  <c:v>1.7109999999999473E-2</c:v>
                </c:pt>
                <c:pt idx="1712">
                  <c:v>1.7109999999999473E-2</c:v>
                </c:pt>
                <c:pt idx="1713">
                  <c:v>1.7139999999999472E-2</c:v>
                </c:pt>
                <c:pt idx="1714">
                  <c:v>1.7139999999999472E-2</c:v>
                </c:pt>
                <c:pt idx="1715">
                  <c:v>1.7139999999999472E-2</c:v>
                </c:pt>
                <c:pt idx="1716">
                  <c:v>1.716999999999947E-2</c:v>
                </c:pt>
                <c:pt idx="1717">
                  <c:v>1.716999999999947E-2</c:v>
                </c:pt>
                <c:pt idx="1718">
                  <c:v>1.716999999999947E-2</c:v>
                </c:pt>
                <c:pt idx="1719">
                  <c:v>1.7199999999999469E-2</c:v>
                </c:pt>
                <c:pt idx="1720">
                  <c:v>1.7199999999999469E-2</c:v>
                </c:pt>
                <c:pt idx="1721">
                  <c:v>1.7199999999999469E-2</c:v>
                </c:pt>
                <c:pt idx="1722">
                  <c:v>1.7229999999999468E-2</c:v>
                </c:pt>
                <c:pt idx="1723">
                  <c:v>1.7229999999999468E-2</c:v>
                </c:pt>
                <c:pt idx="1724">
                  <c:v>1.7229999999999468E-2</c:v>
                </c:pt>
                <c:pt idx="1725">
                  <c:v>1.7259999999999467E-2</c:v>
                </c:pt>
                <c:pt idx="1726">
                  <c:v>1.7259999999999467E-2</c:v>
                </c:pt>
                <c:pt idx="1727">
                  <c:v>1.7259999999999467E-2</c:v>
                </c:pt>
                <c:pt idx="1728">
                  <c:v>1.7289999999999466E-2</c:v>
                </c:pt>
                <c:pt idx="1729">
                  <c:v>1.7289999999999466E-2</c:v>
                </c:pt>
                <c:pt idx="1730">
                  <c:v>1.7289999999999466E-2</c:v>
                </c:pt>
                <c:pt idx="1731">
                  <c:v>1.7319999999999464E-2</c:v>
                </c:pt>
                <c:pt idx="1732">
                  <c:v>1.7319999999999464E-2</c:v>
                </c:pt>
                <c:pt idx="1733">
                  <c:v>1.7319999999999464E-2</c:v>
                </c:pt>
                <c:pt idx="1734">
                  <c:v>1.7349999999999463E-2</c:v>
                </c:pt>
                <c:pt idx="1735">
                  <c:v>1.7349999999999463E-2</c:v>
                </c:pt>
                <c:pt idx="1736">
                  <c:v>1.7349999999999463E-2</c:v>
                </c:pt>
                <c:pt idx="1737">
                  <c:v>1.7379999999999462E-2</c:v>
                </c:pt>
                <c:pt idx="1738">
                  <c:v>1.7379999999999462E-2</c:v>
                </c:pt>
                <c:pt idx="1739">
                  <c:v>1.7379999999999462E-2</c:v>
                </c:pt>
                <c:pt idx="1740">
                  <c:v>1.7409999999999461E-2</c:v>
                </c:pt>
                <c:pt idx="1741">
                  <c:v>1.7409999999999461E-2</c:v>
                </c:pt>
                <c:pt idx="1742">
                  <c:v>1.7409999999999461E-2</c:v>
                </c:pt>
                <c:pt idx="1743">
                  <c:v>1.7439999999999459E-2</c:v>
                </c:pt>
                <c:pt idx="1744">
                  <c:v>1.7439999999999459E-2</c:v>
                </c:pt>
                <c:pt idx="1745">
                  <c:v>1.7439999999999459E-2</c:v>
                </c:pt>
                <c:pt idx="1746">
                  <c:v>1.7469999999999458E-2</c:v>
                </c:pt>
                <c:pt idx="1747">
                  <c:v>1.7469999999999458E-2</c:v>
                </c:pt>
                <c:pt idx="1748">
                  <c:v>1.7469999999999458E-2</c:v>
                </c:pt>
                <c:pt idx="1749">
                  <c:v>1.7499999999999457E-2</c:v>
                </c:pt>
                <c:pt idx="1750">
                  <c:v>1.7499999999999457E-2</c:v>
                </c:pt>
                <c:pt idx="1751">
                  <c:v>1.7499999999999457E-2</c:v>
                </c:pt>
                <c:pt idx="1752">
                  <c:v>1.7529999999999456E-2</c:v>
                </c:pt>
                <c:pt idx="1753">
                  <c:v>1.7529999999999456E-2</c:v>
                </c:pt>
                <c:pt idx="1754">
                  <c:v>1.7529999999999456E-2</c:v>
                </c:pt>
                <c:pt idx="1755">
                  <c:v>1.7559999999999455E-2</c:v>
                </c:pt>
                <c:pt idx="1756">
                  <c:v>1.7559999999999455E-2</c:v>
                </c:pt>
                <c:pt idx="1757">
                  <c:v>1.7559999999999455E-2</c:v>
                </c:pt>
                <c:pt idx="1758">
                  <c:v>1.7589999999999453E-2</c:v>
                </c:pt>
                <c:pt idx="1759">
                  <c:v>1.7589999999999453E-2</c:v>
                </c:pt>
                <c:pt idx="1760">
                  <c:v>1.7589999999999453E-2</c:v>
                </c:pt>
                <c:pt idx="1761">
                  <c:v>1.7619999999999452E-2</c:v>
                </c:pt>
                <c:pt idx="1762">
                  <c:v>1.7619999999999452E-2</c:v>
                </c:pt>
                <c:pt idx="1763">
                  <c:v>1.7619999999999452E-2</c:v>
                </c:pt>
                <c:pt idx="1764">
                  <c:v>1.7649999999999451E-2</c:v>
                </c:pt>
                <c:pt idx="1765">
                  <c:v>1.7649999999999451E-2</c:v>
                </c:pt>
                <c:pt idx="1766">
                  <c:v>1.7649999999999451E-2</c:v>
                </c:pt>
                <c:pt idx="1767">
                  <c:v>1.767999999999945E-2</c:v>
                </c:pt>
                <c:pt idx="1768">
                  <c:v>1.767999999999945E-2</c:v>
                </c:pt>
                <c:pt idx="1769">
                  <c:v>1.767999999999945E-2</c:v>
                </c:pt>
                <c:pt idx="1770">
                  <c:v>1.7709999999999448E-2</c:v>
                </c:pt>
                <c:pt idx="1771">
                  <c:v>1.7709999999999448E-2</c:v>
                </c:pt>
                <c:pt idx="1772">
                  <c:v>1.7709999999999448E-2</c:v>
                </c:pt>
                <c:pt idx="1773">
                  <c:v>1.7739999999999447E-2</c:v>
                </c:pt>
                <c:pt idx="1774">
                  <c:v>1.7739999999999447E-2</c:v>
                </c:pt>
                <c:pt idx="1775">
                  <c:v>1.7739999999999447E-2</c:v>
                </c:pt>
                <c:pt idx="1776">
                  <c:v>1.7769999999999446E-2</c:v>
                </c:pt>
                <c:pt idx="1777">
                  <c:v>1.7769999999999446E-2</c:v>
                </c:pt>
                <c:pt idx="1778">
                  <c:v>1.7769999999999446E-2</c:v>
                </c:pt>
                <c:pt idx="1779">
                  <c:v>1.7799999999999445E-2</c:v>
                </c:pt>
                <c:pt idx="1780">
                  <c:v>1.7799999999999445E-2</c:v>
                </c:pt>
                <c:pt idx="1781">
                  <c:v>1.7799999999999445E-2</c:v>
                </c:pt>
                <c:pt idx="1782">
                  <c:v>1.7829999999999444E-2</c:v>
                </c:pt>
                <c:pt idx="1783">
                  <c:v>1.7829999999999444E-2</c:v>
                </c:pt>
                <c:pt idx="1784">
                  <c:v>1.7829999999999444E-2</c:v>
                </c:pt>
                <c:pt idx="1785">
                  <c:v>1.7859999999999442E-2</c:v>
                </c:pt>
                <c:pt idx="1786">
                  <c:v>1.7859999999999442E-2</c:v>
                </c:pt>
                <c:pt idx="1787">
                  <c:v>1.7859999999999442E-2</c:v>
                </c:pt>
                <c:pt idx="1788">
                  <c:v>1.7889999999999441E-2</c:v>
                </c:pt>
                <c:pt idx="1789">
                  <c:v>1.7889999999999441E-2</c:v>
                </c:pt>
                <c:pt idx="1790">
                  <c:v>1.7889999999999441E-2</c:v>
                </c:pt>
                <c:pt idx="1791">
                  <c:v>1.791999999999944E-2</c:v>
                </c:pt>
                <c:pt idx="1792">
                  <c:v>1.791999999999944E-2</c:v>
                </c:pt>
                <c:pt idx="1793">
                  <c:v>1.791999999999944E-2</c:v>
                </c:pt>
                <c:pt idx="1794">
                  <c:v>1.7949999999999439E-2</c:v>
                </c:pt>
                <c:pt idx="1795">
                  <c:v>1.7949999999999439E-2</c:v>
                </c:pt>
                <c:pt idx="1796">
                  <c:v>1.7949999999999439E-2</c:v>
                </c:pt>
                <c:pt idx="1797">
                  <c:v>1.7979999999999437E-2</c:v>
                </c:pt>
                <c:pt idx="1798">
                  <c:v>1.7979999999999437E-2</c:v>
                </c:pt>
                <c:pt idx="1799">
                  <c:v>1.7979999999999437E-2</c:v>
                </c:pt>
                <c:pt idx="1800">
                  <c:v>1.8009999999999436E-2</c:v>
                </c:pt>
                <c:pt idx="1801">
                  <c:v>1.8009999999999436E-2</c:v>
                </c:pt>
                <c:pt idx="1802">
                  <c:v>1.8009999999999436E-2</c:v>
                </c:pt>
                <c:pt idx="1803">
                  <c:v>1.8039999999999435E-2</c:v>
                </c:pt>
                <c:pt idx="1804">
                  <c:v>1.8039999999999435E-2</c:v>
                </c:pt>
                <c:pt idx="1805">
                  <c:v>1.8039999999999435E-2</c:v>
                </c:pt>
                <c:pt idx="1806">
                  <c:v>1.8069999999999434E-2</c:v>
                </c:pt>
                <c:pt idx="1807">
                  <c:v>1.8069999999999434E-2</c:v>
                </c:pt>
                <c:pt idx="1808">
                  <c:v>1.8069999999999434E-2</c:v>
                </c:pt>
                <c:pt idx="1809">
                  <c:v>1.8099999999999433E-2</c:v>
                </c:pt>
                <c:pt idx="1810">
                  <c:v>1.8099999999999433E-2</c:v>
                </c:pt>
                <c:pt idx="1811">
                  <c:v>1.8099999999999433E-2</c:v>
                </c:pt>
                <c:pt idx="1812">
                  <c:v>1.8129999999999431E-2</c:v>
                </c:pt>
                <c:pt idx="1813">
                  <c:v>1.8129999999999431E-2</c:v>
                </c:pt>
                <c:pt idx="1814">
                  <c:v>1.8129999999999431E-2</c:v>
                </c:pt>
                <c:pt idx="1815">
                  <c:v>1.815999999999943E-2</c:v>
                </c:pt>
                <c:pt idx="1816">
                  <c:v>1.815999999999943E-2</c:v>
                </c:pt>
                <c:pt idx="1817">
                  <c:v>1.815999999999943E-2</c:v>
                </c:pt>
                <c:pt idx="1818">
                  <c:v>1.8189999999999429E-2</c:v>
                </c:pt>
                <c:pt idx="1819">
                  <c:v>1.8189999999999429E-2</c:v>
                </c:pt>
                <c:pt idx="1820">
                  <c:v>1.8189999999999429E-2</c:v>
                </c:pt>
                <c:pt idx="1821">
                  <c:v>1.8219999999999428E-2</c:v>
                </c:pt>
                <c:pt idx="1822">
                  <c:v>1.8219999999999428E-2</c:v>
                </c:pt>
                <c:pt idx="1823">
                  <c:v>1.8219999999999428E-2</c:v>
                </c:pt>
                <c:pt idx="1824">
                  <c:v>1.8249999999999426E-2</c:v>
                </c:pt>
                <c:pt idx="1825">
                  <c:v>1.8249999999999426E-2</c:v>
                </c:pt>
                <c:pt idx="1826">
                  <c:v>1.8249999999999426E-2</c:v>
                </c:pt>
                <c:pt idx="1827">
                  <c:v>1.8279999999999425E-2</c:v>
                </c:pt>
                <c:pt idx="1828">
                  <c:v>1.8279999999999425E-2</c:v>
                </c:pt>
                <c:pt idx="1829">
                  <c:v>1.8279999999999425E-2</c:v>
                </c:pt>
                <c:pt idx="1830">
                  <c:v>1.8309999999999424E-2</c:v>
                </c:pt>
                <c:pt idx="1831">
                  <c:v>1.8309999999999424E-2</c:v>
                </c:pt>
                <c:pt idx="1832">
                  <c:v>1.8309999999999424E-2</c:v>
                </c:pt>
                <c:pt idx="1833">
                  <c:v>1.8339999999999423E-2</c:v>
                </c:pt>
                <c:pt idx="1834">
                  <c:v>1.8339999999999423E-2</c:v>
                </c:pt>
                <c:pt idx="1835">
                  <c:v>1.8339999999999423E-2</c:v>
                </c:pt>
                <c:pt idx="1836">
                  <c:v>1.8369999999999422E-2</c:v>
                </c:pt>
                <c:pt idx="1837">
                  <c:v>1.8369999999999422E-2</c:v>
                </c:pt>
                <c:pt idx="1838">
                  <c:v>1.8369999999999422E-2</c:v>
                </c:pt>
                <c:pt idx="1839">
                  <c:v>1.839999999999942E-2</c:v>
                </c:pt>
                <c:pt idx="1840">
                  <c:v>1.839999999999942E-2</c:v>
                </c:pt>
                <c:pt idx="1841">
                  <c:v>1.839999999999942E-2</c:v>
                </c:pt>
                <c:pt idx="1842">
                  <c:v>1.8429999999999419E-2</c:v>
                </c:pt>
                <c:pt idx="1843">
                  <c:v>1.8429999999999419E-2</c:v>
                </c:pt>
                <c:pt idx="1844">
                  <c:v>1.8429999999999419E-2</c:v>
                </c:pt>
                <c:pt idx="1845">
                  <c:v>1.8459999999999418E-2</c:v>
                </c:pt>
                <c:pt idx="1846">
                  <c:v>1.8459999999999418E-2</c:v>
                </c:pt>
                <c:pt idx="1847">
                  <c:v>1.8459999999999418E-2</c:v>
                </c:pt>
                <c:pt idx="1848">
                  <c:v>1.8489999999999417E-2</c:v>
                </c:pt>
                <c:pt idx="1849">
                  <c:v>1.8489999999999417E-2</c:v>
                </c:pt>
                <c:pt idx="1850">
                  <c:v>1.8489999999999417E-2</c:v>
                </c:pt>
                <c:pt idx="1851">
                  <c:v>1.8519999999999415E-2</c:v>
                </c:pt>
                <c:pt idx="1852">
                  <c:v>1.8519999999999415E-2</c:v>
                </c:pt>
                <c:pt idx="1853">
                  <c:v>1.8519999999999415E-2</c:v>
                </c:pt>
                <c:pt idx="1854">
                  <c:v>1.8549999999999414E-2</c:v>
                </c:pt>
                <c:pt idx="1855">
                  <c:v>1.8549999999999414E-2</c:v>
                </c:pt>
                <c:pt idx="1856">
                  <c:v>1.8549999999999414E-2</c:v>
                </c:pt>
                <c:pt idx="1857">
                  <c:v>1.8579999999999413E-2</c:v>
                </c:pt>
                <c:pt idx="1858">
                  <c:v>1.8579999999999413E-2</c:v>
                </c:pt>
                <c:pt idx="1859">
                  <c:v>1.8579999999999413E-2</c:v>
                </c:pt>
                <c:pt idx="1860">
                  <c:v>1.8609999999999412E-2</c:v>
                </c:pt>
                <c:pt idx="1861">
                  <c:v>1.8609999999999412E-2</c:v>
                </c:pt>
                <c:pt idx="1862">
                  <c:v>1.8609999999999412E-2</c:v>
                </c:pt>
                <c:pt idx="1863">
                  <c:v>1.8639999999999411E-2</c:v>
                </c:pt>
                <c:pt idx="1864">
                  <c:v>1.8639999999999411E-2</c:v>
                </c:pt>
                <c:pt idx="1865">
                  <c:v>1.8639999999999411E-2</c:v>
                </c:pt>
                <c:pt idx="1866">
                  <c:v>1.8669999999999409E-2</c:v>
                </c:pt>
                <c:pt idx="1867">
                  <c:v>1.8669999999999409E-2</c:v>
                </c:pt>
                <c:pt idx="1868">
                  <c:v>1.8669999999999409E-2</c:v>
                </c:pt>
                <c:pt idx="1869">
                  <c:v>1.8699999999999408E-2</c:v>
                </c:pt>
                <c:pt idx="1870">
                  <c:v>1.8699999999999408E-2</c:v>
                </c:pt>
                <c:pt idx="1871">
                  <c:v>1.8699999999999408E-2</c:v>
                </c:pt>
                <c:pt idx="1872">
                  <c:v>1.8729999999999407E-2</c:v>
                </c:pt>
                <c:pt idx="1873">
                  <c:v>1.8729999999999407E-2</c:v>
                </c:pt>
                <c:pt idx="1874">
                  <c:v>1.8729999999999407E-2</c:v>
                </c:pt>
                <c:pt idx="1875">
                  <c:v>1.8759999999999406E-2</c:v>
                </c:pt>
                <c:pt idx="1876">
                  <c:v>1.8759999999999406E-2</c:v>
                </c:pt>
                <c:pt idx="1877">
                  <c:v>1.8759999999999406E-2</c:v>
                </c:pt>
                <c:pt idx="1878">
                  <c:v>1.8789999999999404E-2</c:v>
                </c:pt>
                <c:pt idx="1879">
                  <c:v>1.8789999999999404E-2</c:v>
                </c:pt>
                <c:pt idx="1880">
                  <c:v>1.8789999999999404E-2</c:v>
                </c:pt>
                <c:pt idx="1881">
                  <c:v>1.8819999999999403E-2</c:v>
                </c:pt>
                <c:pt idx="1882">
                  <c:v>1.8819999999999403E-2</c:v>
                </c:pt>
                <c:pt idx="1883">
                  <c:v>1.8819999999999403E-2</c:v>
                </c:pt>
                <c:pt idx="1884">
                  <c:v>1.8849999999999402E-2</c:v>
                </c:pt>
                <c:pt idx="1885">
                  <c:v>1.8849999999999402E-2</c:v>
                </c:pt>
                <c:pt idx="1886">
                  <c:v>1.8849999999999402E-2</c:v>
                </c:pt>
                <c:pt idx="1887">
                  <c:v>1.8879999999999401E-2</c:v>
                </c:pt>
                <c:pt idx="1888">
                  <c:v>1.8879999999999401E-2</c:v>
                </c:pt>
                <c:pt idx="1889">
                  <c:v>1.8879999999999401E-2</c:v>
                </c:pt>
                <c:pt idx="1890">
                  <c:v>1.89099999999994E-2</c:v>
                </c:pt>
                <c:pt idx="1891">
                  <c:v>1.89099999999994E-2</c:v>
                </c:pt>
                <c:pt idx="1892">
                  <c:v>1.89099999999994E-2</c:v>
                </c:pt>
                <c:pt idx="1893">
                  <c:v>1.8939999999999398E-2</c:v>
                </c:pt>
                <c:pt idx="1894">
                  <c:v>1.8939999999999398E-2</c:v>
                </c:pt>
                <c:pt idx="1895">
                  <c:v>1.8939999999999398E-2</c:v>
                </c:pt>
                <c:pt idx="1896">
                  <c:v>1.8969999999999397E-2</c:v>
                </c:pt>
                <c:pt idx="1897">
                  <c:v>1.8969999999999397E-2</c:v>
                </c:pt>
                <c:pt idx="1898">
                  <c:v>1.8969999999999397E-2</c:v>
                </c:pt>
                <c:pt idx="1899">
                  <c:v>1.8999999999999396E-2</c:v>
                </c:pt>
                <c:pt idx="1900">
                  <c:v>1.8999999999999396E-2</c:v>
                </c:pt>
                <c:pt idx="1901">
                  <c:v>1.8999999999999396E-2</c:v>
                </c:pt>
                <c:pt idx="1902">
                  <c:v>1.9029999999999395E-2</c:v>
                </c:pt>
                <c:pt idx="1903">
                  <c:v>1.9029999999999395E-2</c:v>
                </c:pt>
                <c:pt idx="1904">
                  <c:v>1.9029999999999395E-2</c:v>
                </c:pt>
                <c:pt idx="1905">
                  <c:v>1.9059999999999393E-2</c:v>
                </c:pt>
                <c:pt idx="1906">
                  <c:v>1.9059999999999393E-2</c:v>
                </c:pt>
                <c:pt idx="1907">
                  <c:v>1.9059999999999393E-2</c:v>
                </c:pt>
                <c:pt idx="1908">
                  <c:v>1.9089999999999392E-2</c:v>
                </c:pt>
                <c:pt idx="1909">
                  <c:v>1.9089999999999392E-2</c:v>
                </c:pt>
                <c:pt idx="1910">
                  <c:v>1.9089999999999392E-2</c:v>
                </c:pt>
                <c:pt idx="1911">
                  <c:v>1.9119999999999391E-2</c:v>
                </c:pt>
                <c:pt idx="1912">
                  <c:v>1.9119999999999391E-2</c:v>
                </c:pt>
                <c:pt idx="1913">
                  <c:v>1.9119999999999391E-2</c:v>
                </c:pt>
                <c:pt idx="1914">
                  <c:v>1.914999999999939E-2</c:v>
                </c:pt>
                <c:pt idx="1915">
                  <c:v>1.914999999999939E-2</c:v>
                </c:pt>
                <c:pt idx="1916">
                  <c:v>1.914999999999939E-2</c:v>
                </c:pt>
                <c:pt idx="1917">
                  <c:v>1.9179999999999389E-2</c:v>
                </c:pt>
                <c:pt idx="1918">
                  <c:v>1.9179999999999389E-2</c:v>
                </c:pt>
                <c:pt idx="1919">
                  <c:v>1.9179999999999389E-2</c:v>
                </c:pt>
                <c:pt idx="1920">
                  <c:v>1.9209999999999387E-2</c:v>
                </c:pt>
                <c:pt idx="1921">
                  <c:v>1.9209999999999387E-2</c:v>
                </c:pt>
                <c:pt idx="1922">
                  <c:v>1.9209999999999387E-2</c:v>
                </c:pt>
                <c:pt idx="1923">
                  <c:v>1.9239999999999386E-2</c:v>
                </c:pt>
                <c:pt idx="1924">
                  <c:v>1.9239999999999386E-2</c:v>
                </c:pt>
                <c:pt idx="1925">
                  <c:v>1.9239999999999386E-2</c:v>
                </c:pt>
                <c:pt idx="1926">
                  <c:v>1.9269999999999385E-2</c:v>
                </c:pt>
                <c:pt idx="1927">
                  <c:v>1.9269999999999385E-2</c:v>
                </c:pt>
                <c:pt idx="1928">
                  <c:v>1.9269999999999385E-2</c:v>
                </c:pt>
                <c:pt idx="1929">
                  <c:v>1.9299999999999384E-2</c:v>
                </c:pt>
                <c:pt idx="1930">
                  <c:v>1.9299999999999384E-2</c:v>
                </c:pt>
                <c:pt idx="1931">
                  <c:v>1.9299999999999384E-2</c:v>
                </c:pt>
                <c:pt idx="1932">
                  <c:v>1.9329999999999382E-2</c:v>
                </c:pt>
                <c:pt idx="1933">
                  <c:v>1.9329999999999382E-2</c:v>
                </c:pt>
                <c:pt idx="1934">
                  <c:v>1.9329999999999382E-2</c:v>
                </c:pt>
                <c:pt idx="1935">
                  <c:v>1.9359999999999381E-2</c:v>
                </c:pt>
                <c:pt idx="1936">
                  <c:v>1.9359999999999381E-2</c:v>
                </c:pt>
                <c:pt idx="1937">
                  <c:v>1.9359999999999381E-2</c:v>
                </c:pt>
                <c:pt idx="1938">
                  <c:v>1.938999999999938E-2</c:v>
                </c:pt>
                <c:pt idx="1939">
                  <c:v>1.938999999999938E-2</c:v>
                </c:pt>
                <c:pt idx="1940">
                  <c:v>1.938999999999938E-2</c:v>
                </c:pt>
                <c:pt idx="1941">
                  <c:v>1.9419999999999379E-2</c:v>
                </c:pt>
                <c:pt idx="1942">
                  <c:v>1.9419999999999379E-2</c:v>
                </c:pt>
                <c:pt idx="1943">
                  <c:v>1.9419999999999379E-2</c:v>
                </c:pt>
                <c:pt idx="1944">
                  <c:v>1.9449999999999378E-2</c:v>
                </c:pt>
                <c:pt idx="1945">
                  <c:v>1.9449999999999378E-2</c:v>
                </c:pt>
                <c:pt idx="1946">
                  <c:v>1.9449999999999378E-2</c:v>
                </c:pt>
                <c:pt idx="1947">
                  <c:v>1.9479999999999376E-2</c:v>
                </c:pt>
                <c:pt idx="1948">
                  <c:v>1.9479999999999376E-2</c:v>
                </c:pt>
                <c:pt idx="1949">
                  <c:v>1.9479999999999376E-2</c:v>
                </c:pt>
                <c:pt idx="1950">
                  <c:v>1.9509999999999375E-2</c:v>
                </c:pt>
                <c:pt idx="1951">
                  <c:v>1.9509999999999375E-2</c:v>
                </c:pt>
                <c:pt idx="1952">
                  <c:v>1.9509999999999375E-2</c:v>
                </c:pt>
                <c:pt idx="1953">
                  <c:v>1.9539999999999374E-2</c:v>
                </c:pt>
                <c:pt idx="1954">
                  <c:v>1.9539999999999374E-2</c:v>
                </c:pt>
                <c:pt idx="1955">
                  <c:v>1.9539999999999374E-2</c:v>
                </c:pt>
                <c:pt idx="1956">
                  <c:v>1.9569999999999373E-2</c:v>
                </c:pt>
                <c:pt idx="1957">
                  <c:v>1.9569999999999373E-2</c:v>
                </c:pt>
                <c:pt idx="1958">
                  <c:v>1.9569999999999373E-2</c:v>
                </c:pt>
                <c:pt idx="1959">
                  <c:v>1.9599999999999371E-2</c:v>
                </c:pt>
                <c:pt idx="1960">
                  <c:v>1.9599999999999371E-2</c:v>
                </c:pt>
                <c:pt idx="1961">
                  <c:v>1.9599999999999371E-2</c:v>
                </c:pt>
                <c:pt idx="1962">
                  <c:v>1.962999999999937E-2</c:v>
                </c:pt>
                <c:pt idx="1963">
                  <c:v>1.962999999999937E-2</c:v>
                </c:pt>
                <c:pt idx="1964">
                  <c:v>1.962999999999937E-2</c:v>
                </c:pt>
                <c:pt idx="1965">
                  <c:v>1.9659999999999369E-2</c:v>
                </c:pt>
                <c:pt idx="1966">
                  <c:v>1.9659999999999369E-2</c:v>
                </c:pt>
                <c:pt idx="1967">
                  <c:v>1.9659999999999369E-2</c:v>
                </c:pt>
                <c:pt idx="1968">
                  <c:v>1.9689999999999368E-2</c:v>
                </c:pt>
                <c:pt idx="1969">
                  <c:v>1.9689999999999368E-2</c:v>
                </c:pt>
                <c:pt idx="1970">
                  <c:v>1.9689999999999368E-2</c:v>
                </c:pt>
                <c:pt idx="1971">
                  <c:v>1.9719999999999367E-2</c:v>
                </c:pt>
                <c:pt idx="1972">
                  <c:v>1.9719999999999367E-2</c:v>
                </c:pt>
                <c:pt idx="1973">
                  <c:v>1.9719999999999367E-2</c:v>
                </c:pt>
                <c:pt idx="1974">
                  <c:v>1.9749999999999365E-2</c:v>
                </c:pt>
                <c:pt idx="1975">
                  <c:v>1.9749999999999365E-2</c:v>
                </c:pt>
                <c:pt idx="1976">
                  <c:v>1.9749999999999365E-2</c:v>
                </c:pt>
                <c:pt idx="1977">
                  <c:v>1.9779999999999364E-2</c:v>
                </c:pt>
                <c:pt idx="1978">
                  <c:v>1.9779999999999364E-2</c:v>
                </c:pt>
                <c:pt idx="1979">
                  <c:v>1.9779999999999364E-2</c:v>
                </c:pt>
                <c:pt idx="1980">
                  <c:v>1.9809999999999363E-2</c:v>
                </c:pt>
                <c:pt idx="1981">
                  <c:v>1.9809999999999363E-2</c:v>
                </c:pt>
                <c:pt idx="1982">
                  <c:v>1.9809999999999363E-2</c:v>
                </c:pt>
                <c:pt idx="1983">
                  <c:v>1.9839999999999362E-2</c:v>
                </c:pt>
                <c:pt idx="1984">
                  <c:v>1.9839999999999362E-2</c:v>
                </c:pt>
                <c:pt idx="1985">
                  <c:v>1.9839999999999362E-2</c:v>
                </c:pt>
                <c:pt idx="1986">
                  <c:v>1.986999999999936E-2</c:v>
                </c:pt>
                <c:pt idx="1987">
                  <c:v>1.986999999999936E-2</c:v>
                </c:pt>
                <c:pt idx="1988">
                  <c:v>1.986999999999936E-2</c:v>
                </c:pt>
                <c:pt idx="1989">
                  <c:v>1.9899999999999359E-2</c:v>
                </c:pt>
                <c:pt idx="1990">
                  <c:v>1.9899999999999359E-2</c:v>
                </c:pt>
                <c:pt idx="1991">
                  <c:v>1.9899999999999359E-2</c:v>
                </c:pt>
                <c:pt idx="1992">
                  <c:v>1.9929999999999358E-2</c:v>
                </c:pt>
                <c:pt idx="1993">
                  <c:v>1.9929999999999358E-2</c:v>
                </c:pt>
                <c:pt idx="1994">
                  <c:v>1.9929999999999358E-2</c:v>
                </c:pt>
                <c:pt idx="1995">
                  <c:v>1.9959999999999357E-2</c:v>
                </c:pt>
                <c:pt idx="1996">
                  <c:v>1.9959999999999357E-2</c:v>
                </c:pt>
                <c:pt idx="1997">
                  <c:v>1.9959999999999357E-2</c:v>
                </c:pt>
                <c:pt idx="1998">
                  <c:v>1.9989999999999356E-2</c:v>
                </c:pt>
                <c:pt idx="1999">
                  <c:v>1.9989999999999356E-2</c:v>
                </c:pt>
                <c:pt idx="2000">
                  <c:v>1.9989999999999356E-2</c:v>
                </c:pt>
              </c:numCache>
            </c:numRef>
          </c:xVal>
          <c:yVal>
            <c:numRef>
              <c:f>Sheet3!$J$23:$J$2023</c:f>
              <c:numCache>
                <c:formatCode>General</c:formatCode>
                <c:ptCount val="2001"/>
                <c:pt idx="0">
                  <c:v>0</c:v>
                </c:pt>
                <c:pt idx="1">
                  <c:v>0.20524126146416599</c:v>
                </c:pt>
                <c:pt idx="2">
                  <c:v>0</c:v>
                </c:pt>
                <c:pt idx="3">
                  <c:v>0</c:v>
                </c:pt>
                <c:pt idx="4">
                  <c:v>-0.112383105913558</c:v>
                </c:pt>
                <c:pt idx="5">
                  <c:v>0</c:v>
                </c:pt>
                <c:pt idx="6">
                  <c:v>0</c:v>
                </c:pt>
                <c:pt idx="7">
                  <c:v>-0.41864454701069898</c:v>
                </c:pt>
                <c:pt idx="8">
                  <c:v>0</c:v>
                </c:pt>
                <c:pt idx="9">
                  <c:v>0</c:v>
                </c:pt>
                <c:pt idx="10">
                  <c:v>-0.68257732058454001</c:v>
                </c:pt>
                <c:pt idx="11">
                  <c:v>0</c:v>
                </c:pt>
                <c:pt idx="12">
                  <c:v>0</c:v>
                </c:pt>
                <c:pt idx="13">
                  <c:v>-0.87749548816799505</c:v>
                </c:pt>
                <c:pt idx="14">
                  <c:v>0</c:v>
                </c:pt>
                <c:pt idx="15">
                  <c:v>0</c:v>
                </c:pt>
                <c:pt idx="16">
                  <c:v>-0.98369109854372705</c:v>
                </c:pt>
                <c:pt idx="17">
                  <c:v>0</c:v>
                </c:pt>
                <c:pt idx="18">
                  <c:v>0</c:v>
                </c:pt>
                <c:pt idx="19">
                  <c:v>-0.99042683597186598</c:v>
                </c:pt>
                <c:pt idx="20">
                  <c:v>0</c:v>
                </c:pt>
                <c:pt idx="21">
                  <c:v>0</c:v>
                </c:pt>
                <c:pt idx="22">
                  <c:v>-0.89702165780620002</c:v>
                </c:pt>
                <c:pt idx="23">
                  <c:v>0</c:v>
                </c:pt>
                <c:pt idx="24">
                  <c:v>0</c:v>
                </c:pt>
                <c:pt idx="25">
                  <c:v>-0.71291965393099599</c:v>
                </c:pt>
                <c:pt idx="26">
                  <c:v>0</c:v>
                </c:pt>
                <c:pt idx="27">
                  <c:v>0</c:v>
                </c:pt>
                <c:pt idx="28">
                  <c:v>-0.45673516572021999</c:v>
                </c:pt>
                <c:pt idx="29">
                  <c:v>0</c:v>
                </c:pt>
                <c:pt idx="30">
                  <c:v>0</c:v>
                </c:pt>
                <c:pt idx="31">
                  <c:v>-0.15437071144034001</c:v>
                </c:pt>
                <c:pt idx="32">
                  <c:v>0</c:v>
                </c:pt>
                <c:pt idx="33">
                  <c:v>0</c:v>
                </c:pt>
                <c:pt idx="34">
                  <c:v>0.163601987510469</c:v>
                </c:pt>
                <c:pt idx="35">
                  <c:v>0</c:v>
                </c:pt>
                <c:pt idx="36">
                  <c:v>0</c:v>
                </c:pt>
                <c:pt idx="37">
                  <c:v>0.46503307810896799</c:v>
                </c:pt>
                <c:pt idx="38">
                  <c:v>0</c:v>
                </c:pt>
                <c:pt idx="39">
                  <c:v>0</c:v>
                </c:pt>
                <c:pt idx="40">
                  <c:v>0.71944521028279595</c:v>
                </c:pt>
                <c:pt idx="41">
                  <c:v>0</c:v>
                </c:pt>
                <c:pt idx="42">
                  <c:v>0</c:v>
                </c:pt>
                <c:pt idx="43">
                  <c:v>0.90111506664116503</c:v>
                </c:pt>
                <c:pt idx="44">
                  <c:v>0</c:v>
                </c:pt>
                <c:pt idx="45">
                  <c:v>0</c:v>
                </c:pt>
                <c:pt idx="46">
                  <c:v>0.99167421744168804</c:v>
                </c:pt>
                <c:pt idx="47">
                  <c:v>0</c:v>
                </c:pt>
                <c:pt idx="48">
                  <c:v>0</c:v>
                </c:pt>
                <c:pt idx="49">
                  <c:v>0.98196633134600397</c:v>
                </c:pt>
                <c:pt idx="50">
                  <c:v>0</c:v>
                </c:pt>
                <c:pt idx="51">
                  <c:v>0</c:v>
                </c:pt>
                <c:pt idx="52">
                  <c:v>0.87297296152573101</c:v>
                </c:pt>
                <c:pt idx="53">
                  <c:v>0</c:v>
                </c:pt>
                <c:pt idx="54">
                  <c:v>0</c:v>
                </c:pt>
                <c:pt idx="55">
                  <c:v>0.67571430195283999</c:v>
                </c:pt>
                <c:pt idx="56">
                  <c:v>0</c:v>
                </c:pt>
                <c:pt idx="57">
                  <c:v>0</c:v>
                </c:pt>
                <c:pt idx="58">
                  <c:v>0.41013494829153602</c:v>
                </c:pt>
                <c:pt idx="59">
                  <c:v>0</c:v>
                </c:pt>
                <c:pt idx="60">
                  <c:v>0</c:v>
                </c:pt>
                <c:pt idx="61">
                  <c:v>0.103087322823329</c:v>
                </c:pt>
                <c:pt idx="62">
                  <c:v>0</c:v>
                </c:pt>
                <c:pt idx="63">
                  <c:v>0</c:v>
                </c:pt>
                <c:pt idx="64">
                  <c:v>-0.21438334301364201</c:v>
                </c:pt>
                <c:pt idx="65">
                  <c:v>0</c:v>
                </c:pt>
                <c:pt idx="66">
                  <c:v>0</c:v>
                </c:pt>
                <c:pt idx="67">
                  <c:v>-0.51017795618552197</c:v>
                </c:pt>
                <c:pt idx="68">
                  <c:v>0</c:v>
                </c:pt>
                <c:pt idx="69">
                  <c:v>0</c:v>
                </c:pt>
                <c:pt idx="70">
                  <c:v>-0.75438906435466802</c:v>
                </c:pt>
                <c:pt idx="71">
                  <c:v>0</c:v>
                </c:pt>
                <c:pt idx="72">
                  <c:v>0</c:v>
                </c:pt>
                <c:pt idx="73">
                  <c:v>-0.92232476390738405</c:v>
                </c:pt>
                <c:pt idx="74">
                  <c:v>0</c:v>
                </c:pt>
                <c:pt idx="75">
                  <c:v>0</c:v>
                </c:pt>
                <c:pt idx="76">
                  <c:v>-0.99700526986278803</c:v>
                </c:pt>
                <c:pt idx="77">
                  <c:v>0</c:v>
                </c:pt>
                <c:pt idx="78">
                  <c:v>0</c:v>
                </c:pt>
                <c:pt idx="79">
                  <c:v>-0.970879722357474</c:v>
                </c:pt>
                <c:pt idx="80">
                  <c:v>0</c:v>
                </c:pt>
                <c:pt idx="81">
                  <c:v>0</c:v>
                </c:pt>
                <c:pt idx="82">
                  <c:v>-0.84658964538145098</c:v>
                </c:pt>
                <c:pt idx="83">
                  <c:v>0</c:v>
                </c:pt>
                <c:pt idx="84">
                  <c:v>0</c:v>
                </c:pt>
                <c:pt idx="85">
                  <c:v>-0.63670186533274797</c:v>
                </c:pt>
                <c:pt idx="86">
                  <c:v>0</c:v>
                </c:pt>
                <c:pt idx="87">
                  <c:v>0</c:v>
                </c:pt>
                <c:pt idx="88">
                  <c:v>-0.36243789368767798</c:v>
                </c:pt>
                <c:pt idx="89">
                  <c:v>0</c:v>
                </c:pt>
                <c:pt idx="90">
                  <c:v>0</c:v>
                </c:pt>
                <c:pt idx="91">
                  <c:v>-5.1528244440223601E-2</c:v>
                </c:pt>
                <c:pt idx="92">
                  <c:v>0</c:v>
                </c:pt>
                <c:pt idx="93">
                  <c:v>0</c:v>
                </c:pt>
                <c:pt idx="94">
                  <c:v>0.26459136619940399</c:v>
                </c:pt>
                <c:pt idx="95">
                  <c:v>0</c:v>
                </c:pt>
                <c:pt idx="96">
                  <c:v>0</c:v>
                </c:pt>
                <c:pt idx="97">
                  <c:v>0.55395844883081502</c:v>
                </c:pt>
                <c:pt idx="98">
                  <c:v>0</c:v>
                </c:pt>
                <c:pt idx="99">
                  <c:v>0</c:v>
                </c:pt>
                <c:pt idx="100">
                  <c:v>0.787315431319485</c:v>
                </c:pt>
                <c:pt idx="101">
                  <c:v>0</c:v>
                </c:pt>
                <c:pt idx="102">
                  <c:v>0</c:v>
                </c:pt>
                <c:pt idx="103">
                  <c:v>0.94106785818633498</c:v>
                </c:pt>
                <c:pt idx="104">
                  <c:v>0</c:v>
                </c:pt>
                <c:pt idx="105">
                  <c:v>0</c:v>
                </c:pt>
                <c:pt idx="106">
                  <c:v>0.99966999880088303</c:v>
                </c:pt>
                <c:pt idx="107">
                  <c:v>0</c:v>
                </c:pt>
                <c:pt idx="108">
                  <c:v>0</c:v>
                </c:pt>
                <c:pt idx="109">
                  <c:v>0.957196658283754</c:v>
                </c:pt>
                <c:pt idx="110">
                  <c:v>0</c:v>
                </c:pt>
                <c:pt idx="111">
                  <c:v>0</c:v>
                </c:pt>
                <c:pt idx="112">
                  <c:v>0.81794226713019902</c:v>
                </c:pt>
                <c:pt idx="113">
                  <c:v>0</c:v>
                </c:pt>
                <c:pt idx="114">
                  <c:v>0</c:v>
                </c:pt>
                <c:pt idx="115">
                  <c:v>0.59598667629345903</c:v>
                </c:pt>
                <c:pt idx="116">
                  <c:v>0</c:v>
                </c:pt>
                <c:pt idx="117">
                  <c:v>0</c:v>
                </c:pt>
                <c:pt idx="118">
                  <c:v>0.31377155968652698</c:v>
                </c:pt>
                <c:pt idx="119">
                  <c:v>0</c:v>
                </c:pt>
                <c:pt idx="120">
                  <c:v>0</c:v>
                </c:pt>
                <c:pt idx="121">
                  <c:v>-1.68637595823307E-4</c:v>
                </c:pt>
                <c:pt idx="122">
                  <c:v>0</c:v>
                </c:pt>
                <c:pt idx="123">
                  <c:v>0</c:v>
                </c:pt>
                <c:pt idx="124">
                  <c:v>-0.31409178412527</c:v>
                </c:pt>
                <c:pt idx="125">
                  <c:v>0</c:v>
                </c:pt>
                <c:pt idx="126">
                  <c:v>0</c:v>
                </c:pt>
                <c:pt idx="127">
                  <c:v>-0.59625747245545901</c:v>
                </c:pt>
                <c:pt idx="128">
                  <c:v>0</c:v>
                </c:pt>
                <c:pt idx="129">
                  <c:v>0</c:v>
                </c:pt>
                <c:pt idx="130">
                  <c:v>-0.81813625512769905</c:v>
                </c:pt>
                <c:pt idx="131">
                  <c:v>0</c:v>
                </c:pt>
                <c:pt idx="132">
                  <c:v>0</c:v>
                </c:pt>
                <c:pt idx="133">
                  <c:v>-0.95729422421396104</c:v>
                </c:pt>
                <c:pt idx="134">
                  <c:v>0</c:v>
                </c:pt>
                <c:pt idx="135">
                  <c:v>0</c:v>
                </c:pt>
                <c:pt idx="136">
                  <c:v>-0.99966127788507197</c:v>
                </c:pt>
                <c:pt idx="137">
                  <c:v>0</c:v>
                </c:pt>
                <c:pt idx="138">
                  <c:v>0</c:v>
                </c:pt>
                <c:pt idx="139">
                  <c:v>-0.940953732186248</c:v>
                </c:pt>
                <c:pt idx="140">
                  <c:v>0</c:v>
                </c:pt>
                <c:pt idx="141">
                  <c:v>0</c:v>
                </c:pt>
                <c:pt idx="142">
                  <c:v>-0.78710743938342698</c:v>
                </c:pt>
                <c:pt idx="143">
                  <c:v>0</c:v>
                </c:pt>
                <c:pt idx="144">
                  <c:v>0</c:v>
                </c:pt>
                <c:pt idx="145">
                  <c:v>-0.55367762078365801</c:v>
                </c:pt>
                <c:pt idx="146">
                  <c:v>0</c:v>
                </c:pt>
                <c:pt idx="147">
                  <c:v>0</c:v>
                </c:pt>
                <c:pt idx="148">
                  <c:v>-0.26426609624124903</c:v>
                </c:pt>
                <c:pt idx="149">
                  <c:v>0</c:v>
                </c:pt>
                <c:pt idx="150">
                  <c:v>0</c:v>
                </c:pt>
                <c:pt idx="151">
                  <c:v>5.1865068638884002E-2</c:v>
                </c:pt>
                <c:pt idx="152">
                  <c:v>0</c:v>
                </c:pt>
                <c:pt idx="153">
                  <c:v>0</c:v>
                </c:pt>
                <c:pt idx="154">
                  <c:v>0.36275221622041998</c:v>
                </c:pt>
                <c:pt idx="155">
                  <c:v>0</c:v>
                </c:pt>
                <c:pt idx="156">
                  <c:v>0</c:v>
                </c:pt>
                <c:pt idx="157">
                  <c:v>0.63696190541064601</c:v>
                </c:pt>
                <c:pt idx="158">
                  <c:v>0</c:v>
                </c:pt>
                <c:pt idx="159">
                  <c:v>0</c:v>
                </c:pt>
                <c:pt idx="160">
                  <c:v>0.84676911065200799</c:v>
                </c:pt>
                <c:pt idx="161">
                  <c:v>0</c:v>
                </c:pt>
                <c:pt idx="162">
                  <c:v>0</c:v>
                </c:pt>
                <c:pt idx="163">
                  <c:v>0.97096046729407703</c:v>
                </c:pt>
                <c:pt idx="164">
                  <c:v>0</c:v>
                </c:pt>
                <c:pt idx="165">
                  <c:v>0</c:v>
                </c:pt>
                <c:pt idx="166">
                  <c:v>0.99697913043798303</c:v>
                </c:pt>
                <c:pt idx="167">
                  <c:v>0</c:v>
                </c:pt>
                <c:pt idx="168">
                  <c:v>0</c:v>
                </c:pt>
                <c:pt idx="169">
                  <c:v>0.92219438304827706</c:v>
                </c:pt>
                <c:pt idx="170">
                  <c:v>0</c:v>
                </c:pt>
                <c:pt idx="171">
                  <c:v>0</c:v>
                </c:pt>
                <c:pt idx="172">
                  <c:v>0.75416762471961896</c:v>
                </c:pt>
                <c:pt idx="173">
                  <c:v>0</c:v>
                </c:pt>
                <c:pt idx="174">
                  <c:v>0</c:v>
                </c:pt>
                <c:pt idx="175">
                  <c:v>0.50988784728074699</c:v>
                </c:pt>
                <c:pt idx="176">
                  <c:v>0</c:v>
                </c:pt>
                <c:pt idx="177">
                  <c:v>0</c:v>
                </c:pt>
                <c:pt idx="178">
                  <c:v>0.21405389741606101</c:v>
                </c:pt>
                <c:pt idx="179">
                  <c:v>0</c:v>
                </c:pt>
                <c:pt idx="180">
                  <c:v>0</c:v>
                </c:pt>
                <c:pt idx="181">
                  <c:v>-0.103422795249143</c:v>
                </c:pt>
                <c:pt idx="182">
                  <c:v>0</c:v>
                </c:pt>
                <c:pt idx="183">
                  <c:v>0</c:v>
                </c:pt>
                <c:pt idx="184">
                  <c:v>-0.410442528315351</c:v>
                </c:pt>
                <c:pt idx="185">
                  <c:v>0</c:v>
                </c:pt>
                <c:pt idx="186">
                  <c:v>0</c:v>
                </c:pt>
                <c:pt idx="187">
                  <c:v>-0.67596289051303105</c:v>
                </c:pt>
                <c:pt idx="188">
                  <c:v>0</c:v>
                </c:pt>
                <c:pt idx="189">
                  <c:v>0</c:v>
                </c:pt>
                <c:pt idx="190">
                  <c:v>-0.87313742411955797</c:v>
                </c:pt>
                <c:pt idx="191">
                  <c:v>0</c:v>
                </c:pt>
                <c:pt idx="192">
                  <c:v>0</c:v>
                </c:pt>
                <c:pt idx="193">
                  <c:v>-0.98203003935020305</c:v>
                </c:pt>
                <c:pt idx="194">
                  <c:v>0</c:v>
                </c:pt>
                <c:pt idx="195">
                  <c:v>0</c:v>
                </c:pt>
                <c:pt idx="196">
                  <c:v>-0.99163072941339803</c:v>
                </c:pt>
                <c:pt idx="197">
                  <c:v>0</c:v>
                </c:pt>
                <c:pt idx="198">
                  <c:v>0</c:v>
                </c:pt>
                <c:pt idx="199">
                  <c:v>-0.90096877960479305</c:v>
                </c:pt>
                <c:pt idx="200">
                  <c:v>0</c:v>
                </c:pt>
                <c:pt idx="201">
                  <c:v>0</c:v>
                </c:pt>
                <c:pt idx="202">
                  <c:v>-0.71921091515194902</c:v>
                </c:pt>
                <c:pt idx="203">
                  <c:v>0</c:v>
                </c:pt>
                <c:pt idx="204">
                  <c:v>0</c:v>
                </c:pt>
                <c:pt idx="205">
                  <c:v>-0.46473446419421999</c:v>
                </c:pt>
                <c:pt idx="206">
                  <c:v>0</c:v>
                </c:pt>
                <c:pt idx="207">
                  <c:v>0</c:v>
                </c:pt>
                <c:pt idx="208">
                  <c:v>-0.163269247320493</c:v>
                </c:pt>
                <c:pt idx="209">
                  <c:v>0</c:v>
                </c:pt>
                <c:pt idx="210">
                  <c:v>0</c:v>
                </c:pt>
                <c:pt idx="211">
                  <c:v>0.15470393492853099</c:v>
                </c:pt>
                <c:pt idx="212">
                  <c:v>0</c:v>
                </c:pt>
                <c:pt idx="213">
                  <c:v>0</c:v>
                </c:pt>
                <c:pt idx="214">
                  <c:v>0.45703518066388099</c:v>
                </c:pt>
                <c:pt idx="215">
                  <c:v>0</c:v>
                </c:pt>
                <c:pt idx="216">
                  <c:v>0</c:v>
                </c:pt>
                <c:pt idx="217">
                  <c:v>0.71315612616503998</c:v>
                </c:pt>
                <c:pt idx="218">
                  <c:v>0</c:v>
                </c:pt>
                <c:pt idx="219">
                  <c:v>0</c:v>
                </c:pt>
                <c:pt idx="220">
                  <c:v>0.89717067789565497</c:v>
                </c:pt>
                <c:pt idx="221">
                  <c:v>0</c:v>
                </c:pt>
                <c:pt idx="222">
                  <c:v>0</c:v>
                </c:pt>
                <c:pt idx="223">
                  <c:v>0.99047333666728299</c:v>
                </c:pt>
                <c:pt idx="224">
                  <c:v>0</c:v>
                </c:pt>
                <c:pt idx="225">
                  <c:v>0</c:v>
                </c:pt>
                <c:pt idx="226">
                  <c:v>0.98363037821339605</c:v>
                </c:pt>
                <c:pt idx="227">
                  <c:v>0</c:v>
                </c:pt>
                <c:pt idx="228">
                  <c:v>0</c:v>
                </c:pt>
                <c:pt idx="229">
                  <c:v>0.87733368617451701</c:v>
                </c:pt>
                <c:pt idx="230">
                  <c:v>0</c:v>
                </c:pt>
                <c:pt idx="231">
                  <c:v>0</c:v>
                </c:pt>
                <c:pt idx="232">
                  <c:v>0.68233079654094297</c:v>
                </c:pt>
                <c:pt idx="233">
                  <c:v>0</c:v>
                </c:pt>
                <c:pt idx="234">
                  <c:v>0</c:v>
                </c:pt>
                <c:pt idx="235">
                  <c:v>0.41833822667883502</c:v>
                </c:pt>
                <c:pt idx="236">
                  <c:v>0</c:v>
                </c:pt>
                <c:pt idx="237">
                  <c:v>0</c:v>
                </c:pt>
                <c:pt idx="238">
                  <c:v>0.112047960989043</c:v>
                </c:pt>
                <c:pt idx="239">
                  <c:v>0</c:v>
                </c:pt>
                <c:pt idx="240">
                  <c:v>0</c:v>
                </c:pt>
                <c:pt idx="241">
                  <c:v>-0.20557134486437401</c:v>
                </c:pt>
                <c:pt idx="242">
                  <c:v>0</c:v>
                </c:pt>
                <c:pt idx="243">
                  <c:v>0</c:v>
                </c:pt>
                <c:pt idx="244">
                  <c:v>-0.50240556902686095</c:v>
                </c:pt>
                <c:pt idx="245">
                  <c:v>0</c:v>
                </c:pt>
                <c:pt idx="246">
                  <c:v>0</c:v>
                </c:pt>
                <c:pt idx="247">
                  <c:v>-0.74844214529200104</c:v>
                </c:pt>
                <c:pt idx="248">
                  <c:v>0</c:v>
                </c:pt>
                <c:pt idx="249">
                  <c:v>0</c:v>
                </c:pt>
                <c:pt idx="250">
                  <c:v>-0.91880459907136902</c:v>
                </c:pt>
                <c:pt idx="251">
                  <c:v>0</c:v>
                </c:pt>
                <c:pt idx="252">
                  <c:v>0</c:v>
                </c:pt>
                <c:pt idx="253">
                  <c:v>-0.99626777906185104</c:v>
                </c:pt>
                <c:pt idx="254">
                  <c:v>0</c:v>
                </c:pt>
                <c:pt idx="255">
                  <c:v>0</c:v>
                </c:pt>
                <c:pt idx="256">
                  <c:v>-0.97299947243629703</c:v>
                </c:pt>
                <c:pt idx="257">
                  <c:v>0</c:v>
                </c:pt>
                <c:pt idx="258">
                  <c:v>0</c:v>
                </c:pt>
                <c:pt idx="259">
                  <c:v>-0.85135231085327001</c:v>
                </c:pt>
                <c:pt idx="260">
                  <c:v>0</c:v>
                </c:pt>
                <c:pt idx="261">
                  <c:v>0</c:v>
                </c:pt>
                <c:pt idx="262">
                  <c:v>-0.64362589858223995</c:v>
                </c:pt>
                <c:pt idx="263">
                  <c:v>0</c:v>
                </c:pt>
                <c:pt idx="264">
                  <c:v>0</c:v>
                </c:pt>
                <c:pt idx="265">
                  <c:v>-0.37082321369520199</c:v>
                </c:pt>
                <c:pt idx="266">
                  <c:v>0</c:v>
                </c:pt>
                <c:pt idx="267">
                  <c:v>0</c:v>
                </c:pt>
                <c:pt idx="268">
                  <c:v>-6.0527021166649098E-2</c:v>
                </c:pt>
                <c:pt idx="269">
                  <c:v>0</c:v>
                </c:pt>
                <c:pt idx="270">
                  <c:v>0</c:v>
                </c:pt>
                <c:pt idx="271">
                  <c:v>0.25588898869485199</c:v>
                </c:pt>
                <c:pt idx="272">
                  <c:v>0</c:v>
                </c:pt>
                <c:pt idx="273">
                  <c:v>0</c:v>
                </c:pt>
                <c:pt idx="274">
                  <c:v>0.54643235790528</c:v>
                </c:pt>
                <c:pt idx="275">
                  <c:v>0</c:v>
                </c:pt>
                <c:pt idx="276">
                  <c:v>0</c:v>
                </c:pt>
                <c:pt idx="277">
                  <c:v>0.78172658135016404</c:v>
                </c:pt>
                <c:pt idx="278">
                  <c:v>0</c:v>
                </c:pt>
                <c:pt idx="279">
                  <c:v>0</c:v>
                </c:pt>
                <c:pt idx="280">
                  <c:v>0.93798133135064499</c:v>
                </c:pt>
                <c:pt idx="281">
                  <c:v>0</c:v>
                </c:pt>
                <c:pt idx="282">
                  <c:v>0</c:v>
                </c:pt>
                <c:pt idx="283">
                  <c:v>0.999397870268948</c:v>
                </c:pt>
                <c:pt idx="284">
                  <c:v>0</c:v>
                </c:pt>
                <c:pt idx="285">
                  <c:v>0</c:v>
                </c:pt>
                <c:pt idx="286">
                  <c:v>0.95976644265771904</c:v>
                </c:pt>
                <c:pt idx="287">
                  <c:v>0</c:v>
                </c:pt>
                <c:pt idx="288">
                  <c:v>0</c:v>
                </c:pt>
                <c:pt idx="289">
                  <c:v>0.823094136474534</c:v>
                </c:pt>
                <c:pt idx="290">
                  <c:v>0</c:v>
                </c:pt>
                <c:pt idx="291">
                  <c:v>0</c:v>
                </c:pt>
                <c:pt idx="292">
                  <c:v>0.60319973103797198</c:v>
                </c:pt>
                <c:pt idx="293">
                  <c:v>0</c:v>
                </c:pt>
                <c:pt idx="294">
                  <c:v>0</c:v>
                </c:pt>
                <c:pt idx="295">
                  <c:v>0.32231649618141101</c:v>
                </c:pt>
                <c:pt idx="296">
                  <c:v>0</c:v>
                </c:pt>
                <c:pt idx="297">
                  <c:v>0</c:v>
                </c:pt>
                <c:pt idx="298">
                  <c:v>8.84421197126967E-3</c:v>
                </c:pt>
                <c:pt idx="299">
                  <c:v>0</c:v>
                </c:pt>
                <c:pt idx="300">
                  <c:v>0</c:v>
                </c:pt>
                <c:pt idx="301">
                  <c:v>-0.30552230031543698</c:v>
                </c:pt>
                <c:pt idx="302">
                  <c:v>0</c:v>
                </c:pt>
                <c:pt idx="303">
                  <c:v>0</c:v>
                </c:pt>
                <c:pt idx="304">
                  <c:v>-0.58899780503175903</c:v>
                </c:pt>
                <c:pt idx="305">
                  <c:v>0</c:v>
                </c:pt>
                <c:pt idx="306">
                  <c:v>0</c:v>
                </c:pt>
                <c:pt idx="307">
                  <c:v>-0.81292042069419701</c:v>
                </c:pt>
                <c:pt idx="308">
                  <c:v>0</c:v>
                </c:pt>
                <c:pt idx="309">
                  <c:v>0</c:v>
                </c:pt>
                <c:pt idx="310">
                  <c:v>-0.95464958977727599</c:v>
                </c:pt>
                <c:pt idx="311">
                  <c:v>0</c:v>
                </c:pt>
                <c:pt idx="312">
                  <c:v>0</c:v>
                </c:pt>
                <c:pt idx="313">
                  <c:v>-0.999855239384285</c:v>
                </c:pt>
                <c:pt idx="314">
                  <c:v>0</c:v>
                </c:pt>
                <c:pt idx="315">
                  <c:v>0</c:v>
                </c:pt>
                <c:pt idx="316">
                  <c:v>-0.94396667839778003</c:v>
                </c:pt>
                <c:pt idx="317">
                  <c:v>0</c:v>
                </c:pt>
                <c:pt idx="318">
                  <c:v>0</c:v>
                </c:pt>
                <c:pt idx="319">
                  <c:v>-0.79263473478923596</c:v>
                </c:pt>
                <c:pt idx="320">
                  <c:v>0</c:v>
                </c:pt>
                <c:pt idx="321">
                  <c:v>0</c:v>
                </c:pt>
                <c:pt idx="322">
                  <c:v>-0.56116040691727798</c:v>
                </c:pt>
                <c:pt idx="323">
                  <c:v>0</c:v>
                </c:pt>
                <c:pt idx="324">
                  <c:v>0</c:v>
                </c:pt>
                <c:pt idx="325">
                  <c:v>-0.27294779722307799</c:v>
                </c:pt>
                <c:pt idx="326">
                  <c:v>0</c:v>
                </c:pt>
                <c:pt idx="327">
                  <c:v>0</c:v>
                </c:pt>
                <c:pt idx="328">
                  <c:v>4.2862249586617197E-2</c:v>
                </c:pt>
                <c:pt idx="329">
                  <c:v>0</c:v>
                </c:pt>
                <c:pt idx="330">
                  <c:v>0</c:v>
                </c:pt>
                <c:pt idx="331">
                  <c:v>0.35433854375339202</c:v>
                </c:pt>
                <c:pt idx="332">
                  <c:v>0</c:v>
                </c:pt>
                <c:pt idx="333">
                  <c:v>0</c:v>
                </c:pt>
                <c:pt idx="334">
                  <c:v>0.62998807625248798</c:v>
                </c:pt>
                <c:pt idx="335">
                  <c:v>0</c:v>
                </c:pt>
                <c:pt idx="336">
                  <c:v>0</c:v>
                </c:pt>
                <c:pt idx="337">
                  <c:v>0.84194024062927797</c:v>
                </c:pt>
                <c:pt idx="338">
                  <c:v>0</c:v>
                </c:pt>
                <c:pt idx="339">
                  <c:v>0</c:v>
                </c:pt>
                <c:pt idx="340">
                  <c:v>0.96876479788791703</c:v>
                </c:pt>
                <c:pt idx="341">
                  <c:v>0</c:v>
                </c:pt>
                <c:pt idx="342">
                  <c:v>0</c:v>
                </c:pt>
                <c:pt idx="343">
                  <c:v>0.99763866325082295</c:v>
                </c:pt>
                <c:pt idx="344">
                  <c:v>0</c:v>
                </c:pt>
                <c:pt idx="345">
                  <c:v>0</c:v>
                </c:pt>
                <c:pt idx="346">
                  <c:v>0.925642433477739</c:v>
                </c:pt>
                <c:pt idx="347">
                  <c:v>0</c:v>
                </c:pt>
                <c:pt idx="348">
                  <c:v>0</c:v>
                </c:pt>
                <c:pt idx="349">
                  <c:v>0.76005556436178801</c:v>
                </c:pt>
                <c:pt idx="350">
                  <c:v>0</c:v>
                </c:pt>
                <c:pt idx="351">
                  <c:v>0</c:v>
                </c:pt>
                <c:pt idx="352">
                  <c:v>0.51762035334618295</c:v>
                </c:pt>
                <c:pt idx="353">
                  <c:v>0</c:v>
                </c:pt>
                <c:pt idx="354">
                  <c:v>0</c:v>
                </c:pt>
                <c:pt idx="355">
                  <c:v>0.22284914513072501</c:v>
                </c:pt>
                <c:pt idx="356">
                  <c:v>0</c:v>
                </c:pt>
                <c:pt idx="357">
                  <c:v>0</c:v>
                </c:pt>
                <c:pt idx="358">
                  <c:v>-9.4454083242268297E-2</c:v>
                </c:pt>
                <c:pt idx="359">
                  <c:v>0</c:v>
                </c:pt>
                <c:pt idx="360">
                  <c:v>0</c:v>
                </c:pt>
                <c:pt idx="361">
                  <c:v>-0.40220716814790097</c:v>
                </c:pt>
                <c:pt idx="362">
                  <c:v>0</c:v>
                </c:pt>
                <c:pt idx="363">
                  <c:v>0</c:v>
                </c:pt>
                <c:pt idx="364">
                  <c:v>-0.66929354995759105</c:v>
                </c:pt>
                <c:pt idx="365">
                  <c:v>0</c:v>
                </c:pt>
                <c:pt idx="366">
                  <c:v>0</c:v>
                </c:pt>
                <c:pt idx="367">
                  <c:v>-0.86870843251109198</c:v>
                </c:pt>
                <c:pt idx="368">
                  <c:v>0</c:v>
                </c:pt>
                <c:pt idx="369">
                  <c:v>0</c:v>
                </c:pt>
                <c:pt idx="370">
                  <c:v>-0.98028920692437505</c:v>
                </c:pt>
                <c:pt idx="371">
                  <c:v>0</c:v>
                </c:pt>
                <c:pt idx="372">
                  <c:v>0</c:v>
                </c:pt>
                <c:pt idx="373">
                  <c:v>-0.99275406972990599</c:v>
                </c:pt>
                <c:pt idx="374">
                  <c:v>0</c:v>
                </c:pt>
                <c:pt idx="375">
                  <c:v>0</c:v>
                </c:pt>
                <c:pt idx="376">
                  <c:v>-0.90484271301925001</c:v>
                </c:pt>
                <c:pt idx="377">
                  <c:v>0</c:v>
                </c:pt>
                <c:pt idx="378">
                  <c:v>0</c:v>
                </c:pt>
                <c:pt idx="379">
                  <c:v>-0.72544375272279704</c:v>
                </c:pt>
                <c:pt idx="380">
                  <c:v>0</c:v>
                </c:pt>
                <c:pt idx="381">
                  <c:v>0</c:v>
                </c:pt>
                <c:pt idx="382">
                  <c:v>-0.47269601090006003</c:v>
                </c:pt>
                <c:pt idx="383">
                  <c:v>0</c:v>
                </c:pt>
                <c:pt idx="384">
                  <c:v>0</c:v>
                </c:pt>
                <c:pt idx="385">
                  <c:v>-0.17215452035218501</c:v>
                </c:pt>
                <c:pt idx="386">
                  <c:v>0</c:v>
                </c:pt>
                <c:pt idx="387">
                  <c:v>0</c:v>
                </c:pt>
                <c:pt idx="388">
                  <c:v>0.145793315284037</c:v>
                </c:pt>
                <c:pt idx="389">
                  <c:v>0</c:v>
                </c:pt>
                <c:pt idx="390">
                  <c:v>0</c:v>
                </c:pt>
                <c:pt idx="391">
                  <c:v>0.44900015688642297</c:v>
                </c:pt>
                <c:pt idx="392">
                  <c:v>0</c:v>
                </c:pt>
                <c:pt idx="393">
                  <c:v>0</c:v>
                </c:pt>
                <c:pt idx="394">
                  <c:v>0.70680911024575999</c:v>
                </c:pt>
                <c:pt idx="395">
                  <c:v>0</c:v>
                </c:pt>
                <c:pt idx="396">
                  <c:v>0</c:v>
                </c:pt>
                <c:pt idx="397">
                  <c:v>0.89315340929713805</c:v>
                </c:pt>
                <c:pt idx="398">
                  <c:v>0</c:v>
                </c:pt>
                <c:pt idx="399">
                  <c:v>0</c:v>
                </c:pt>
                <c:pt idx="400">
                  <c:v>0.98919199678631697</c:v>
                </c:pt>
                <c:pt idx="401">
                  <c:v>0</c:v>
                </c:pt>
                <c:pt idx="402">
                  <c:v>0</c:v>
                </c:pt>
                <c:pt idx="403">
                  <c:v>0.98521452184819103</c:v>
                </c:pt>
                <c:pt idx="404">
                  <c:v>0</c:v>
                </c:pt>
                <c:pt idx="405">
                  <c:v>0</c:v>
                </c:pt>
                <c:pt idx="406">
                  <c:v>0.881623142388411</c:v>
                </c:pt>
                <c:pt idx="407">
                  <c:v>0</c:v>
                </c:pt>
                <c:pt idx="408">
                  <c:v>0</c:v>
                </c:pt>
                <c:pt idx="409">
                  <c:v>0.68889186336116404</c:v>
                </c:pt>
                <c:pt idx="410">
                  <c:v>0</c:v>
                </c:pt>
                <c:pt idx="411">
                  <c:v>0</c:v>
                </c:pt>
                <c:pt idx="412">
                  <c:v>0.42650752220296401</c:v>
                </c:pt>
                <c:pt idx="413">
                  <c:v>0</c:v>
                </c:pt>
                <c:pt idx="414">
                  <c:v>0</c:v>
                </c:pt>
                <c:pt idx="415">
                  <c:v>0.12099949716444</c:v>
                </c:pt>
                <c:pt idx="416">
                  <c:v>0</c:v>
                </c:pt>
                <c:pt idx="417">
                  <c:v>0</c:v>
                </c:pt>
                <c:pt idx="418">
                  <c:v>-0.19674264754083201</c:v>
                </c:pt>
                <c:pt idx="419">
                  <c:v>0</c:v>
                </c:pt>
                <c:pt idx="420">
                  <c:v>0</c:v>
                </c:pt>
                <c:pt idx="421">
                  <c:v>-0.49459236996359401</c:v>
                </c:pt>
                <c:pt idx="422">
                  <c:v>0</c:v>
                </c:pt>
                <c:pt idx="423">
                  <c:v>0</c:v>
                </c:pt>
                <c:pt idx="424">
                  <c:v>-0.74243442803902804</c:v>
                </c:pt>
                <c:pt idx="425">
                  <c:v>0</c:v>
                </c:pt>
                <c:pt idx="426">
                  <c:v>0</c:v>
                </c:pt>
                <c:pt idx="427">
                  <c:v>-0.91520979699427996</c:v>
                </c:pt>
                <c:pt idx="428">
                  <c:v>0</c:v>
                </c:pt>
                <c:pt idx="429">
                  <c:v>0</c:v>
                </c:pt>
                <c:pt idx="430">
                  <c:v>-0.99544935845448501</c:v>
                </c:pt>
                <c:pt idx="431">
                  <c:v>0</c:v>
                </c:pt>
                <c:pt idx="432">
                  <c:v>0</c:v>
                </c:pt>
                <c:pt idx="433">
                  <c:v>-0.97504018286277605</c:v>
                </c:pt>
                <c:pt idx="434">
                  <c:v>0</c:v>
                </c:pt>
                <c:pt idx="435">
                  <c:v>0</c:v>
                </c:pt>
                <c:pt idx="436">
                  <c:v>-0.85604581843496896</c:v>
                </c:pt>
                <c:pt idx="437">
                  <c:v>0</c:v>
                </c:pt>
                <c:pt idx="438">
                  <c:v>0</c:v>
                </c:pt>
                <c:pt idx="439">
                  <c:v>-0.65049764817837996</c:v>
                </c:pt>
                <c:pt idx="440">
                  <c:v>0</c:v>
                </c:pt>
                <c:pt idx="441">
                  <c:v>0</c:v>
                </c:pt>
                <c:pt idx="442">
                  <c:v>-0.37917841062607099</c:v>
                </c:pt>
                <c:pt idx="443">
                  <c:v>0</c:v>
                </c:pt>
                <c:pt idx="444">
                  <c:v>0</c:v>
                </c:pt>
                <c:pt idx="445">
                  <c:v>-6.9520881102670296E-2</c:v>
                </c:pt>
                <c:pt idx="446">
                  <c:v>0</c:v>
                </c:pt>
                <c:pt idx="447">
                  <c:v>0</c:v>
                </c:pt>
                <c:pt idx="448">
                  <c:v>0.24716582456344399</c:v>
                </c:pt>
                <c:pt idx="449">
                  <c:v>0</c:v>
                </c:pt>
                <c:pt idx="450">
                  <c:v>0</c:v>
                </c:pt>
                <c:pt idx="451">
                  <c:v>0.53886187864750701</c:v>
                </c:pt>
                <c:pt idx="452">
                  <c:v>0</c:v>
                </c:pt>
                <c:pt idx="453">
                  <c:v>0</c:v>
                </c:pt>
                <c:pt idx="454">
                  <c:v>0.77607422939632698</c:v>
                </c:pt>
                <c:pt idx="455">
                  <c:v>0</c:v>
                </c:pt>
                <c:pt idx="456">
                  <c:v>0</c:v>
                </c:pt>
                <c:pt idx="457">
                  <c:v>0.93481860949061502</c:v>
                </c:pt>
                <c:pt idx="458">
                  <c:v>0</c:v>
                </c:pt>
                <c:pt idx="459">
                  <c:v>0</c:v>
                </c:pt>
                <c:pt idx="460">
                  <c:v>0.99904455766393196</c:v>
                </c:pt>
                <c:pt idx="461">
                  <c:v>0</c:v>
                </c:pt>
                <c:pt idx="462">
                  <c:v>0</c:v>
                </c:pt>
                <c:pt idx="463">
                  <c:v>0.96225826233791101</c:v>
                </c:pt>
                <c:pt idx="464">
                  <c:v>0</c:v>
                </c:pt>
                <c:pt idx="465">
                  <c:v>0</c:v>
                </c:pt>
                <c:pt idx="466">
                  <c:v>0.82817914342471299</c:v>
                </c:pt>
                <c:pt idx="467">
                  <c:v>0</c:v>
                </c:pt>
                <c:pt idx="468">
                  <c:v>0</c:v>
                </c:pt>
                <c:pt idx="469">
                  <c:v>0.61036378606754804</c:v>
                </c:pt>
                <c:pt idx="470">
                  <c:v>0</c:v>
                </c:pt>
                <c:pt idx="471">
                  <c:v>0</c:v>
                </c:pt>
                <c:pt idx="472">
                  <c:v>0.33083524994527103</c:v>
                </c:pt>
                <c:pt idx="473">
                  <c:v>0</c:v>
                </c:pt>
                <c:pt idx="474">
                  <c:v>0</c:v>
                </c:pt>
                <c:pt idx="475">
                  <c:v>1.7856343097009199E-2</c:v>
                </c:pt>
                <c:pt idx="476">
                  <c:v>0</c:v>
                </c:pt>
                <c:pt idx="477">
                  <c:v>0</c:v>
                </c:pt>
                <c:pt idx="478">
                  <c:v>-0.29692799801651398</c:v>
                </c:pt>
                <c:pt idx="479">
                  <c:v>0</c:v>
                </c:pt>
                <c:pt idx="480">
                  <c:v>0</c:v>
                </c:pt>
                <c:pt idx="481">
                  <c:v>-0.58169029155734897</c:v>
                </c:pt>
                <c:pt idx="482">
                  <c:v>0</c:v>
                </c:pt>
                <c:pt idx="483">
                  <c:v>0</c:v>
                </c:pt>
                <c:pt idx="484">
                  <c:v>-0.80763855030739995</c:v>
                </c:pt>
                <c:pt idx="485">
                  <c:v>0</c:v>
                </c:pt>
                <c:pt idx="486">
                  <c:v>0</c:v>
                </c:pt>
                <c:pt idx="487">
                  <c:v>-0.951927406303823</c:v>
                </c:pt>
                <c:pt idx="488">
                  <c:v>0</c:v>
                </c:pt>
                <c:pt idx="489">
                  <c:v>0</c:v>
                </c:pt>
                <c:pt idx="490">
                  <c:v>-0.99996797965697604</c:v>
                </c:pt>
                <c:pt idx="491">
                  <c:v>0</c:v>
                </c:pt>
                <c:pt idx="492">
                  <c:v>0</c:v>
                </c:pt>
                <c:pt idx="493">
                  <c:v>-0.94690294337762304</c:v>
                </c:pt>
                <c:pt idx="494">
                  <c:v>0</c:v>
                </c:pt>
                <c:pt idx="495">
                  <c:v>0</c:v>
                </c:pt>
                <c:pt idx="496">
                  <c:v>-0.79809764210913103</c:v>
                </c:pt>
                <c:pt idx="497">
                  <c:v>0</c:v>
                </c:pt>
                <c:pt idx="498">
                  <c:v>0</c:v>
                </c:pt>
                <c:pt idx="499">
                  <c:v>-0.56859760831591599</c:v>
                </c:pt>
                <c:pt idx="500">
                  <c:v>0</c:v>
                </c:pt>
                <c:pt idx="501">
                  <c:v>0</c:v>
                </c:pt>
                <c:pt idx="502">
                  <c:v>-0.28160732584085102</c:v>
                </c:pt>
                <c:pt idx="503">
                  <c:v>0</c:v>
                </c:pt>
                <c:pt idx="504">
                  <c:v>0</c:v>
                </c:pt>
                <c:pt idx="505">
                  <c:v>3.38559487053125E-2</c:v>
                </c:pt>
                <c:pt idx="506">
                  <c:v>0</c:v>
                </c:pt>
                <c:pt idx="507">
                  <c:v>0</c:v>
                </c:pt>
                <c:pt idx="508">
                  <c:v>0.34589608730794402</c:v>
                </c:pt>
                <c:pt idx="509">
                  <c:v>0</c:v>
                </c:pt>
                <c:pt idx="510">
                  <c:v>0</c:v>
                </c:pt>
                <c:pt idx="511">
                  <c:v>0.62296307128140005</c:v>
                </c:pt>
                <c:pt idx="512">
                  <c:v>0</c:v>
                </c:pt>
                <c:pt idx="513">
                  <c:v>0</c:v>
                </c:pt>
                <c:pt idx="514">
                  <c:v>0.83704297728657295</c:v>
                </c:pt>
                <c:pt idx="515">
                  <c:v>0</c:v>
                </c:pt>
                <c:pt idx="516">
                  <c:v>0</c:v>
                </c:pt>
                <c:pt idx="517">
                  <c:v>0.966490432824478</c:v>
                </c:pt>
                <c:pt idx="518">
                  <c:v>0</c:v>
                </c:pt>
                <c:pt idx="519">
                  <c:v>0</c:v>
                </c:pt>
                <c:pt idx="520">
                  <c:v>0.99821715489627305</c:v>
                </c:pt>
                <c:pt idx="521">
                  <c:v>0</c:v>
                </c:pt>
                <c:pt idx="522">
                  <c:v>0</c:v>
                </c:pt>
                <c:pt idx="523">
                  <c:v>0.92901529120871496</c:v>
                </c:pt>
                <c:pt idx="524">
                  <c:v>0</c:v>
                </c:pt>
                <c:pt idx="525">
                  <c:v>0</c:v>
                </c:pt>
                <c:pt idx="526">
                  <c:v>0.76588176242144201</c:v>
                </c:pt>
                <c:pt idx="527">
                  <c:v>0</c:v>
                </c:pt>
                <c:pt idx="528">
                  <c:v>0</c:v>
                </c:pt>
                <c:pt idx="529">
                  <c:v>0.52531081156531401</c:v>
                </c:pt>
                <c:pt idx="530">
                  <c:v>0</c:v>
                </c:pt>
                <c:pt idx="531">
                  <c:v>0</c:v>
                </c:pt>
                <c:pt idx="532">
                  <c:v>0.231626290144573</c:v>
                </c:pt>
                <c:pt idx="533">
                  <c:v>0</c:v>
                </c:pt>
                <c:pt idx="534">
                  <c:v>0</c:v>
                </c:pt>
                <c:pt idx="535">
                  <c:v>-8.5477698447518805E-2</c:v>
                </c:pt>
                <c:pt idx="536">
                  <c:v>0</c:v>
                </c:pt>
                <c:pt idx="537">
                  <c:v>0</c:v>
                </c:pt>
                <c:pt idx="538">
                  <c:v>-0.39393913549062398</c:v>
                </c:pt>
                <c:pt idx="539">
                  <c:v>0</c:v>
                </c:pt>
                <c:pt idx="540">
                  <c:v>0</c:v>
                </c:pt>
                <c:pt idx="541">
                  <c:v>-0.66256984068815605</c:v>
                </c:pt>
                <c:pt idx="542">
                  <c:v>0</c:v>
                </c:pt>
                <c:pt idx="543">
                  <c:v>0</c:v>
                </c:pt>
                <c:pt idx="544">
                  <c:v>-0.86420887312245198</c:v>
                </c:pt>
                <c:pt idx="545">
                  <c:v>0</c:v>
                </c:pt>
                <c:pt idx="546">
                  <c:v>0</c:v>
                </c:pt>
                <c:pt idx="547">
                  <c:v>-0.97846874267911099</c:v>
                </c:pt>
                <c:pt idx="548">
                  <c:v>0</c:v>
                </c:pt>
                <c:pt idx="549">
                  <c:v>0</c:v>
                </c:pt>
                <c:pt idx="550">
                  <c:v>-0.99379676566918496</c:v>
                </c:pt>
                <c:pt idx="551">
                  <c:v>0</c:v>
                </c:pt>
                <c:pt idx="552">
                  <c:v>0</c:v>
                </c:pt>
                <c:pt idx="553">
                  <c:v>-0.90864314335870999</c:v>
                </c:pt>
                <c:pt idx="554">
                  <c:v>0</c:v>
                </c:pt>
                <c:pt idx="555">
                  <c:v>0</c:v>
                </c:pt>
                <c:pt idx="556">
                  <c:v>-0.73161766033206199</c:v>
                </c:pt>
                <c:pt idx="557">
                  <c:v>0</c:v>
                </c:pt>
                <c:pt idx="558">
                  <c:v>0</c:v>
                </c:pt>
                <c:pt idx="559">
                  <c:v>-0.48061915909820802</c:v>
                </c:pt>
                <c:pt idx="560">
                  <c:v>0</c:v>
                </c:pt>
                <c:pt idx="561">
                  <c:v>0</c:v>
                </c:pt>
                <c:pt idx="562">
                  <c:v>-0.18102580875893401</c:v>
                </c:pt>
                <c:pt idx="563">
                  <c:v>0</c:v>
                </c:pt>
                <c:pt idx="564">
                  <c:v>0</c:v>
                </c:pt>
                <c:pt idx="565">
                  <c:v>0.136870852412418</c:v>
                </c:pt>
                <c:pt idx="566">
                  <c:v>0</c:v>
                </c:pt>
                <c:pt idx="567">
                  <c:v>0</c:v>
                </c:pt>
                <c:pt idx="568">
                  <c:v>0.440928659484845</c:v>
                </c:pt>
                <c:pt idx="569">
                  <c:v>0</c:v>
                </c:pt>
                <c:pt idx="570">
                  <c:v>0</c:v>
                </c:pt>
                <c:pt idx="571">
                  <c:v>0.70040467811144702</c:v>
                </c:pt>
                <c:pt idx="572">
                  <c:v>0</c:v>
                </c:pt>
                <c:pt idx="573">
                  <c:v>0</c:v>
                </c:pt>
                <c:pt idx="574">
                  <c:v>0.88906358717999001</c:v>
                </c:pt>
                <c:pt idx="575">
                  <c:v>0</c:v>
                </c:pt>
                <c:pt idx="576">
                  <c:v>0</c:v>
                </c:pt>
                <c:pt idx="577">
                  <c:v>0.98783030188574195</c:v>
                </c:pt>
                <c:pt idx="578">
                  <c:v>0</c:v>
                </c:pt>
                <c:pt idx="579">
                  <c:v>0</c:v>
                </c:pt>
                <c:pt idx="580">
                  <c:v>0.98671863356578404</c:v>
                </c:pt>
                <c:pt idx="581">
                  <c:v>0</c:v>
                </c:pt>
                <c:pt idx="582">
                  <c:v>0</c:v>
                </c:pt>
                <c:pt idx="583">
                  <c:v>0.88584098172238901</c:v>
                </c:pt>
                <c:pt idx="584">
                  <c:v>0</c:v>
                </c:pt>
                <c:pt idx="585">
                  <c:v>0</c:v>
                </c:pt>
                <c:pt idx="586">
                  <c:v>0.69539696943890394</c:v>
                </c:pt>
                <c:pt idx="587">
                  <c:v>0</c:v>
                </c:pt>
                <c:pt idx="588">
                  <c:v>0</c:v>
                </c:pt>
                <c:pt idx="589">
                  <c:v>0.43464217124822102</c:v>
                </c:pt>
                <c:pt idx="590">
                  <c:v>0</c:v>
                </c:pt>
                <c:pt idx="591">
                  <c:v>0</c:v>
                </c:pt>
                <c:pt idx="592">
                  <c:v>0.12994120419009</c:v>
                </c:pt>
                <c:pt idx="593">
                  <c:v>0</c:v>
                </c:pt>
                <c:pt idx="594">
                  <c:v>0</c:v>
                </c:pt>
                <c:pt idx="595">
                  <c:v>-0.187897968223912</c:v>
                </c:pt>
                <c:pt idx="596">
                  <c:v>0</c:v>
                </c:pt>
                <c:pt idx="597">
                  <c:v>0</c:v>
                </c:pt>
                <c:pt idx="598">
                  <c:v>-0.486738993684736</c:v>
                </c:pt>
                <c:pt idx="599">
                  <c:v>0</c:v>
                </c:pt>
                <c:pt idx="600">
                  <c:v>0</c:v>
                </c:pt>
                <c:pt idx="601">
                  <c:v>-0.73636640062020597</c:v>
                </c:pt>
                <c:pt idx="602">
                  <c:v>0</c:v>
                </c:pt>
                <c:pt idx="603">
                  <c:v>0</c:v>
                </c:pt>
                <c:pt idx="604">
                  <c:v>-0.91154064969242199</c:v>
                </c:pt>
                <c:pt idx="605">
                  <c:v>0</c:v>
                </c:pt>
                <c:pt idx="606">
                  <c:v>0</c:v>
                </c:pt>
                <c:pt idx="607">
                  <c:v>-0.99455007452338895</c:v>
                </c:pt>
                <c:pt idx="608">
                  <c:v>0</c:v>
                </c:pt>
                <c:pt idx="609">
                  <c:v>0</c:v>
                </c:pt>
                <c:pt idx="610">
                  <c:v>-0.977001687863991</c:v>
                </c:pt>
                <c:pt idx="611">
                  <c:v>0</c:v>
                </c:pt>
                <c:pt idx="612">
                  <c:v>0</c:v>
                </c:pt>
                <c:pt idx="613">
                  <c:v>-0.860669786859105</c:v>
                </c:pt>
                <c:pt idx="614">
                  <c:v>0</c:v>
                </c:pt>
                <c:pt idx="615">
                  <c:v>0</c:v>
                </c:pt>
                <c:pt idx="616">
                  <c:v>-0.65731655590870697</c:v>
                </c:pt>
                <c:pt idx="617">
                  <c:v>0</c:v>
                </c:pt>
                <c:pt idx="618">
                  <c:v>0</c:v>
                </c:pt>
                <c:pt idx="619">
                  <c:v>-0.387502805762997</c:v>
                </c:pt>
                <c:pt idx="620">
                  <c:v>0</c:v>
                </c:pt>
                <c:pt idx="621">
                  <c:v>0</c:v>
                </c:pt>
                <c:pt idx="622">
                  <c:v>-7.8509093650501002E-2</c:v>
                </c:pt>
                <c:pt idx="623">
                  <c:v>0</c:v>
                </c:pt>
                <c:pt idx="624">
                  <c:v>0</c:v>
                </c:pt>
                <c:pt idx="625">
                  <c:v>0.23842258241356601</c:v>
                </c:pt>
                <c:pt idx="626">
                  <c:v>0</c:v>
                </c:pt>
                <c:pt idx="627">
                  <c:v>0</c:v>
                </c:pt>
                <c:pt idx="628">
                  <c:v>0.53124762602991205</c:v>
                </c:pt>
                <c:pt idx="629">
                  <c:v>0</c:v>
                </c:pt>
                <c:pt idx="630">
                  <c:v>0</c:v>
                </c:pt>
                <c:pt idx="631">
                  <c:v>0.77035883461524701</c:v>
                </c:pt>
                <c:pt idx="632">
                  <c:v>0</c:v>
                </c:pt>
                <c:pt idx="633">
                  <c:v>0</c:v>
                </c:pt>
                <c:pt idx="634">
                  <c:v>0.93157994952351098</c:v>
                </c:pt>
                <c:pt idx="635">
                  <c:v>0</c:v>
                </c:pt>
                <c:pt idx="636">
                  <c:v>0</c:v>
                </c:pt>
                <c:pt idx="637">
                  <c:v>0.99861008968645704</c:v>
                </c:pt>
                <c:pt idx="638">
                  <c:v>0</c:v>
                </c:pt>
                <c:pt idx="639">
                  <c:v>0</c:v>
                </c:pt>
                <c:pt idx="640">
                  <c:v>0.96467191490640103</c:v>
                </c:pt>
                <c:pt idx="641">
                  <c:v>0</c:v>
                </c:pt>
                <c:pt idx="642">
                  <c:v>0</c:v>
                </c:pt>
                <c:pt idx="643">
                  <c:v>0.83319687491049199</c:v>
                </c:pt>
                <c:pt idx="644">
                  <c:v>0</c:v>
                </c:pt>
                <c:pt idx="645">
                  <c:v>0</c:v>
                </c:pt>
                <c:pt idx="646">
                  <c:v>0.61747825942466905</c:v>
                </c:pt>
                <c:pt idx="647">
                  <c:v>0</c:v>
                </c:pt>
                <c:pt idx="648">
                  <c:v>0</c:v>
                </c:pt>
                <c:pt idx="649">
                  <c:v>0.33932712897436201</c:v>
                </c:pt>
                <c:pt idx="650">
                  <c:v>0</c:v>
                </c:pt>
                <c:pt idx="651">
                  <c:v>0</c:v>
                </c:pt>
                <c:pt idx="652">
                  <c:v>2.6867023699098401E-2</c:v>
                </c:pt>
                <c:pt idx="653">
                  <c:v>0</c:v>
                </c:pt>
                <c:pt idx="654">
                  <c:v>0</c:v>
                </c:pt>
                <c:pt idx="655">
                  <c:v>-0.28830957536933699</c:v>
                </c:pt>
                <c:pt idx="656">
                  <c:v>0</c:v>
                </c:pt>
                <c:pt idx="657">
                  <c:v>0</c:v>
                </c:pt>
                <c:pt idx="658">
                  <c:v>-0.57433552564337897</c:v>
                </c:pt>
                <c:pt idx="659">
                  <c:v>0</c:v>
                </c:pt>
                <c:pt idx="660">
                  <c:v>0</c:v>
                </c:pt>
                <c:pt idx="661">
                  <c:v>-0.80229107302943203</c:v>
                </c:pt>
                <c:pt idx="662">
                  <c:v>0</c:v>
                </c:pt>
                <c:pt idx="663">
                  <c:v>0</c:v>
                </c:pt>
                <c:pt idx="664">
                  <c:v>-0.94912789492470895</c:v>
                </c:pt>
                <c:pt idx="665">
                  <c:v>0</c:v>
                </c:pt>
                <c:pt idx="666">
                  <c:v>0</c:v>
                </c:pt>
                <c:pt idx="667">
                  <c:v>-0.99999948954490403</c:v>
                </c:pt>
                <c:pt idx="668">
                  <c:v>0</c:v>
                </c:pt>
                <c:pt idx="669">
                  <c:v>0</c:v>
                </c:pt>
                <c:pt idx="670">
                  <c:v>-0.94976228860415102</c:v>
                </c:pt>
                <c:pt idx="671">
                  <c:v>0</c:v>
                </c:pt>
                <c:pt idx="672">
                  <c:v>0</c:v>
                </c:pt>
                <c:pt idx="673">
                  <c:v>-0.80349571757473404</c:v>
                </c:pt>
                <c:pt idx="674">
                  <c:v>0</c:v>
                </c:pt>
                <c:pt idx="675">
                  <c:v>0</c:v>
                </c:pt>
                <c:pt idx="676">
                  <c:v>-0.57598862083332603</c:v>
                </c:pt>
                <c:pt idx="677">
                  <c:v>0</c:v>
                </c:pt>
                <c:pt idx="678">
                  <c:v>0</c:v>
                </c:pt>
                <c:pt idx="679">
                  <c:v>-0.29024397865498303</c:v>
                </c:pt>
                <c:pt idx="680">
                  <c:v>0</c:v>
                </c:pt>
                <c:pt idx="681">
                  <c:v>0</c:v>
                </c:pt>
                <c:pt idx="682">
                  <c:v>2.4846897603904801E-2</c:v>
                </c:pt>
                <c:pt idx="683">
                  <c:v>0</c:v>
                </c:pt>
                <c:pt idx="684">
                  <c:v>0</c:v>
                </c:pt>
                <c:pt idx="685">
                  <c:v>0.33742553269026299</c:v>
                </c:pt>
                <c:pt idx="686">
                  <c:v>0</c:v>
                </c:pt>
                <c:pt idx="687">
                  <c:v>0</c:v>
                </c:pt>
                <c:pt idx="688">
                  <c:v>0.61588746115974802</c:v>
                </c:pt>
                <c:pt idx="689">
                  <c:v>0</c:v>
                </c:pt>
                <c:pt idx="690">
                  <c:v>0</c:v>
                </c:pt>
                <c:pt idx="691">
                  <c:v>0.83207771844337797</c:v>
                </c:pt>
                <c:pt idx="692">
                  <c:v>0</c:v>
                </c:pt>
                <c:pt idx="693">
                  <c:v>0</c:v>
                </c:pt>
                <c:pt idx="694">
                  <c:v>0.96413755685729996</c:v>
                </c:pt>
                <c:pt idx="695">
                  <c:v>0</c:v>
                </c:pt>
                <c:pt idx="696">
                  <c:v>0</c:v>
                </c:pt>
                <c:pt idx="697">
                  <c:v>0.99871455838169099</c:v>
                </c:pt>
                <c:pt idx="698">
                  <c:v>0</c:v>
                </c:pt>
                <c:pt idx="699">
                  <c:v>0</c:v>
                </c:pt>
                <c:pt idx="700">
                  <c:v>0.93231268225374098</c:v>
                </c:pt>
                <c:pt idx="701">
                  <c:v>0</c:v>
                </c:pt>
                <c:pt idx="702">
                  <c:v>0</c:v>
                </c:pt>
                <c:pt idx="703">
                  <c:v>0.77164574561883303</c:v>
                </c:pt>
                <c:pt idx="704">
                  <c:v>0</c:v>
                </c:pt>
                <c:pt idx="705">
                  <c:v>0</c:v>
                </c:pt>
                <c:pt idx="706">
                  <c:v>0.53295859721885497</c:v>
                </c:pt>
                <c:pt idx="707">
                  <c:v>0</c:v>
                </c:pt>
                <c:pt idx="708">
                  <c:v>0</c:v>
                </c:pt>
                <c:pt idx="709">
                  <c:v>0.24038461946343001</c:v>
                </c:pt>
                <c:pt idx="710">
                  <c:v>0</c:v>
                </c:pt>
                <c:pt idx="711">
                  <c:v>0</c:v>
                </c:pt>
                <c:pt idx="712">
                  <c:v>-7.6494370043949406E-2</c:v>
                </c:pt>
                <c:pt idx="713">
                  <c:v>0</c:v>
                </c:pt>
                <c:pt idx="714">
                  <c:v>0</c:v>
                </c:pt>
                <c:pt idx="715">
                  <c:v>-0.38563910198099999</c:v>
                </c:pt>
                <c:pt idx="716">
                  <c:v>0</c:v>
                </c:pt>
                <c:pt idx="717">
                  <c:v>0</c:v>
                </c:pt>
                <c:pt idx="718">
                  <c:v>-0.65579230889211004</c:v>
                </c:pt>
                <c:pt idx="719">
                  <c:v>0</c:v>
                </c:pt>
                <c:pt idx="720">
                  <c:v>0</c:v>
                </c:pt>
                <c:pt idx="721">
                  <c:v>-0.85963911146657301</c:v>
                </c:pt>
                <c:pt idx="722">
                  <c:v>0</c:v>
                </c:pt>
                <c:pt idx="723">
                  <c:v>0</c:v>
                </c:pt>
                <c:pt idx="724">
                  <c:v>-0.97656879449627598</c:v>
                </c:pt>
                <c:pt idx="725">
                  <c:v>0</c:v>
                </c:pt>
                <c:pt idx="726">
                  <c:v>0</c:v>
                </c:pt>
                <c:pt idx="727">
                  <c:v>-0.99475873252984404</c:v>
                </c:pt>
                <c:pt idx="728">
                  <c:v>0</c:v>
                </c:pt>
                <c:pt idx="729">
                  <c:v>0</c:v>
                </c:pt>
                <c:pt idx="730">
                  <c:v>-0.91236976190256402</c:v>
                </c:pt>
                <c:pt idx="731">
                  <c:v>0</c:v>
                </c:pt>
                <c:pt idx="732">
                  <c:v>0</c:v>
                </c:pt>
                <c:pt idx="733">
                  <c:v>-0.73773213645428704</c:v>
                </c:pt>
                <c:pt idx="734">
                  <c:v>0</c:v>
                </c:pt>
                <c:pt idx="735">
                  <c:v>0</c:v>
                </c:pt>
                <c:pt idx="736">
                  <c:v>-0.48850326516703702</c:v>
                </c:pt>
                <c:pt idx="737">
                  <c:v>0</c:v>
                </c:pt>
                <c:pt idx="738">
                  <c:v>0</c:v>
                </c:pt>
                <c:pt idx="739">
                  <c:v>-0.189882391898748</c:v>
                </c:pt>
                <c:pt idx="740">
                  <c:v>0</c:v>
                </c:pt>
                <c:pt idx="741">
                  <c:v>0</c:v>
                </c:pt>
                <c:pt idx="742">
                  <c:v>0.127937271112779</c:v>
                </c:pt>
                <c:pt idx="743">
                  <c:v>0</c:v>
                </c:pt>
                <c:pt idx="744">
                  <c:v>0</c:v>
                </c:pt>
                <c:pt idx="745">
                  <c:v>0.43282134413168499</c:v>
                </c:pt>
                <c:pt idx="746">
                  <c:v>0</c:v>
                </c:pt>
                <c:pt idx="747">
                  <c:v>0</c:v>
                </c:pt>
                <c:pt idx="748">
                  <c:v>0.69394335001380902</c:v>
                </c:pt>
                <c:pt idx="749">
                  <c:v>0</c:v>
                </c:pt>
                <c:pt idx="750">
                  <c:v>0</c:v>
                </c:pt>
                <c:pt idx="751">
                  <c:v>0.88490154377302599</c:v>
                </c:pt>
                <c:pt idx="752">
                  <c:v>0</c:v>
                </c:pt>
                <c:pt idx="753">
                  <c:v>0</c:v>
                </c:pt>
                <c:pt idx="754">
                  <c:v>0.98638836258020302</c:v>
                </c:pt>
                <c:pt idx="755">
                  <c:v>0</c:v>
                </c:pt>
                <c:pt idx="756">
                  <c:v>0</c:v>
                </c:pt>
                <c:pt idx="757">
                  <c:v>0.98814259118255199</c:v>
                </c:pt>
                <c:pt idx="758">
                  <c:v>0</c:v>
                </c:pt>
                <c:pt idx="759">
                  <c:v>0</c:v>
                </c:pt>
                <c:pt idx="760">
                  <c:v>0.88998686154840501</c:v>
                </c:pt>
                <c:pt idx="761">
                  <c:v>0</c:v>
                </c:pt>
                <c:pt idx="762">
                  <c:v>0</c:v>
                </c:pt>
                <c:pt idx="763">
                  <c:v>0.70184558634445704</c:v>
                </c:pt>
                <c:pt idx="764">
                  <c:v>0</c:v>
                </c:pt>
                <c:pt idx="765">
                  <c:v>0</c:v>
                </c:pt>
                <c:pt idx="766">
                  <c:v>0.442741513012121</c:v>
                </c:pt>
                <c:pt idx="767">
                  <c:v>0</c:v>
                </c:pt>
                <c:pt idx="768">
                  <c:v>0</c:v>
                </c:pt>
                <c:pt idx="769">
                  <c:v>0.13887235570372899</c:v>
                </c:pt>
                <c:pt idx="770">
                  <c:v>0</c:v>
                </c:pt>
                <c:pt idx="771">
                  <c:v>0</c:v>
                </c:pt>
                <c:pt idx="772">
                  <c:v>-0.17903802539398</c:v>
                </c:pt>
                <c:pt idx="773">
                  <c:v>0</c:v>
                </c:pt>
                <c:pt idx="774">
                  <c:v>0</c:v>
                </c:pt>
                <c:pt idx="775">
                  <c:v>-0.47884607814407898</c:v>
                </c:pt>
                <c:pt idx="776">
                  <c:v>0</c:v>
                </c:pt>
                <c:pt idx="777">
                  <c:v>0</c:v>
                </c:pt>
                <c:pt idx="778">
                  <c:v>-0.73023855595996801</c:v>
                </c:pt>
                <c:pt idx="779">
                  <c:v>0</c:v>
                </c:pt>
                <c:pt idx="780">
                  <c:v>0</c:v>
                </c:pt>
                <c:pt idx="781">
                  <c:v>-0.90779745522184196</c:v>
                </c:pt>
                <c:pt idx="782">
                  <c:v>0</c:v>
                </c:pt>
                <c:pt idx="783">
                  <c:v>0</c:v>
                </c:pt>
                <c:pt idx="784">
                  <c:v>-0.99357000032013398</c:v>
                </c:pt>
                <c:pt idx="785">
                  <c:v>0</c:v>
                </c:pt>
                <c:pt idx="786">
                  <c:v>0</c:v>
                </c:pt>
                <c:pt idx="787">
                  <c:v>-0.97888382810089702</c:v>
                </c:pt>
                <c:pt idx="788">
                  <c:v>0</c:v>
                </c:pt>
                <c:pt idx="789">
                  <c:v>0</c:v>
                </c:pt>
                <c:pt idx="790">
                  <c:v>-0.86522384050660095</c:v>
                </c:pt>
                <c:pt idx="791">
                  <c:v>0</c:v>
                </c:pt>
                <c:pt idx="792">
                  <c:v>0</c:v>
                </c:pt>
                <c:pt idx="793">
                  <c:v>-0.66408206785253399</c:v>
                </c:pt>
                <c:pt idx="794">
                  <c:v>0</c:v>
                </c:pt>
                <c:pt idx="795">
                  <c:v>0</c:v>
                </c:pt>
                <c:pt idx="796">
                  <c:v>-0.39579572288998</c:v>
                </c:pt>
                <c:pt idx="797">
                  <c:v>0</c:v>
                </c:pt>
                <c:pt idx="798">
                  <c:v>0</c:v>
                </c:pt>
                <c:pt idx="799">
                  <c:v>-8.7490928670236598E-2</c:v>
                </c:pt>
                <c:pt idx="800">
                  <c:v>0</c:v>
                </c:pt>
                <c:pt idx="801">
                  <c:v>0</c:v>
                </c:pt>
                <c:pt idx="802">
                  <c:v>0.229659972485417</c:v>
                </c:pt>
                <c:pt idx="803">
                  <c:v>0</c:v>
                </c:pt>
                <c:pt idx="804">
                  <c:v>0</c:v>
                </c:pt>
                <c:pt idx="805">
                  <c:v>0.52359021858140598</c:v>
                </c:pt>
                <c:pt idx="806">
                  <c:v>0</c:v>
                </c:pt>
                <c:pt idx="807">
                  <c:v>0</c:v>
                </c:pt>
                <c:pt idx="808">
                  <c:v>0.76458086128583402</c:v>
                </c:pt>
                <c:pt idx="809">
                  <c:v>0</c:v>
                </c:pt>
                <c:pt idx="810">
                  <c:v>0</c:v>
                </c:pt>
                <c:pt idx="811">
                  <c:v>0.92826561453552203</c:v>
                </c:pt>
                <c:pt idx="812">
                  <c:v>0</c:v>
                </c:pt>
                <c:pt idx="813">
                  <c:v>0</c:v>
                </c:pt>
                <c:pt idx="814">
                  <c:v>0.99809450162966895</c:v>
                </c:pt>
                <c:pt idx="815">
                  <c:v>0</c:v>
                </c:pt>
                <c:pt idx="816">
                  <c:v>0</c:v>
                </c:pt>
                <c:pt idx="817">
                  <c:v>0.96700720429485298</c:v>
                </c:pt>
                <c:pt idx="818">
                  <c:v>0</c:v>
                </c:pt>
                <c:pt idx="819">
                  <c:v>0</c:v>
                </c:pt>
                <c:pt idx="820">
                  <c:v>0.83814692332630203</c:v>
                </c:pt>
                <c:pt idx="821">
                  <c:v>0</c:v>
                </c:pt>
                <c:pt idx="822">
                  <c:v>0</c:v>
                </c:pt>
                <c:pt idx="823">
                  <c:v>0.62454257317906803</c:v>
                </c:pt>
                <c:pt idx="824">
                  <c:v>0</c:v>
                </c:pt>
                <c:pt idx="825">
                  <c:v>0</c:v>
                </c:pt>
                <c:pt idx="826">
                  <c:v>0.34779144344757701</c:v>
                </c:pt>
                <c:pt idx="827">
                  <c:v>0</c:v>
                </c:pt>
                <c:pt idx="828">
                  <c:v>0</c:v>
                </c:pt>
                <c:pt idx="829">
                  <c:v>3.5875521812638499E-2</c:v>
                </c:pt>
                <c:pt idx="830">
                  <c:v>0</c:v>
                </c:pt>
                <c:pt idx="831">
                  <c:v>0</c:v>
                </c:pt>
                <c:pt idx="832">
                  <c:v>-0.27966773247448801</c:v>
                </c:pt>
                <c:pt idx="833">
                  <c:v>0</c:v>
                </c:pt>
                <c:pt idx="834">
                  <c:v>0</c:v>
                </c:pt>
                <c:pt idx="835">
                  <c:v>-0.56693410473976502</c:v>
                </c:pt>
                <c:pt idx="836">
                  <c:v>0</c:v>
                </c:pt>
                <c:pt idx="837">
                  <c:v>0</c:v>
                </c:pt>
                <c:pt idx="838">
                  <c:v>-0.79687842325205704</c:v>
                </c:pt>
                <c:pt idx="839">
                  <c:v>0</c:v>
                </c:pt>
                <c:pt idx="840">
                  <c:v>0</c:v>
                </c:pt>
                <c:pt idx="841">
                  <c:v>-0.946251283052709</c:v>
                </c:pt>
                <c:pt idx="842">
                  <c:v>0</c:v>
                </c:pt>
                <c:pt idx="843">
                  <c:v>0</c:v>
                </c:pt>
                <c:pt idx="844">
                  <c:v>-0.99994976648842104</c:v>
                </c:pt>
                <c:pt idx="845">
                  <c:v>0</c:v>
                </c:pt>
                <c:pt idx="846">
                  <c:v>0</c:v>
                </c:pt>
                <c:pt idx="847">
                  <c:v>-0.952544481804103</c:v>
                </c:pt>
                <c:pt idx="848">
                  <c:v>0</c:v>
                </c:pt>
                <c:pt idx="849">
                  <c:v>0</c:v>
                </c:pt>
                <c:pt idx="850">
                  <c:v>-0.80882852268406602</c:v>
                </c:pt>
                <c:pt idx="851">
                  <c:v>0</c:v>
                </c:pt>
                <c:pt idx="852">
                  <c:v>0</c:v>
                </c:pt>
                <c:pt idx="853">
                  <c:v>-0.583332844075233</c:v>
                </c:pt>
                <c:pt idx="854">
                  <c:v>0</c:v>
                </c:pt>
                <c:pt idx="855">
                  <c:v>0</c:v>
                </c:pt>
                <c:pt idx="856">
                  <c:v>-0.29885705408410101</c:v>
                </c:pt>
                <c:pt idx="857">
                  <c:v>0</c:v>
                </c:pt>
                <c:pt idx="858">
                  <c:v>0</c:v>
                </c:pt>
                <c:pt idx="859">
                  <c:v>1.5835828114837198E-2</c:v>
                </c:pt>
                <c:pt idx="860">
                  <c:v>0</c:v>
                </c:pt>
                <c:pt idx="861">
                  <c:v>0</c:v>
                </c:pt>
                <c:pt idx="862">
                  <c:v>0.32892756798905098</c:v>
                </c:pt>
                <c:pt idx="863">
                  <c:v>0</c:v>
                </c:pt>
                <c:pt idx="864">
                  <c:v>0</c:v>
                </c:pt>
                <c:pt idx="865">
                  <c:v>0.60876182066065598</c:v>
                </c:pt>
                <c:pt idx="866">
                  <c:v>0</c:v>
                </c:pt>
                <c:pt idx="867">
                  <c:v>0</c:v>
                </c:pt>
                <c:pt idx="868">
                  <c:v>0.82704486744264405</c:v>
                </c:pt>
                <c:pt idx="869">
                  <c:v>0</c:v>
                </c:pt>
                <c:pt idx="870">
                  <c:v>0</c:v>
                </c:pt>
                <c:pt idx="871">
                  <c:v>0.96170636111758401</c:v>
                </c:pt>
                <c:pt idx="872">
                  <c:v>0</c:v>
                </c:pt>
                <c:pt idx="873">
                  <c:v>0</c:v>
                </c:pt>
                <c:pt idx="874">
                  <c:v>0.99913083330149399</c:v>
                </c:pt>
                <c:pt idx="875">
                  <c:v>0</c:v>
                </c:pt>
                <c:pt idx="876">
                  <c:v>0</c:v>
                </c:pt>
                <c:pt idx="877">
                  <c:v>0.93553433875580905</c:v>
                </c:pt>
                <c:pt idx="878">
                  <c:v>0</c:v>
                </c:pt>
                <c:pt idx="879">
                  <c:v>0</c:v>
                </c:pt>
                <c:pt idx="880">
                  <c:v>0.77734704572826596</c:v>
                </c:pt>
                <c:pt idx="881">
                  <c:v>0</c:v>
                </c:pt>
                <c:pt idx="882">
                  <c:v>0</c:v>
                </c:pt>
                <c:pt idx="883">
                  <c:v>0.54056308905419903</c:v>
                </c:pt>
                <c:pt idx="884">
                  <c:v>0</c:v>
                </c:pt>
                <c:pt idx="885">
                  <c:v>0</c:v>
                </c:pt>
                <c:pt idx="886">
                  <c:v>0.24912342162186901</c:v>
                </c:pt>
                <c:pt idx="887">
                  <c:v>0</c:v>
                </c:pt>
                <c:pt idx="888">
                  <c:v>0</c:v>
                </c:pt>
                <c:pt idx="889">
                  <c:v>-6.75048277742996E-2</c:v>
                </c:pt>
                <c:pt idx="890">
                  <c:v>0</c:v>
                </c:pt>
                <c:pt idx="891">
                  <c:v>0</c:v>
                </c:pt>
                <c:pt idx="892">
                  <c:v>-0.37730774185564497</c:v>
                </c:pt>
                <c:pt idx="893">
                  <c:v>0</c:v>
                </c:pt>
                <c:pt idx="894">
                  <c:v>0</c:v>
                </c:pt>
                <c:pt idx="895">
                  <c:v>-0.64896150512871398</c:v>
                </c:pt>
                <c:pt idx="896">
                  <c:v>0</c:v>
                </c:pt>
                <c:pt idx="897">
                  <c:v>0</c:v>
                </c:pt>
                <c:pt idx="898">
                  <c:v>-0.85499951875889402</c:v>
                </c:pt>
                <c:pt idx="899">
                  <c:v>0</c:v>
                </c:pt>
                <c:pt idx="900">
                  <c:v>0</c:v>
                </c:pt>
                <c:pt idx="901">
                  <c:v>-0.97458951671434801</c:v>
                </c:pt>
                <c:pt idx="902">
                  <c:v>0</c:v>
                </c:pt>
                <c:pt idx="903">
                  <c:v>0</c:v>
                </c:pt>
                <c:pt idx="904">
                  <c:v>-0.99563989216843096</c:v>
                </c:pt>
                <c:pt idx="905">
                  <c:v>0</c:v>
                </c:pt>
                <c:pt idx="906">
                  <c:v>0</c:v>
                </c:pt>
                <c:pt idx="907">
                  <c:v>-0.91602226592643599</c:v>
                </c:pt>
                <c:pt idx="908">
                  <c:v>0</c:v>
                </c:pt>
                <c:pt idx="909">
                  <c:v>0</c:v>
                </c:pt>
                <c:pt idx="910">
                  <c:v>-0.74378668439229501</c:v>
                </c:pt>
                <c:pt idx="911">
                  <c:v>0</c:v>
                </c:pt>
                <c:pt idx="912">
                  <c:v>0</c:v>
                </c:pt>
                <c:pt idx="913">
                  <c:v>-0.49634768865700801</c:v>
                </c:pt>
                <c:pt idx="914">
                  <c:v>0</c:v>
                </c:pt>
                <c:pt idx="915">
                  <c:v>0</c:v>
                </c:pt>
                <c:pt idx="916">
                  <c:v>-0.198723550324899</c:v>
                </c:pt>
                <c:pt idx="917">
                  <c:v>0</c:v>
                </c:pt>
                <c:pt idx="918">
                  <c:v>0</c:v>
                </c:pt>
                <c:pt idx="919">
                  <c:v>0.11899329708659399</c:v>
                </c:pt>
                <c:pt idx="920">
                  <c:v>0</c:v>
                </c:pt>
                <c:pt idx="921">
                  <c:v>0</c:v>
                </c:pt>
                <c:pt idx="922">
                  <c:v>0.42467886940840899</c:v>
                </c:pt>
                <c:pt idx="923">
                  <c:v>0</c:v>
                </c:pt>
                <c:pt idx="924">
                  <c:v>0</c:v>
                </c:pt>
                <c:pt idx="925">
                  <c:v>0.68742565082581897</c:v>
                </c:pt>
                <c:pt idx="926">
                  <c:v>0</c:v>
                </c:pt>
                <c:pt idx="927">
                  <c:v>0</c:v>
                </c:pt>
                <c:pt idx="928">
                  <c:v>0.88066761717145003</c:v>
                </c:pt>
                <c:pt idx="929">
                  <c:v>0</c:v>
                </c:pt>
                <c:pt idx="930">
                  <c:v>0</c:v>
                </c:pt>
                <c:pt idx="931">
                  <c:v>0.984866296002741</c:v>
                </c:pt>
                <c:pt idx="932">
                  <c:v>0</c:v>
                </c:pt>
                <c:pt idx="933">
                  <c:v>0</c:v>
                </c:pt>
                <c:pt idx="934">
                  <c:v>0.98948627902616604</c:v>
                </c:pt>
                <c:pt idx="935">
                  <c:v>0</c:v>
                </c:pt>
                <c:pt idx="936">
                  <c:v>0</c:v>
                </c:pt>
                <c:pt idx="937">
                  <c:v>0.89406044508427196</c:v>
                </c:pt>
                <c:pt idx="938">
                  <c:v>0</c:v>
                </c:pt>
                <c:pt idx="939">
                  <c:v>0</c:v>
                </c:pt>
                <c:pt idx="940">
                  <c:v>0.70823719023739096</c:v>
                </c:pt>
                <c:pt idx="941">
                  <c:v>0</c:v>
                </c:pt>
                <c:pt idx="942">
                  <c:v>0</c:v>
                </c:pt>
                <c:pt idx="943">
                  <c:v>0.450804889560946</c:v>
                </c:pt>
                <c:pt idx="944">
                  <c:v>0</c:v>
                </c:pt>
                <c:pt idx="945">
                  <c:v>0</c:v>
                </c:pt>
                <c:pt idx="946">
                  <c:v>0.147792226201265</c:v>
                </c:pt>
                <c:pt idx="947">
                  <c:v>0</c:v>
                </c:pt>
                <c:pt idx="948">
                  <c:v>0</c:v>
                </c:pt>
                <c:pt idx="949">
                  <c:v>-0.170163538770679</c:v>
                </c:pt>
                <c:pt idx="950">
                  <c:v>0</c:v>
                </c:pt>
                <c:pt idx="951">
                  <c:v>0</c:v>
                </c:pt>
                <c:pt idx="952">
                  <c:v>-0.47091426450671903</c:v>
                </c:pt>
                <c:pt idx="953">
                  <c:v>0</c:v>
                </c:pt>
                <c:pt idx="954">
                  <c:v>0</c:v>
                </c:pt>
                <c:pt idx="955">
                  <c:v>-0.72405139184142198</c:v>
                </c:pt>
                <c:pt idx="956">
                  <c:v>0</c:v>
                </c:pt>
                <c:pt idx="957">
                  <c:v>0</c:v>
                </c:pt>
                <c:pt idx="958">
                  <c:v>-0.90398051765340903</c:v>
                </c:pt>
                <c:pt idx="959">
                  <c:v>0</c:v>
                </c:pt>
                <c:pt idx="960">
                  <c:v>0</c:v>
                </c:pt>
                <c:pt idx="961">
                  <c:v>-0.992509215459076</c:v>
                </c:pt>
                <c:pt idx="962">
                  <c:v>0</c:v>
                </c:pt>
                <c:pt idx="963">
                  <c:v>0</c:v>
                </c:pt>
                <c:pt idx="964">
                  <c:v>-0.98068645068161897</c:v>
                </c:pt>
                <c:pt idx="965">
                  <c:v>0</c:v>
                </c:pt>
                <c:pt idx="966">
                  <c:v>0</c:v>
                </c:pt>
                <c:pt idx="967">
                  <c:v>-0.86970760943807301</c:v>
                </c:pt>
                <c:pt idx="968">
                  <c:v>0</c:v>
                </c:pt>
                <c:pt idx="969">
                  <c:v>0</c:v>
                </c:pt>
                <c:pt idx="970">
                  <c:v>-0.67079363442711903</c:v>
                </c:pt>
                <c:pt idx="971">
                  <c:v>0</c:v>
                </c:pt>
                <c:pt idx="972">
                  <c:v>0</c:v>
                </c:pt>
                <c:pt idx="973">
                  <c:v>-0.40405648834859598</c:v>
                </c:pt>
                <c:pt idx="974">
                  <c:v>0</c:v>
                </c:pt>
                <c:pt idx="975">
                  <c:v>0</c:v>
                </c:pt>
                <c:pt idx="976">
                  <c:v>-9.6465656540599506E-2</c:v>
                </c:pt>
                <c:pt idx="977">
                  <c:v>0</c:v>
                </c:pt>
                <c:pt idx="978">
                  <c:v>0</c:v>
                </c:pt>
                <c:pt idx="979">
                  <c:v>0.22087870659196701</c:v>
                </c:pt>
                <c:pt idx="980">
                  <c:v>0</c:v>
                </c:pt>
                <c:pt idx="981">
                  <c:v>0</c:v>
                </c:pt>
                <c:pt idx="982">
                  <c:v>0.51589027833607004</c:v>
                </c:pt>
                <c:pt idx="983">
                  <c:v>0</c:v>
                </c:pt>
                <c:pt idx="984">
                  <c:v>0</c:v>
                </c:pt>
                <c:pt idx="985">
                  <c:v>0.75874077877011503</c:v>
                </c:pt>
                <c:pt idx="986">
                  <c:v>0</c:v>
                </c:pt>
                <c:pt idx="987">
                  <c:v>0</c:v>
                </c:pt>
                <c:pt idx="988">
                  <c:v>0.92487587375997704</c:v>
                </c:pt>
                <c:pt idx="989">
                  <c:v>0</c:v>
                </c:pt>
                <c:pt idx="990">
                  <c:v>0</c:v>
                </c:pt>
                <c:pt idx="991">
                  <c:v>0.99749783537632597</c:v>
                </c:pt>
                <c:pt idx="992">
                  <c:v>0</c:v>
                </c:pt>
                <c:pt idx="993">
                  <c:v>0</c:v>
                </c:pt>
                <c:pt idx="994">
                  <c:v>0.96926394080073497</c:v>
                </c:pt>
                <c:pt idx="995">
                  <c:v>0</c:v>
                </c:pt>
                <c:pt idx="996">
                  <c:v>0</c:v>
                </c:pt>
                <c:pt idx="997">
                  <c:v>0.84302888656492703</c:v>
                </c:pt>
                <c:pt idx="998">
                  <c:v>0</c:v>
                </c:pt>
                <c:pt idx="999">
                  <c:v>0</c:v>
                </c:pt>
                <c:pt idx="1000">
                  <c:v>0.63155615347544003</c:v>
                </c:pt>
                <c:pt idx="1001">
                  <c:v>0</c:v>
                </c:pt>
                <c:pt idx="1002">
                  <c:v>0</c:v>
                </c:pt>
                <c:pt idx="1003">
                  <c:v>0.35622750578337797</c:v>
                </c:pt>
                <c:pt idx="1004">
                  <c:v>0</c:v>
                </c:pt>
                <c:pt idx="1005">
                  <c:v>0</c:v>
                </c:pt>
                <c:pt idx="1006">
                  <c:v>4.4881105650420999E-2</c:v>
                </c:pt>
                <c:pt idx="1007">
                  <c:v>0</c:v>
                </c:pt>
                <c:pt idx="1008">
                  <c:v>0</c:v>
                </c:pt>
                <c:pt idx="1009">
                  <c:v>-0.271003171334677</c:v>
                </c:pt>
                <c:pt idx="1010">
                  <c:v>0</c:v>
                </c:pt>
                <c:pt idx="1011">
                  <c:v>0</c:v>
                </c:pt>
                <c:pt idx="1012">
                  <c:v>-0.55948663008602795</c:v>
                </c:pt>
                <c:pt idx="1013">
                  <c:v>0</c:v>
                </c:pt>
                <c:pt idx="1014">
                  <c:v>0</c:v>
                </c:pt>
                <c:pt idx="1015">
                  <c:v>-0.79140104066097805</c:v>
                </c:pt>
                <c:pt idx="1016">
                  <c:v>0</c:v>
                </c:pt>
                <c:pt idx="1017">
                  <c:v>0</c:v>
                </c:pt>
                <c:pt idx="1018">
                  <c:v>-0.943297804363596</c:v>
                </c:pt>
                <c:pt idx="1019">
                  <c:v>0</c:v>
                </c:pt>
                <c:pt idx="1020">
                  <c:v>0</c:v>
                </c:pt>
                <c:pt idx="1021">
                  <c:v>-0.99981881452667898</c:v>
                </c:pt>
                <c:pt idx="1022">
                  <c:v>0</c:v>
                </c:pt>
                <c:pt idx="1023">
                  <c:v>0</c:v>
                </c:pt>
                <c:pt idx="1024">
                  <c:v>-0.95524929697161898</c:v>
                </c:pt>
                <c:pt idx="1025">
                  <c:v>0</c:v>
                </c:pt>
                <c:pt idx="1026">
                  <c:v>0</c:v>
                </c:pt>
                <c:pt idx="1027">
                  <c:v>-0.81409562423743498</c:v>
                </c:pt>
                <c:pt idx="1028">
                  <c:v>0</c:v>
                </c:pt>
                <c:pt idx="1029">
                  <c:v>0</c:v>
                </c:pt>
                <c:pt idx="1030">
                  <c:v>-0.59062968144845696</c:v>
                </c:pt>
                <c:pt idx="1031">
                  <c:v>0</c:v>
                </c:pt>
                <c:pt idx="1032">
                  <c:v>0</c:v>
                </c:pt>
                <c:pt idx="1033">
                  <c:v>-0.307445852462366</c:v>
                </c:pt>
                <c:pt idx="1034">
                  <c:v>0</c:v>
                </c:pt>
                <c:pt idx="1035">
                  <c:v>0</c:v>
                </c:pt>
                <c:pt idx="1036">
                  <c:v>6.8234722341539199E-3</c:v>
                </c:pt>
                <c:pt idx="1037">
                  <c:v>0</c:v>
                </c:pt>
                <c:pt idx="1038">
                  <c:v>0</c:v>
                </c:pt>
                <c:pt idx="1039">
                  <c:v>0.32040288351935098</c:v>
                </c:pt>
                <c:pt idx="1040">
                  <c:v>0</c:v>
                </c:pt>
                <c:pt idx="1041">
                  <c:v>0</c:v>
                </c:pt>
                <c:pt idx="1042">
                  <c:v>0.60158672862118401</c:v>
                </c:pt>
                <c:pt idx="1043">
                  <c:v>0</c:v>
                </c:pt>
                <c:pt idx="1044">
                  <c:v>0</c:v>
                </c:pt>
                <c:pt idx="1045">
                  <c:v>0.82194483311786504</c:v>
                </c:pt>
                <c:pt idx="1046">
                  <c:v>0</c:v>
                </c:pt>
                <c:pt idx="1047">
                  <c:v>0</c:v>
                </c:pt>
                <c:pt idx="1048">
                  <c:v>0.95919704309861697</c:v>
                </c:pt>
                <c:pt idx="1049">
                  <c:v>0</c:v>
                </c:pt>
                <c:pt idx="1050">
                  <c:v>0</c:v>
                </c:pt>
                <c:pt idx="1051">
                  <c:v>0.99946594584042603</c:v>
                </c:pt>
                <c:pt idx="1052">
                  <c:v>0</c:v>
                </c:pt>
                <c:pt idx="1053">
                  <c:v>0</c:v>
                </c:pt>
                <c:pt idx="1054">
                  <c:v>0.93867999901015597</c:v>
                </c:pt>
                <c:pt idx="1055">
                  <c:v>0</c:v>
                </c:pt>
                <c:pt idx="1056">
                  <c:v>0</c:v>
                </c:pt>
                <c:pt idx="1057">
                  <c:v>0.78298519961611301</c:v>
                </c:pt>
                <c:pt idx="1058">
                  <c:v>0</c:v>
                </c:pt>
                <c:pt idx="1059">
                  <c:v>0</c:v>
                </c:pt>
                <c:pt idx="1060">
                  <c:v>0.54812366933576695</c:v>
                </c:pt>
                <c:pt idx="1061">
                  <c:v>0</c:v>
                </c:pt>
                <c:pt idx="1062">
                  <c:v>0</c:v>
                </c:pt>
                <c:pt idx="1063">
                  <c:v>0.25784198674093101</c:v>
                </c:pt>
                <c:pt idx="1064">
                  <c:v>0</c:v>
                </c:pt>
                <c:pt idx="1065">
                  <c:v>0</c:v>
                </c:pt>
                <c:pt idx="1066">
                  <c:v>-5.8509801885927602E-2</c:v>
                </c:pt>
                <c:pt idx="1067">
                  <c:v>0</c:v>
                </c:pt>
                <c:pt idx="1068">
                  <c:v>0</c:v>
                </c:pt>
                <c:pt idx="1069">
                  <c:v>-0.36894573189582502</c:v>
                </c:pt>
                <c:pt idx="1070">
                  <c:v>0</c:v>
                </c:pt>
                <c:pt idx="1071">
                  <c:v>0</c:v>
                </c:pt>
                <c:pt idx="1072">
                  <c:v>-0.642077984284527</c:v>
                </c:pt>
                <c:pt idx="1073">
                  <c:v>0</c:v>
                </c:pt>
                <c:pt idx="1074">
                  <c:v>0</c:v>
                </c:pt>
                <c:pt idx="1075">
                  <c:v>-0.85029047188738305</c:v>
                </c:pt>
                <c:pt idx="1076">
                  <c:v>0</c:v>
                </c:pt>
                <c:pt idx="1077">
                  <c:v>0</c:v>
                </c:pt>
                <c:pt idx="1078">
                  <c:v>-0.97253107011597395</c:v>
                </c:pt>
                <c:pt idx="1079">
                  <c:v>0</c:v>
                </c:pt>
                <c:pt idx="1080">
                  <c:v>0</c:v>
                </c:pt>
                <c:pt idx="1081">
                  <c:v>-0.99644017300571996</c:v>
                </c:pt>
                <c:pt idx="1082">
                  <c:v>0</c:v>
                </c:pt>
                <c:pt idx="1083">
                  <c:v>0</c:v>
                </c:pt>
                <c:pt idx="1084">
                  <c:v>-0.91960035872651602</c:v>
                </c:pt>
                <c:pt idx="1085">
                  <c:v>0</c:v>
                </c:pt>
                <c:pt idx="1086">
                  <c:v>0</c:v>
                </c:pt>
                <c:pt idx="1087">
                  <c:v>-0.74978081231707405</c:v>
                </c:pt>
                <c:pt idx="1088">
                  <c:v>0</c:v>
                </c:pt>
                <c:pt idx="1089">
                  <c:v>0</c:v>
                </c:pt>
                <c:pt idx="1090">
                  <c:v>-0.50415179234220697</c:v>
                </c:pt>
                <c:pt idx="1091">
                  <c:v>0</c:v>
                </c:pt>
                <c:pt idx="1092">
                  <c:v>0</c:v>
                </c:pt>
                <c:pt idx="1093">
                  <c:v>-0.20754856584369499</c:v>
                </c:pt>
                <c:pt idx="1094">
                  <c:v>0</c:v>
                </c:pt>
                <c:pt idx="1095">
                  <c:v>0</c:v>
                </c:pt>
                <c:pt idx="1096">
                  <c:v>0.110039656879588</c:v>
                </c:pt>
                <c:pt idx="1097">
                  <c:v>0</c:v>
                </c:pt>
                <c:pt idx="1098">
                  <c:v>0</c:v>
                </c:pt>
                <c:pt idx="1099">
                  <c:v>0.41650189675251997</c:v>
                </c:pt>
                <c:pt idx="1100">
                  <c:v>0</c:v>
                </c:pt>
                <c:pt idx="1101">
                  <c:v>0</c:v>
                </c:pt>
                <c:pt idx="1102">
                  <c:v>0.68085210999964396</c:v>
                </c:pt>
                <c:pt idx="1103">
                  <c:v>0</c:v>
                </c:pt>
                <c:pt idx="1104">
                  <c:v>0</c:v>
                </c:pt>
                <c:pt idx="1105">
                  <c:v>0.87636215130976503</c:v>
                </c:pt>
                <c:pt idx="1106">
                  <c:v>0</c:v>
                </c:pt>
                <c:pt idx="1107">
                  <c:v>0</c:v>
                </c:pt>
                <c:pt idx="1108">
                  <c:v>0.98326422579536299</c:v>
                </c:pt>
                <c:pt idx="1109">
                  <c:v>0</c:v>
                </c:pt>
                <c:pt idx="1110">
                  <c:v>0</c:v>
                </c:pt>
                <c:pt idx="1111">
                  <c:v>0.99074958794485102</c:v>
                </c:pt>
                <c:pt idx="1112">
                  <c:v>0</c:v>
                </c:pt>
                <c:pt idx="1113">
                  <c:v>0</c:v>
                </c:pt>
                <c:pt idx="1114">
                  <c:v>0.89806140142062896</c:v>
                </c:pt>
                <c:pt idx="1115">
                  <c:v>0</c:v>
                </c:pt>
                <c:pt idx="1116">
                  <c:v>0</c:v>
                </c:pt>
                <c:pt idx="1117">
                  <c:v>0.71457126190866505</c:v>
                </c:pt>
                <c:pt idx="1118">
                  <c:v>0</c:v>
                </c:pt>
                <c:pt idx="1119">
                  <c:v>0</c:v>
                </c:pt>
                <c:pt idx="1120">
                  <c:v>0.45883164588254299</c:v>
                </c:pt>
                <c:pt idx="1121">
                  <c:v>0</c:v>
                </c:pt>
                <c:pt idx="1122">
                  <c:v>0</c:v>
                </c:pt>
                <c:pt idx="1123">
                  <c:v>0.15670009109497801</c:v>
                </c:pt>
                <c:pt idx="1124">
                  <c:v>0</c:v>
                </c:pt>
                <c:pt idx="1125">
                  <c:v>0</c:v>
                </c:pt>
                <c:pt idx="1126">
                  <c:v>-0.16127522925502399</c:v>
                </c:pt>
                <c:pt idx="1127">
                  <c:v>0</c:v>
                </c:pt>
                <c:pt idx="1128">
                  <c:v>0</c:v>
                </c:pt>
                <c:pt idx="1129">
                  <c:v>-0.46294419709756102</c:v>
                </c:pt>
                <c:pt idx="1130">
                  <c:v>0</c:v>
                </c:pt>
                <c:pt idx="1131">
                  <c:v>0</c:v>
                </c:pt>
                <c:pt idx="1132">
                  <c:v>-0.71780541086638705</c:v>
                </c:pt>
                <c:pt idx="1133">
                  <c:v>0</c:v>
                </c:pt>
                <c:pt idx="1134">
                  <c:v>0</c:v>
                </c:pt>
                <c:pt idx="1135">
                  <c:v>-0.900090147048346</c:v>
                </c:pt>
                <c:pt idx="1136">
                  <c:v>0</c:v>
                </c:pt>
                <c:pt idx="1137">
                  <c:v>0</c:v>
                </c:pt>
                <c:pt idx="1138">
                  <c:v>-0.991367806110935</c:v>
                </c:pt>
                <c:pt idx="1139">
                  <c:v>0</c:v>
                </c:pt>
                <c:pt idx="1140">
                  <c:v>0</c:v>
                </c:pt>
                <c:pt idx="1141">
                  <c:v>-0.98240940917374298</c:v>
                </c:pt>
                <c:pt idx="1142">
                  <c:v>0</c:v>
                </c:pt>
                <c:pt idx="1143">
                  <c:v>0</c:v>
                </c:pt>
                <c:pt idx="1144">
                  <c:v>-0.87412072942359798</c:v>
                </c:pt>
                <c:pt idx="1145">
                  <c:v>0</c:v>
                </c:pt>
                <c:pt idx="1146">
                  <c:v>0</c:v>
                </c:pt>
                <c:pt idx="1147">
                  <c:v>-0.67745071043187499</c:v>
                </c:pt>
                <c:pt idx="1148">
                  <c:v>0</c:v>
                </c:pt>
                <c:pt idx="1149">
                  <c:v>0</c:v>
                </c:pt>
                <c:pt idx="1150">
                  <c:v>-0.41228443109220098</c:v>
                </c:pt>
                <c:pt idx="1151">
                  <c:v>0</c:v>
                </c:pt>
                <c:pt idx="1152">
                  <c:v>0</c:v>
                </c:pt>
                <c:pt idx="1153">
                  <c:v>-0.105432548217633</c:v>
                </c:pt>
                <c:pt idx="1154">
                  <c:v>0</c:v>
                </c:pt>
                <c:pt idx="1155">
                  <c:v>0</c:v>
                </c:pt>
                <c:pt idx="1156">
                  <c:v>0.21207949806166301</c:v>
                </c:pt>
                <c:pt idx="1157">
                  <c:v>0</c:v>
                </c:pt>
                <c:pt idx="1158">
                  <c:v>0</c:v>
                </c:pt>
                <c:pt idx="1159">
                  <c:v>0.50814843078303995</c:v>
                </c:pt>
                <c:pt idx="1160">
                  <c:v>0</c:v>
                </c:pt>
                <c:pt idx="1161">
                  <c:v>0</c:v>
                </c:pt>
                <c:pt idx="1162">
                  <c:v>0.75283906147544</c:v>
                </c:pt>
                <c:pt idx="1163">
                  <c:v>0</c:v>
                </c:pt>
                <c:pt idx="1164">
                  <c:v>0</c:v>
                </c:pt>
                <c:pt idx="1165">
                  <c:v>0.92141100255563901</c:v>
                </c:pt>
                <c:pt idx="1166">
                  <c:v>0</c:v>
                </c:pt>
                <c:pt idx="1167">
                  <c:v>0</c:v>
                </c:pt>
                <c:pt idx="1168">
                  <c:v>0.99682013939541103</c:v>
                </c:pt>
                <c:pt idx="1169">
                  <c:v>0</c:v>
                </c:pt>
                <c:pt idx="1170">
                  <c:v>0</c:v>
                </c:pt>
                <c:pt idx="1171">
                  <c:v>0.97144194110259796</c:v>
                </c:pt>
                <c:pt idx="1172">
                  <c:v>0</c:v>
                </c:pt>
                <c:pt idx="1173">
                  <c:v>0</c:v>
                </c:pt>
                <c:pt idx="1174">
                  <c:v>0.84784236804991497</c:v>
                </c:pt>
                <c:pt idx="1175">
                  <c:v>0</c:v>
                </c:pt>
                <c:pt idx="1176">
                  <c:v>0</c:v>
                </c:pt>
                <c:pt idx="1177">
                  <c:v>0.63851843057971602</c:v>
                </c:pt>
                <c:pt idx="1178">
                  <c:v>0</c:v>
                </c:pt>
                <c:pt idx="1179">
                  <c:v>0</c:v>
                </c:pt>
                <c:pt idx="1180">
                  <c:v>0.36463463069522001</c:v>
                </c:pt>
                <c:pt idx="1181">
                  <c:v>0</c:v>
                </c:pt>
                <c:pt idx="1182">
                  <c:v>0</c:v>
                </c:pt>
                <c:pt idx="1183">
                  <c:v>5.3883043661982398E-2</c:v>
                </c:pt>
                <c:pt idx="1184">
                  <c:v>0</c:v>
                </c:pt>
                <c:pt idx="1185">
                  <c:v>0</c:v>
                </c:pt>
                <c:pt idx="1186">
                  <c:v>-0.26231659579807698</c:v>
                </c:pt>
                <c:pt idx="1187">
                  <c:v>0</c:v>
                </c:pt>
                <c:pt idx="1188">
                  <c:v>0</c:v>
                </c:pt>
                <c:pt idx="1189">
                  <c:v>-0.55199370666278202</c:v>
                </c:pt>
                <c:pt idx="1190">
                  <c:v>0</c:v>
                </c:pt>
                <c:pt idx="1191">
                  <c:v>0</c:v>
                </c:pt>
                <c:pt idx="1192">
                  <c:v>-0.78585937020034202</c:v>
                </c:pt>
                <c:pt idx="1193">
                  <c:v>0</c:v>
                </c:pt>
                <c:pt idx="1194">
                  <c:v>0</c:v>
                </c:pt>
                <c:pt idx="1195">
                  <c:v>-0.94026769877726402</c:v>
                </c:pt>
                <c:pt idx="1196">
                  <c:v>0</c:v>
                </c:pt>
                <c:pt idx="1197">
                  <c:v>0</c:v>
                </c:pt>
                <c:pt idx="1198">
                  <c:v>-0.99960664429729795</c:v>
                </c:pt>
                <c:pt idx="1199">
                  <c:v>0</c:v>
                </c:pt>
                <c:pt idx="1200">
                  <c:v>0</c:v>
                </c:pt>
                <c:pt idx="1201">
                  <c:v>-0.95787651438648402</c:v>
                </c:pt>
                <c:pt idx="1202">
                  <c:v>0</c:v>
                </c:pt>
                <c:pt idx="1203">
                  <c:v>0</c:v>
                </c:pt>
                <c:pt idx="1204">
                  <c:v>-0.81929659437246705</c:v>
                </c:pt>
                <c:pt idx="1205">
                  <c:v>0</c:v>
                </c:pt>
                <c:pt idx="1206">
                  <c:v>0</c:v>
                </c:pt>
                <c:pt idx="1207">
                  <c:v>-0.59787854020909603</c:v>
                </c:pt>
                <c:pt idx="1208">
                  <c:v>0</c:v>
                </c:pt>
                <c:pt idx="1209">
                  <c:v>0</c:v>
                </c:pt>
                <c:pt idx="1210">
                  <c:v>-0.31600967609604103</c:v>
                </c:pt>
                <c:pt idx="1211">
                  <c:v>0</c:v>
                </c:pt>
                <c:pt idx="1212">
                  <c:v>0</c:v>
                </c:pt>
                <c:pt idx="1213">
                  <c:v>-2.1894379375669301E-3</c:v>
                </c:pt>
                <c:pt idx="1214">
                  <c:v>0</c:v>
                </c:pt>
                <c:pt idx="1215">
                  <c:v>0</c:v>
                </c:pt>
                <c:pt idx="1216">
                  <c:v>0.311852171766755</c:v>
                </c:pt>
                <c:pt idx="1217">
                  <c:v>0</c:v>
                </c:pt>
                <c:pt idx="1218">
                  <c:v>0</c:v>
                </c:pt>
                <c:pt idx="1219">
                  <c:v>0.59436276789548204</c:v>
                </c:pt>
                <c:pt idx="1220">
                  <c:v>0</c:v>
                </c:pt>
                <c:pt idx="1221">
                  <c:v>0</c:v>
                </c:pt>
                <c:pt idx="1222">
                  <c:v>0.81677802976005698</c:v>
                </c:pt>
                <c:pt idx="1223">
                  <c:v>0</c:v>
                </c:pt>
                <c:pt idx="1224">
                  <c:v>0</c:v>
                </c:pt>
                <c:pt idx="1225">
                  <c:v>0.956609806639799</c:v>
                </c:pt>
                <c:pt idx="1226">
                  <c:v>0</c:v>
                </c:pt>
                <c:pt idx="1227">
                  <c:v>0</c:v>
                </c:pt>
                <c:pt idx="1228">
                  <c:v>0.99971986877629304</c:v>
                </c:pt>
                <c:pt idx="1229">
                  <c:v>0</c:v>
                </c:pt>
                <c:pt idx="1230">
                  <c:v>0</c:v>
                </c:pt>
                <c:pt idx="1231">
                  <c:v>0.94174940748540403</c:v>
                </c:pt>
                <c:pt idx="1232">
                  <c:v>0</c:v>
                </c:pt>
                <c:pt idx="1233">
                  <c:v>0</c:v>
                </c:pt>
                <c:pt idx="1234">
                  <c:v>0.78855974927828998</c:v>
                </c:pt>
                <c:pt idx="1235">
                  <c:v>0</c:v>
                </c:pt>
                <c:pt idx="1236">
                  <c:v>0</c:v>
                </c:pt>
                <c:pt idx="1237">
                  <c:v>0.55563972389504401</c:v>
                </c:pt>
                <c:pt idx="1238">
                  <c:v>0</c:v>
                </c:pt>
                <c:pt idx="1239">
                  <c:v>0</c:v>
                </c:pt>
                <c:pt idx="1240">
                  <c:v>0.26653960658553999</c:v>
                </c:pt>
                <c:pt idx="1241">
                  <c:v>0</c:v>
                </c:pt>
                <c:pt idx="1242">
                  <c:v>0</c:v>
                </c:pt>
                <c:pt idx="1243">
                  <c:v>-4.95100230716609E-2</c:v>
                </c:pt>
                <c:pt idx="1244">
                  <c:v>0</c:v>
                </c:pt>
                <c:pt idx="1245">
                  <c:v>0</c:v>
                </c:pt>
                <c:pt idx="1246">
                  <c:v>-0.360553751372575</c:v>
                </c:pt>
                <c:pt idx="1247">
                  <c:v>0</c:v>
                </c:pt>
                <c:pt idx="1248">
                  <c:v>0</c:v>
                </c:pt>
                <c:pt idx="1249">
                  <c:v>-0.63514230552849804</c:v>
                </c:pt>
                <c:pt idx="1250">
                  <c:v>0</c:v>
                </c:pt>
                <c:pt idx="1251">
                  <c:v>0</c:v>
                </c:pt>
                <c:pt idx="1252">
                  <c:v>-0.84551235338198605</c:v>
                </c:pt>
                <c:pt idx="1253">
                  <c:v>0</c:v>
                </c:pt>
                <c:pt idx="1254">
                  <c:v>0</c:v>
                </c:pt>
                <c:pt idx="1255">
                  <c:v>-0.97039362191491496</c:v>
                </c:pt>
                <c:pt idx="1256">
                  <c:v>0</c:v>
                </c:pt>
                <c:pt idx="1257">
                  <c:v>0</c:v>
                </c:pt>
                <c:pt idx="1258">
                  <c:v>-0.99715951003250802</c:v>
                </c:pt>
                <c:pt idx="1259">
                  <c:v>0</c:v>
                </c:pt>
                <c:pt idx="1260">
                  <c:v>0</c:v>
                </c:pt>
                <c:pt idx="1261">
                  <c:v>-0.92310374964363895</c:v>
                </c:pt>
                <c:pt idx="1262">
                  <c:v>0</c:v>
                </c:pt>
                <c:pt idx="1263">
                  <c:v>0</c:v>
                </c:pt>
                <c:pt idx="1264">
                  <c:v>-0.75571403330771603</c:v>
                </c:pt>
                <c:pt idx="1265">
                  <c:v>0</c:v>
                </c:pt>
                <c:pt idx="1266">
                  <c:v>0</c:v>
                </c:pt>
                <c:pt idx="1267">
                  <c:v>-0.51191494227199297</c:v>
                </c:pt>
                <c:pt idx="1268">
                  <c:v>0</c:v>
                </c:pt>
                <c:pt idx="1269">
                  <c:v>0</c:v>
                </c:pt>
                <c:pt idx="1270">
                  <c:v>-0.21635672157275801</c:v>
                </c:pt>
                <c:pt idx="1271">
                  <c:v>0</c:v>
                </c:pt>
                <c:pt idx="1272">
                  <c:v>0</c:v>
                </c:pt>
                <c:pt idx="1273">
                  <c:v>0.101077077822689</c:v>
                </c:pt>
                <c:pt idx="1274">
                  <c:v>0</c:v>
                </c:pt>
                <c:pt idx="1275">
                  <c:v>0</c:v>
                </c:pt>
                <c:pt idx="1276">
                  <c:v>0.40829109040392098</c:v>
                </c:pt>
                <c:pt idx="1277">
                  <c:v>0</c:v>
                </c:pt>
                <c:pt idx="1278">
                  <c:v>0</c:v>
                </c:pt>
                <c:pt idx="1279">
                  <c:v>0.67422326152364398</c:v>
                </c:pt>
                <c:pt idx="1280">
                  <c:v>0</c:v>
                </c:pt>
                <c:pt idx="1281">
                  <c:v>0</c:v>
                </c:pt>
                <c:pt idx="1282">
                  <c:v>0.87198549593382102</c:v>
                </c:pt>
                <c:pt idx="1283">
                  <c:v>0</c:v>
                </c:pt>
                <c:pt idx="1284">
                  <c:v>0</c:v>
                </c:pt>
                <c:pt idx="1285">
                  <c:v>0.98158228209901399</c:v>
                </c:pt>
                <c:pt idx="1286">
                  <c:v>0</c:v>
                </c:pt>
                <c:pt idx="1287">
                  <c:v>0</c:v>
                </c:pt>
                <c:pt idx="1288">
                  <c:v>0.99193241531624698</c:v>
                </c:pt>
                <c:pt idx="1289">
                  <c:v>0</c:v>
                </c:pt>
                <c:pt idx="1290">
                  <c:v>0</c:v>
                </c:pt>
                <c:pt idx="1291">
                  <c:v>0.90198940554784701</c:v>
                </c:pt>
                <c:pt idx="1292">
                  <c:v>0</c:v>
                </c:pt>
                <c:pt idx="1293">
                  <c:v>0</c:v>
                </c:pt>
                <c:pt idx="1294">
                  <c:v>0.72084728682272003</c:v>
                </c:pt>
                <c:pt idx="1295">
                  <c:v>0</c:v>
                </c:pt>
                <c:pt idx="1296">
                  <c:v>0</c:v>
                </c:pt>
                <c:pt idx="1297">
                  <c:v>0.46682112993952002</c:v>
                </c:pt>
                <c:pt idx="1298">
                  <c:v>0</c:v>
                </c:pt>
                <c:pt idx="1299">
                  <c:v>0</c:v>
                </c:pt>
                <c:pt idx="1300">
                  <c:v>0.16559522677240299</c:v>
                </c:pt>
                <c:pt idx="1301">
                  <c:v>0</c:v>
                </c:pt>
                <c:pt idx="1302">
                  <c:v>0</c:v>
                </c:pt>
                <c:pt idx="1303">
                  <c:v>-0.15237381887093401</c:v>
                </c:pt>
                <c:pt idx="1304">
                  <c:v>0</c:v>
                </c:pt>
                <c:pt idx="1305">
                  <c:v>0</c:v>
                </c:pt>
                <c:pt idx="1306">
                  <c:v>-0.45493652334898999</c:v>
                </c:pt>
                <c:pt idx="1307">
                  <c:v>0</c:v>
                </c:pt>
                <c:pt idx="1308">
                  <c:v>0</c:v>
                </c:pt>
                <c:pt idx="1309">
                  <c:v>-0.71150112041455005</c:v>
                </c:pt>
                <c:pt idx="1310">
                  <c:v>0</c:v>
                </c:pt>
                <c:pt idx="1311">
                  <c:v>0</c:v>
                </c:pt>
                <c:pt idx="1312">
                  <c:v>-0.89612665943307301</c:v>
                </c:pt>
                <c:pt idx="1313">
                  <c:v>0</c:v>
                </c:pt>
                <c:pt idx="1314">
                  <c:v>0</c:v>
                </c:pt>
                <c:pt idx="1315">
                  <c:v>-0.99014586499580504</c:v>
                </c:pt>
                <c:pt idx="1316">
                  <c:v>0</c:v>
                </c:pt>
                <c:pt idx="1317">
                  <c:v>0</c:v>
                </c:pt>
                <c:pt idx="1318">
                  <c:v>-0.98405256361620697</c:v>
                </c:pt>
                <c:pt idx="1319">
                  <c:v>0</c:v>
                </c:pt>
                <c:pt idx="1320">
                  <c:v>0</c:v>
                </c:pt>
                <c:pt idx="1321">
                  <c:v>-0.87846284197226099</c:v>
                </c:pt>
                <c:pt idx="1322">
                  <c:v>0</c:v>
                </c:pt>
                <c:pt idx="1323">
                  <c:v>0</c:v>
                </c:pt>
                <c:pt idx="1324">
                  <c:v>-0.68405275509262597</c:v>
                </c:pt>
                <c:pt idx="1325">
                  <c:v>0</c:v>
                </c:pt>
                <c:pt idx="1326">
                  <c:v>0</c:v>
                </c:pt>
                <c:pt idx="1327">
                  <c:v>-0.42047888274043699</c:v>
                </c:pt>
                <c:pt idx="1328">
                  <c:v>0</c:v>
                </c:pt>
                <c:pt idx="1329">
                  <c:v>0</c:v>
                </c:pt>
                <c:pt idx="1330">
                  <c:v>-0.114390875293994</c:v>
                </c:pt>
                <c:pt idx="1331">
                  <c:v>0</c:v>
                </c:pt>
                <c:pt idx="1332">
                  <c:v>0</c:v>
                </c:pt>
                <c:pt idx="1333">
                  <c:v>0.20326306168050401</c:v>
                </c:pt>
                <c:pt idx="1334">
                  <c:v>0</c:v>
                </c:pt>
                <c:pt idx="1335">
                  <c:v>0</c:v>
                </c:pt>
                <c:pt idx="1336">
                  <c:v>0.50036530481570995</c:v>
                </c:pt>
                <c:pt idx="1337">
                  <c:v>0</c:v>
                </c:pt>
                <c:pt idx="1338">
                  <c:v>0</c:v>
                </c:pt>
                <c:pt idx="1339">
                  <c:v>0.74687618881589701</c:v>
                </c:pt>
                <c:pt idx="1340">
                  <c:v>0</c:v>
                </c:pt>
                <c:pt idx="1341">
                  <c:v>0</c:v>
                </c:pt>
                <c:pt idx="1342">
                  <c:v>0.91787128238435101</c:v>
                </c:pt>
                <c:pt idx="1343">
                  <c:v>0</c:v>
                </c:pt>
                <c:pt idx="1344">
                  <c:v>0</c:v>
                </c:pt>
                <c:pt idx="1345">
                  <c:v>0.99606146873818802</c:v>
                </c:pt>
                <c:pt idx="1346">
                  <c:v>0</c:v>
                </c:pt>
                <c:pt idx="1347">
                  <c:v>0</c:v>
                </c:pt>
                <c:pt idx="1348">
                  <c:v>0.97354102827498901</c:v>
                </c:pt>
                <c:pt idx="1349">
                  <c:v>0</c:v>
                </c:pt>
                <c:pt idx="1350">
                  <c:v>0</c:v>
                </c:pt>
                <c:pt idx="1351">
                  <c:v>0.85258697676778605</c:v>
                </c:pt>
                <c:pt idx="1352">
                  <c:v>0</c:v>
                </c:pt>
                <c:pt idx="1353">
                  <c:v>0</c:v>
                </c:pt>
                <c:pt idx="1354">
                  <c:v>0.64542883892533898</c:v>
                </c:pt>
                <c:pt idx="1355">
                  <c:v>0</c:v>
                </c:pt>
                <c:pt idx="1356">
                  <c:v>0</c:v>
                </c:pt>
                <c:pt idx="1357">
                  <c:v>0.37301213524728299</c:v>
                </c:pt>
                <c:pt idx="1358">
                  <c:v>0</c:v>
                </c:pt>
                <c:pt idx="1359">
                  <c:v>0</c:v>
                </c:pt>
                <c:pt idx="1360">
                  <c:v>6.28806045930035E-2</c:v>
                </c:pt>
                <c:pt idx="1361">
                  <c:v>0</c:v>
                </c:pt>
                <c:pt idx="1362">
                  <c:v>0</c:v>
                </c:pt>
                <c:pt idx="1363">
                  <c:v>-0.25360871150115399</c:v>
                </c:pt>
                <c:pt idx="1364">
                  <c:v>0</c:v>
                </c:pt>
                <c:pt idx="1365">
                  <c:v>0</c:v>
                </c:pt>
                <c:pt idx="1366">
                  <c:v>-0.54445594314253598</c:v>
                </c:pt>
                <c:pt idx="1367">
                  <c:v>0</c:v>
                </c:pt>
                <c:pt idx="1368">
                  <c:v>0</c:v>
                </c:pt>
                <c:pt idx="1369">
                  <c:v>-0.78025386203659297</c:v>
                </c:pt>
                <c:pt idx="1370">
                  <c:v>0</c:v>
                </c:pt>
                <c:pt idx="1371">
                  <c:v>0</c:v>
                </c:pt>
                <c:pt idx="1372">
                  <c:v>-0.93716121243823802</c:v>
                </c:pt>
                <c:pt idx="1373">
                  <c:v>0</c:v>
                </c:pt>
                <c:pt idx="1374">
                  <c:v>0</c:v>
                </c:pt>
                <c:pt idx="1375">
                  <c:v>-0.999313273035497</c:v>
                </c:pt>
                <c:pt idx="1376">
                  <c:v>0</c:v>
                </c:pt>
                <c:pt idx="1377">
                  <c:v>0</c:v>
                </c:pt>
                <c:pt idx="1378">
                  <c:v>-0.96042592063197996</c:v>
                </c:pt>
                <c:pt idx="1379">
                  <c:v>0</c:v>
                </c:pt>
                <c:pt idx="1380">
                  <c:v>0</c:v>
                </c:pt>
                <c:pt idx="1381">
                  <c:v>-0.82443101059880397</c:v>
                </c:pt>
                <c:pt idx="1382">
                  <c:v>0</c:v>
                </c:pt>
                <c:pt idx="1383">
                  <c:v>0</c:v>
                </c:pt>
                <c:pt idx="1384">
                  <c:v>-0.60507883151074704</c:v>
                </c:pt>
                <c:pt idx="1385">
                  <c:v>0</c:v>
                </c:pt>
                <c:pt idx="1386">
                  <c:v>0</c:v>
                </c:pt>
                <c:pt idx="1387">
                  <c:v>-0.32454782932014598</c:v>
                </c:pt>
                <c:pt idx="1388">
                  <c:v>0</c:v>
                </c:pt>
                <c:pt idx="1389">
                  <c:v>0</c:v>
                </c:pt>
                <c:pt idx="1390">
                  <c:v>-1.120217025468E-2</c:v>
                </c:pt>
                <c:pt idx="1391">
                  <c:v>0</c:v>
                </c:pt>
                <c:pt idx="1392">
                  <c:v>0</c:v>
                </c:pt>
                <c:pt idx="1393">
                  <c:v>0.30327612733106701</c:v>
                </c:pt>
                <c:pt idx="1394">
                  <c:v>0</c:v>
                </c:pt>
                <c:pt idx="1395">
                  <c:v>0</c:v>
                </c:pt>
                <c:pt idx="1396">
                  <c:v>0.58709052530746098</c:v>
                </c:pt>
                <c:pt idx="1397">
                  <c:v>0</c:v>
                </c:pt>
                <c:pt idx="1398">
                  <c:v>0</c:v>
                </c:pt>
                <c:pt idx="1399">
                  <c:v>0.81154487708411005</c:v>
                </c:pt>
                <c:pt idx="1400">
                  <c:v>0</c:v>
                </c:pt>
                <c:pt idx="1401">
                  <c:v>0</c:v>
                </c:pt>
                <c:pt idx="1402">
                  <c:v>0.95394486191006</c:v>
                </c:pt>
                <c:pt idx="1403">
                  <c:v>0</c:v>
                </c:pt>
                <c:pt idx="1404">
                  <c:v>0</c:v>
                </c:pt>
                <c:pt idx="1405">
                  <c:v>0.99989258148217997</c:v>
                </c:pt>
                <c:pt idx="1406">
                  <c:v>0</c:v>
                </c:pt>
                <c:pt idx="1407">
                  <c:v>0</c:v>
                </c:pt>
                <c:pt idx="1408">
                  <c:v>0.94474231484432403</c:v>
                </c:pt>
                <c:pt idx="1409">
                  <c:v>0</c:v>
                </c:pt>
                <c:pt idx="1410">
                  <c:v>0</c:v>
                </c:pt>
                <c:pt idx="1411">
                  <c:v>0.79407024187750597</c:v>
                </c:pt>
                <c:pt idx="1412">
                  <c:v>0</c:v>
                </c:pt>
                <c:pt idx="1413">
                  <c:v>0</c:v>
                </c:pt>
                <c:pt idx="1414">
                  <c:v>0.56311064218046303</c:v>
                </c:pt>
                <c:pt idx="1415">
                  <c:v>0</c:v>
                </c:pt>
                <c:pt idx="1416">
                  <c:v>0</c:v>
                </c:pt>
                <c:pt idx="1417">
                  <c:v>0.27521557462202301</c:v>
                </c:pt>
                <c:pt idx="1418">
                  <c:v>0</c:v>
                </c:pt>
                <c:pt idx="1419">
                  <c:v>0</c:v>
                </c:pt>
                <c:pt idx="1420">
                  <c:v>-4.0506222410359997E-2</c:v>
                </c:pt>
                <c:pt idx="1421">
                  <c:v>0</c:v>
                </c:pt>
                <c:pt idx="1422">
                  <c:v>0</c:v>
                </c:pt>
                <c:pt idx="1423">
                  <c:v>-0.35213248199154601</c:v>
                </c:pt>
                <c:pt idx="1424">
                  <c:v>0</c:v>
                </c:pt>
                <c:pt idx="1425">
                  <c:v>0</c:v>
                </c:pt>
                <c:pt idx="1426">
                  <c:v>-0.628155032266557</c:v>
                </c:pt>
                <c:pt idx="1427">
                  <c:v>0</c:v>
                </c:pt>
                <c:pt idx="1428">
                  <c:v>0</c:v>
                </c:pt>
                <c:pt idx="1429">
                  <c:v>-0.84066555138351096</c:v>
                </c:pt>
                <c:pt idx="1430">
                  <c:v>0</c:v>
                </c:pt>
                <c:pt idx="1431">
                  <c:v>0</c:v>
                </c:pt>
                <c:pt idx="1432">
                  <c:v>-0.96817734574247605</c:v>
                </c:pt>
                <c:pt idx="1433">
                  <c:v>0</c:v>
                </c:pt>
                <c:pt idx="1434">
                  <c:v>0</c:v>
                </c:pt>
                <c:pt idx="1435">
                  <c:v>-0.99779784481489997</c:v>
                </c:pt>
                <c:pt idx="1436">
                  <c:v>0</c:v>
                </c:pt>
                <c:pt idx="1437">
                  <c:v>0</c:v>
                </c:pt>
                <c:pt idx="1438">
                  <c:v>-0.92653215408691303</c:v>
                </c:pt>
                <c:pt idx="1439">
                  <c:v>0</c:v>
                </c:pt>
                <c:pt idx="1440">
                  <c:v>0</c:v>
                </c:pt>
                <c:pt idx="1441">
                  <c:v>-0.76158586539095396</c:v>
                </c:pt>
                <c:pt idx="1442">
                  <c:v>0</c:v>
                </c:pt>
                <c:pt idx="1443">
                  <c:v>0</c:v>
                </c:pt>
                <c:pt idx="1444">
                  <c:v>-0.51963650782247695</c:v>
                </c:pt>
                <c:pt idx="1445">
                  <c:v>0</c:v>
                </c:pt>
                <c:pt idx="1446">
                  <c:v>0</c:v>
                </c:pt>
                <c:pt idx="1447">
                  <c:v>-0.22514730199934099</c:v>
                </c:pt>
                <c:pt idx="1448">
                  <c:v>0</c:v>
                </c:pt>
                <c:pt idx="1449">
                  <c:v>0</c:v>
                </c:pt>
                <c:pt idx="1450">
                  <c:v>9.2106287972968298E-2</c:v>
                </c:pt>
                <c:pt idx="1451">
                  <c:v>0</c:v>
                </c:pt>
                <c:pt idx="1452">
                  <c:v>0</c:v>
                </c:pt>
                <c:pt idx="1453">
                  <c:v>0.40004711735096798</c:v>
                </c:pt>
                <c:pt idx="1454">
                  <c:v>0</c:v>
                </c:pt>
                <c:pt idx="1455">
                  <c:v>0</c:v>
                </c:pt>
                <c:pt idx="1456">
                  <c:v>0.66753964387894205</c:v>
                </c:pt>
                <c:pt idx="1457">
                  <c:v>0</c:v>
                </c:pt>
                <c:pt idx="1458">
                  <c:v>0</c:v>
                </c:pt>
                <c:pt idx="1459">
                  <c:v>0.86753800657240698</c:v>
                </c:pt>
                <c:pt idx="1460">
                  <c:v>0</c:v>
                </c:pt>
                <c:pt idx="1461">
                  <c:v>0</c:v>
                </c:pt>
                <c:pt idx="1462">
                  <c:v>0.97982060154301198</c:v>
                </c:pt>
                <c:pt idx="1463">
                  <c:v>0</c:v>
                </c:pt>
                <c:pt idx="1464">
                  <c:v>0</c:v>
                </c:pt>
                <c:pt idx="1465">
                  <c:v>0.99303466505576499</c:v>
                </c:pt>
                <c:pt idx="1466">
                  <c:v>0</c:v>
                </c:pt>
                <c:pt idx="1467">
                  <c:v>0</c:v>
                </c:pt>
                <c:pt idx="1468">
                  <c:v>0.90584413838241695</c:v>
                </c:pt>
                <c:pt idx="1469">
                  <c:v>0</c:v>
                </c:pt>
                <c:pt idx="1470">
                  <c:v>0</c:v>
                </c:pt>
                <c:pt idx="1471">
                  <c:v>0.72706475515928504</c:v>
                </c:pt>
                <c:pt idx="1472">
                  <c:v>0</c:v>
                </c:pt>
                <c:pt idx="1473">
                  <c:v>0</c:v>
                </c:pt>
                <c:pt idx="1474">
                  <c:v>0.47477269272226402</c:v>
                </c:pt>
                <c:pt idx="1475">
                  <c:v>0</c:v>
                </c:pt>
                <c:pt idx="1476">
                  <c:v>0</c:v>
                </c:pt>
                <c:pt idx="1477">
                  <c:v>0.17447691065509599</c:v>
                </c:pt>
                <c:pt idx="1478">
                  <c:v>0</c:v>
                </c:pt>
                <c:pt idx="1479">
                  <c:v>0</c:v>
                </c:pt>
                <c:pt idx="1480">
                  <c:v>-0.14346003070659699</c:v>
                </c:pt>
                <c:pt idx="1481">
                  <c:v>0</c:v>
                </c:pt>
                <c:pt idx="1482">
                  <c:v>0</c:v>
                </c:pt>
                <c:pt idx="1483">
                  <c:v>-0.44689189374821803</c:v>
                </c:pt>
                <c:pt idx="1484">
                  <c:v>0</c:v>
                </c:pt>
                <c:pt idx="1485">
                  <c:v>0</c:v>
                </c:pt>
                <c:pt idx="1486">
                  <c:v>-0.70513903260225597</c:v>
                </c:pt>
                <c:pt idx="1487">
                  <c:v>0</c:v>
                </c:pt>
                <c:pt idx="1488">
                  <c:v>0</c:v>
                </c:pt>
                <c:pt idx="1489">
                  <c:v>-0.89209037677354297</c:v>
                </c:pt>
                <c:pt idx="1490">
                  <c:v>0</c:v>
                </c:pt>
                <c:pt idx="1491">
                  <c:v>0</c:v>
                </c:pt>
                <c:pt idx="1492">
                  <c:v>-0.98884349137560001</c:v>
                </c:pt>
                <c:pt idx="1493">
                  <c:v>0</c:v>
                </c:pt>
                <c:pt idx="1494">
                  <c:v>0</c:v>
                </c:pt>
                <c:pt idx="1495">
                  <c:v>-0.98561578053066501</c:v>
                </c:pt>
                <c:pt idx="1496">
                  <c:v>0</c:v>
                </c:pt>
                <c:pt idx="1497">
                  <c:v>0</c:v>
                </c:pt>
                <c:pt idx="1498">
                  <c:v>-0.88273359436127496</c:v>
                </c:pt>
                <c:pt idx="1499">
                  <c:v>0</c:v>
                </c:pt>
                <c:pt idx="1500">
                  <c:v>0</c:v>
                </c:pt>
                <c:pt idx="1501">
                  <c:v>-0.69059923210560503</c:v>
                </c:pt>
                <c:pt idx="1502">
                  <c:v>0</c:v>
                </c:pt>
                <c:pt idx="1503">
                  <c:v>0</c:v>
                </c:pt>
                <c:pt idx="1504">
                  <c:v>-0.428639177633517</c:v>
                </c:pt>
                <c:pt idx="1505">
                  <c:v>0</c:v>
                </c:pt>
                <c:pt idx="1506">
                  <c:v>0</c:v>
                </c:pt>
                <c:pt idx="1507">
                  <c:v>-0.12333991005797</c:v>
                </c:pt>
                <c:pt idx="1508">
                  <c:v>0</c:v>
                </c:pt>
                <c:pt idx="1509">
                  <c:v>0</c:v>
                </c:pt>
                <c:pt idx="1510">
                  <c:v>0.19443011363389701</c:v>
                </c:pt>
                <c:pt idx="1511">
                  <c:v>0</c:v>
                </c:pt>
                <c:pt idx="1512">
                  <c:v>0</c:v>
                </c:pt>
                <c:pt idx="1513">
                  <c:v>0.49254153268065198</c:v>
                </c:pt>
                <c:pt idx="1514">
                  <c:v>0</c:v>
                </c:pt>
                <c:pt idx="1515">
                  <c:v>0</c:v>
                </c:pt>
                <c:pt idx="1516">
                  <c:v>0.74085264517347504</c:v>
                </c:pt>
                <c:pt idx="1517">
                  <c:v>0</c:v>
                </c:pt>
                <c:pt idx="1518">
                  <c:v>0</c:v>
                </c:pt>
                <c:pt idx="1519">
                  <c:v>0.91425700078813299</c:v>
                </c:pt>
                <c:pt idx="1520">
                  <c:v>0</c:v>
                </c:pt>
                <c:pt idx="1521">
                  <c:v>0</c:v>
                </c:pt>
                <c:pt idx="1522">
                  <c:v>0.99522188503374498</c:v>
                </c:pt>
                <c:pt idx="1523">
                  <c:v>0</c:v>
                </c:pt>
                <c:pt idx="1524">
                  <c:v>0</c:v>
                </c:pt>
                <c:pt idx="1525">
                  <c:v>0.97556103180276998</c:v>
                </c:pt>
                <c:pt idx="1526">
                  <c:v>0</c:v>
                </c:pt>
                <c:pt idx="1527">
                  <c:v>0</c:v>
                </c:pt>
                <c:pt idx="1528">
                  <c:v>0.85726232729982998</c:v>
                </c:pt>
                <c:pt idx="1529">
                  <c:v>0</c:v>
                </c:pt>
                <c:pt idx="1530">
                  <c:v>0</c:v>
                </c:pt>
                <c:pt idx="1531">
                  <c:v>0.65228681715919401</c:v>
                </c:pt>
                <c:pt idx="1532">
                  <c:v>0</c:v>
                </c:pt>
                <c:pt idx="1533">
                  <c:v>0</c:v>
                </c:pt>
                <c:pt idx="1534">
                  <c:v>0.381359338909805</c:v>
                </c:pt>
                <c:pt idx="1535">
                  <c:v>0</c:v>
                </c:pt>
                <c:pt idx="1536">
                  <c:v>0</c:v>
                </c:pt>
                <c:pt idx="1537">
                  <c:v>7.1873057544789801E-2</c:v>
                </c:pt>
                <c:pt idx="1538">
                  <c:v>0</c:v>
                </c:pt>
                <c:pt idx="1539">
                  <c:v>0</c:v>
                </c:pt>
                <c:pt idx="1540">
                  <c:v>-0.24488022581136601</c:v>
                </c:pt>
                <c:pt idx="1541">
                  <c:v>0</c:v>
                </c:pt>
                <c:pt idx="1542">
                  <c:v>0</c:v>
                </c:pt>
                <c:pt idx="1543">
                  <c:v>-0.53687395184037301</c:v>
                </c:pt>
                <c:pt idx="1544">
                  <c:v>0</c:v>
                </c:pt>
                <c:pt idx="1545">
                  <c:v>0</c:v>
                </c:pt>
                <c:pt idx="1546">
                  <c:v>-0.774584971521872</c:v>
                </c:pt>
                <c:pt idx="1547">
                  <c:v>0</c:v>
                </c:pt>
                <c:pt idx="1548">
                  <c:v>0</c:v>
                </c:pt>
                <c:pt idx="1549">
                  <c:v>-0.93397859769568004</c:v>
                </c:pt>
                <c:pt idx="1550">
                  <c:v>0</c:v>
                </c:pt>
                <c:pt idx="1551">
                  <c:v>0</c:v>
                </c:pt>
                <c:pt idx="1552">
                  <c:v>-0.99893872457270105</c:v>
                </c:pt>
                <c:pt idx="1553">
                  <c:v>0</c:v>
                </c:pt>
                <c:pt idx="1554">
                  <c:v>0</c:v>
                </c:pt>
                <c:pt idx="1555">
                  <c:v>-0.96289730861223799</c:v>
                </c:pt>
                <c:pt idx="1556">
                  <c:v>0</c:v>
                </c:pt>
                <c:pt idx="1557">
                  <c:v>0</c:v>
                </c:pt>
                <c:pt idx="1558">
                  <c:v>-0.82949845583250004</c:v>
                </c:pt>
                <c:pt idx="1559">
                  <c:v>0</c:v>
                </c:pt>
                <c:pt idx="1560">
                  <c:v>0</c:v>
                </c:pt>
                <c:pt idx="1561">
                  <c:v>-0.61222997045220096</c:v>
                </c:pt>
                <c:pt idx="1562">
                  <c:v>0</c:v>
                </c:pt>
                <c:pt idx="1563">
                  <c:v>0</c:v>
                </c:pt>
                <c:pt idx="1564">
                  <c:v>-0.33305961855501598</c:v>
                </c:pt>
                <c:pt idx="1565">
                  <c:v>0</c:v>
                </c:pt>
                <c:pt idx="1566">
                  <c:v>0</c:v>
                </c:pt>
                <c:pt idx="1567">
                  <c:v>-2.0213992586053098E-2</c:v>
                </c:pt>
                <c:pt idx="1568">
                  <c:v>0</c:v>
                </c:pt>
                <c:pt idx="1569">
                  <c:v>0</c:v>
                </c:pt>
                <c:pt idx="1570">
                  <c:v>0.29467544687006397</c:v>
                </c:pt>
                <c:pt idx="1571">
                  <c:v>0</c:v>
                </c:pt>
                <c:pt idx="1572">
                  <c:v>0</c:v>
                </c:pt>
                <c:pt idx="1573">
                  <c:v>0.57977059160308997</c:v>
                </c:pt>
                <c:pt idx="1574">
                  <c:v>0</c:v>
                </c:pt>
                <c:pt idx="1575">
                  <c:v>0</c:v>
                </c:pt>
                <c:pt idx="1576">
                  <c:v>0.806245800194624</c:v>
                </c:pt>
                <c:pt idx="1577">
                  <c:v>0</c:v>
                </c:pt>
                <c:pt idx="1578">
                  <c:v>0</c:v>
                </c:pt>
                <c:pt idx="1579">
                  <c:v>0.95120242539084399</c:v>
                </c:pt>
                <c:pt idx="1580">
                  <c:v>0</c:v>
                </c:pt>
                <c:pt idx="1581">
                  <c:v>0</c:v>
                </c:pt>
                <c:pt idx="1582">
                  <c:v>0.99998406992811795</c:v>
                </c:pt>
                <c:pt idx="1583">
                  <c:v>0</c:v>
                </c:pt>
                <c:pt idx="1584">
                  <c:v>0</c:v>
                </c:pt>
                <c:pt idx="1585">
                  <c:v>0.94765847796412706</c:v>
                </c:pt>
                <c:pt idx="1586">
                  <c:v>0</c:v>
                </c:pt>
                <c:pt idx="1587">
                  <c:v>0</c:v>
                </c:pt>
                <c:pt idx="1588">
                  <c:v>0.79951622977994496</c:v>
                </c:pt>
                <c:pt idx="1589">
                  <c:v>0</c:v>
                </c:pt>
                <c:pt idx="1590">
                  <c:v>0</c:v>
                </c:pt>
                <c:pt idx="1591">
                  <c:v>0.57053581730704195</c:v>
                </c:pt>
                <c:pt idx="1592">
                  <c:v>0</c:v>
                </c:pt>
                <c:pt idx="1593">
                  <c:v>0</c:v>
                </c:pt>
                <c:pt idx="1594">
                  <c:v>0.28386918607562101</c:v>
                </c:pt>
                <c:pt idx="1595">
                  <c:v>0</c:v>
                </c:pt>
                <c:pt idx="1596">
                  <c:v>0</c:v>
                </c:pt>
                <c:pt idx="1597">
                  <c:v>-3.1499131307722299E-2</c:v>
                </c:pt>
                <c:pt idx="1598">
                  <c:v>0</c:v>
                </c:pt>
                <c:pt idx="1599">
                  <c:v>0</c:v>
                </c:pt>
                <c:pt idx="1600">
                  <c:v>-0.34368260783757998</c:v>
                </c:pt>
                <c:pt idx="1601">
                  <c:v>0</c:v>
                </c:pt>
                <c:pt idx="1602">
                  <c:v>0</c:v>
                </c:pt>
                <c:pt idx="1603">
                  <c:v>-0.62111673209575202</c:v>
                </c:pt>
                <c:pt idx="1604">
                  <c:v>0</c:v>
                </c:pt>
                <c:pt idx="1605">
                  <c:v>0</c:v>
                </c:pt>
                <c:pt idx="1606">
                  <c:v>-0.83575045961220595</c:v>
                </c:pt>
                <c:pt idx="1607">
                  <c:v>0</c:v>
                </c:pt>
                <c:pt idx="1608">
                  <c:v>0</c:v>
                </c:pt>
                <c:pt idx="1609">
                  <c:v>-0.965882421633384</c:v>
                </c:pt>
                <c:pt idx="1610">
                  <c:v>0</c:v>
                </c:pt>
                <c:pt idx="1611">
                  <c:v>0</c:v>
                </c:pt>
                <c:pt idx="1612">
                  <c:v>-0.99835512549905503</c:v>
                </c:pt>
                <c:pt idx="1613">
                  <c:v>0</c:v>
                </c:pt>
                <c:pt idx="1614">
                  <c:v>0</c:v>
                </c:pt>
                <c:pt idx="1615">
                  <c:v>-0.92988529355677896</c:v>
                </c:pt>
                <c:pt idx="1616">
                  <c:v>0</c:v>
                </c:pt>
                <c:pt idx="1617">
                  <c:v>0</c:v>
                </c:pt>
                <c:pt idx="1618">
                  <c:v>-0.76739583158034497</c:v>
                </c:pt>
                <c:pt idx="1619">
                  <c:v>0</c:v>
                </c:pt>
                <c:pt idx="1620">
                  <c:v>0</c:v>
                </c:pt>
                <c:pt idx="1621">
                  <c:v>-0.52731586174786105</c:v>
                </c:pt>
                <c:pt idx="1622">
                  <c:v>0</c:v>
                </c:pt>
                <c:pt idx="1623">
                  <c:v>0</c:v>
                </c:pt>
                <c:pt idx="1624">
                  <c:v>-0.23391959303826601</c:v>
                </c:pt>
                <c:pt idx="1625">
                  <c:v>0</c:v>
                </c:pt>
                <c:pt idx="1626">
                  <c:v>0</c:v>
                </c:pt>
                <c:pt idx="1627">
                  <c:v>8.3128016054458395E-2</c:v>
                </c:pt>
                <c:pt idx="1628">
                  <c:v>0</c:v>
                </c:pt>
                <c:pt idx="1629">
                  <c:v>0</c:v>
                </c:pt>
                <c:pt idx="1630">
                  <c:v>0.39177064727618099</c:v>
                </c:pt>
                <c:pt idx="1631">
                  <c:v>0</c:v>
                </c:pt>
                <c:pt idx="1632">
                  <c:v>0</c:v>
                </c:pt>
                <c:pt idx="1633">
                  <c:v>0.66080179999581901</c:v>
                </c:pt>
                <c:pt idx="1634">
                  <c:v>0</c:v>
                </c:pt>
                <c:pt idx="1635">
                  <c:v>0</c:v>
                </c:pt>
                <c:pt idx="1636">
                  <c:v>0.86302004450835801</c:v>
                </c:pt>
                <c:pt idx="1637">
                  <c:v>0</c:v>
                </c:pt>
                <c:pt idx="1638">
                  <c:v>0</c:v>
                </c:pt>
                <c:pt idx="1639">
                  <c:v>0.977979327233923</c:v>
                </c:pt>
                <c:pt idx="1640">
                  <c:v>0</c:v>
                </c:pt>
                <c:pt idx="1641">
                  <c:v>0</c:v>
                </c:pt>
                <c:pt idx="1642">
                  <c:v>0.99405624762435396</c:v>
                </c:pt>
                <c:pt idx="1643">
                  <c:v>0</c:v>
                </c:pt>
                <c:pt idx="1644">
                  <c:v>0</c:v>
                </c:pt>
                <c:pt idx="1645">
                  <c:v>0.90962528679288801</c:v>
                </c:pt>
                <c:pt idx="1646">
                  <c:v>0</c:v>
                </c:pt>
                <c:pt idx="1647">
                  <c:v>0</c:v>
                </c:pt>
                <c:pt idx="1648">
                  <c:v>0.73322316185486502</c:v>
                </c:pt>
                <c:pt idx="1649">
                  <c:v>0</c:v>
                </c:pt>
                <c:pt idx="1650">
                  <c:v>0</c:v>
                </c:pt>
                <c:pt idx="1651">
                  <c:v>0.48268568830151698</c:v>
                </c:pt>
                <c:pt idx="1652">
                  <c:v>0</c:v>
                </c:pt>
                <c:pt idx="1653">
                  <c:v>0</c:v>
                </c:pt>
                <c:pt idx="1654">
                  <c:v>0.18334442125737199</c:v>
                </c:pt>
                <c:pt idx="1655">
                  <c:v>0</c:v>
                </c:pt>
                <c:pt idx="1656">
                  <c:v>0</c:v>
                </c:pt>
                <c:pt idx="1657">
                  <c:v>-0.13453458885560901</c:v>
                </c:pt>
                <c:pt idx="1658">
                  <c:v>0</c:v>
                </c:pt>
                <c:pt idx="1659">
                  <c:v>0</c:v>
                </c:pt>
                <c:pt idx="1660">
                  <c:v>-0.43881096178460499</c:v>
                </c:pt>
                <c:pt idx="1661">
                  <c:v>0</c:v>
                </c:pt>
                <c:pt idx="1662">
                  <c:v>0</c:v>
                </c:pt>
                <c:pt idx="1663">
                  <c:v>-0.69871966424088605</c:v>
                </c:pt>
                <c:pt idx="1664">
                  <c:v>0</c:v>
                </c:pt>
                <c:pt idx="1665">
                  <c:v>0</c:v>
                </c:pt>
                <c:pt idx="1666">
                  <c:v>-0.88798162694903504</c:v>
                </c:pt>
                <c:pt idx="1667">
                  <c:v>0</c:v>
                </c:pt>
                <c:pt idx="1668">
                  <c:v>0</c:v>
                </c:pt>
                <c:pt idx="1669">
                  <c:v>-0.98746079104603701</c:v>
                </c:pt>
                <c:pt idx="1670">
                  <c:v>0</c:v>
                </c:pt>
                <c:pt idx="1671">
                  <c:v>0</c:v>
                </c:pt>
                <c:pt idx="1672">
                  <c:v>-0.98709893293234496</c:v>
                </c:pt>
                <c:pt idx="1673">
                  <c:v>0</c:v>
                </c:pt>
                <c:pt idx="1674">
                  <c:v>0</c:v>
                </c:pt>
                <c:pt idx="1675">
                  <c:v>-0.88693263966468605</c:v>
                </c:pt>
                <c:pt idx="1676">
                  <c:v>0</c:v>
                </c:pt>
                <c:pt idx="1677">
                  <c:v>0</c:v>
                </c:pt>
                <c:pt idx="1678">
                  <c:v>-0.69708960968087397</c:v>
                </c:pt>
                <c:pt idx="1679">
                  <c:v>0</c:v>
                </c:pt>
                <c:pt idx="1680">
                  <c:v>0</c:v>
                </c:pt>
                <c:pt idx="1681">
                  <c:v>-0.43676465288633398</c:v>
                </c:pt>
                <c:pt idx="1682">
                  <c:v>0</c:v>
                </c:pt>
                <c:pt idx="1683">
                  <c:v>0</c:v>
                </c:pt>
                <c:pt idx="1684">
                  <c:v>-0.13227892555277401</c:v>
                </c:pt>
                <c:pt idx="1685">
                  <c:v>0</c:v>
                </c:pt>
                <c:pt idx="1686">
                  <c:v>0</c:v>
                </c:pt>
                <c:pt idx="1687">
                  <c:v>0.18558137144864301</c:v>
                </c:pt>
                <c:pt idx="1688">
                  <c:v>0</c:v>
                </c:pt>
                <c:pt idx="1689">
                  <c:v>0</c:v>
                </c:pt>
                <c:pt idx="1690">
                  <c:v>0.48467774992622598</c:v>
                </c:pt>
                <c:pt idx="1691">
                  <c:v>0</c:v>
                </c:pt>
                <c:pt idx="1692">
                  <c:v>0</c:v>
                </c:pt>
                <c:pt idx="1693">
                  <c:v>0.73476891985859205</c:v>
                </c:pt>
                <c:pt idx="1694">
                  <c:v>0</c:v>
                </c:pt>
                <c:pt idx="1695">
                  <c:v>0</c:v>
                </c:pt>
                <c:pt idx="1696">
                  <c:v>0.91056845136589304</c:v>
                </c:pt>
                <c:pt idx="1697">
                  <c:v>0</c:v>
                </c:pt>
                <c:pt idx="1698">
                  <c:v>0</c:v>
                </c:pt>
                <c:pt idx="1699">
                  <c:v>0.99430145648397195</c:v>
                </c:pt>
                <c:pt idx="1700">
                  <c:v>0</c:v>
                </c:pt>
                <c:pt idx="1701">
                  <c:v>0</c:v>
                </c:pt>
                <c:pt idx="1702">
                  <c:v>0.97750178759503403</c:v>
                </c:pt>
                <c:pt idx="1703">
                  <c:v>0</c:v>
                </c:pt>
                <c:pt idx="1704">
                  <c:v>0</c:v>
                </c:pt>
                <c:pt idx="1705">
                  <c:v>0.86186803985333404</c:v>
                </c:pt>
                <c:pt idx="1706">
                  <c:v>0</c:v>
                </c:pt>
                <c:pt idx="1707">
                  <c:v>0</c:v>
                </c:pt>
                <c:pt idx="1708">
                  <c:v>0.659091808187243</c:v>
                </c:pt>
                <c:pt idx="1709">
                  <c:v>0</c:v>
                </c:pt>
                <c:pt idx="1710">
                  <c:v>0</c:v>
                </c:pt>
                <c:pt idx="1711">
                  <c:v>0.38967556361453498</c:v>
                </c:pt>
                <c:pt idx="1712">
                  <c:v>0</c:v>
                </c:pt>
                <c:pt idx="1713">
                  <c:v>0</c:v>
                </c:pt>
                <c:pt idx="1714">
                  <c:v>8.0859672033479296E-2</c:v>
                </c:pt>
                <c:pt idx="1715">
                  <c:v>0</c:v>
                </c:pt>
                <c:pt idx="1716">
                  <c:v>0</c:v>
                </c:pt>
                <c:pt idx="1717">
                  <c:v>-0.23613184776965301</c:v>
                </c:pt>
                <c:pt idx="1718">
                  <c:v>0</c:v>
                </c:pt>
                <c:pt idx="1719">
                  <c:v>0</c:v>
                </c:pt>
                <c:pt idx="1720">
                  <c:v>-0.52924834866406201</c:v>
                </c:pt>
                <c:pt idx="1721">
                  <c:v>0</c:v>
                </c:pt>
                <c:pt idx="1722">
                  <c:v>0</c:v>
                </c:pt>
                <c:pt idx="1723">
                  <c:v>-0.76885315915711505</c:v>
                </c:pt>
                <c:pt idx="1724">
                  <c:v>0</c:v>
                </c:pt>
                <c:pt idx="1725">
                  <c:v>0</c:v>
                </c:pt>
                <c:pt idx="1726">
                  <c:v>-0.93072011308288904</c:v>
                </c:pt>
                <c:pt idx="1727">
                  <c:v>0</c:v>
                </c:pt>
                <c:pt idx="1728">
                  <c:v>0</c:v>
                </c:pt>
                <c:pt idx="1729">
                  <c:v>-0.99848302933460098</c:v>
                </c:pt>
                <c:pt idx="1730">
                  <c:v>0</c:v>
                </c:pt>
                <c:pt idx="1731">
                  <c:v>0</c:v>
                </c:pt>
                <c:pt idx="1732">
                  <c:v>-0.96529047756901698</c:v>
                </c:pt>
                <c:pt idx="1733">
                  <c:v>0</c:v>
                </c:pt>
                <c:pt idx="1734">
                  <c:v>0</c:v>
                </c:pt>
                <c:pt idx="1735">
                  <c:v>-0.83449851842984701</c:v>
                </c:pt>
                <c:pt idx="1736">
                  <c:v>0</c:v>
                </c:pt>
                <c:pt idx="1737">
                  <c:v>0</c:v>
                </c:pt>
                <c:pt idx="1738">
                  <c:v>-0.61933137612511002</c:v>
                </c:pt>
                <c:pt idx="1739">
                  <c:v>0</c:v>
                </c:pt>
                <c:pt idx="1740">
                  <c:v>0</c:v>
                </c:pt>
                <c:pt idx="1741">
                  <c:v>-0.34154435236262198</c:v>
                </c:pt>
                <c:pt idx="1742">
                  <c:v>0</c:v>
                </c:pt>
                <c:pt idx="1743">
                  <c:v>0</c:v>
                </c:pt>
                <c:pt idx="1744">
                  <c:v>-2.9224172874452701E-2</c:v>
                </c:pt>
                <c:pt idx="1745">
                  <c:v>0</c:v>
                </c:pt>
                <c:pt idx="1746">
                  <c:v>0</c:v>
                </c:pt>
                <c:pt idx="1747">
                  <c:v>0.28605082904259499</c:v>
                </c:pt>
                <c:pt idx="1748">
                  <c:v>0</c:v>
                </c:pt>
                <c:pt idx="1749">
                  <c:v>0</c:v>
                </c:pt>
                <c:pt idx="1750">
                  <c:v>0.57240356140241599</c:v>
                </c:pt>
                <c:pt idx="1751">
                  <c:v>0</c:v>
                </c:pt>
                <c:pt idx="1752">
                  <c:v>0</c:v>
                </c:pt>
                <c:pt idx="1753">
                  <c:v>0.80088122955143903</c:v>
                </c:pt>
                <c:pt idx="1754">
                  <c:v>0</c:v>
                </c:pt>
                <c:pt idx="1755">
                  <c:v>0</c:v>
                </c:pt>
                <c:pt idx="1756">
                  <c:v>0.94838271985842204</c:v>
                </c:pt>
                <c:pt idx="1757">
                  <c:v>0</c:v>
                </c:pt>
                <c:pt idx="1758">
                  <c:v>0</c:v>
                </c:pt>
                <c:pt idx="1759">
                  <c:v>0.99999432668222599</c:v>
                </c:pt>
                <c:pt idx="1760">
                  <c:v>0</c:v>
                </c:pt>
                <c:pt idx="1761">
                  <c:v>0</c:v>
                </c:pt>
                <c:pt idx="1762">
                  <c:v>0.95049765995617197</c:v>
                </c:pt>
                <c:pt idx="1763">
                  <c:v>0</c:v>
                </c:pt>
                <c:pt idx="1764">
                  <c:v>0</c:v>
                </c:pt>
                <c:pt idx="1765">
                  <c:v>0.80489727059181604</c:v>
                </c:pt>
                <c:pt idx="1766">
                  <c:v>0</c:v>
                </c:pt>
                <c:pt idx="1767">
                  <c:v>0</c:v>
                </c:pt>
                <c:pt idx="1768">
                  <c:v>0.57791464610565402</c:v>
                </c:pt>
                <c:pt idx="1769">
                  <c:v>0</c:v>
                </c:pt>
                <c:pt idx="1770">
                  <c:v>0</c:v>
                </c:pt>
                <c:pt idx="1771">
                  <c:v>0.29249973798763501</c:v>
                </c:pt>
                <c:pt idx="1772">
                  <c:v>0</c:v>
                </c:pt>
                <c:pt idx="1773">
                  <c:v>0</c:v>
                </c:pt>
                <c:pt idx="1774">
                  <c:v>-2.24894814365399E-2</c:v>
                </c:pt>
                <c:pt idx="1775">
                  <c:v>0</c:v>
                </c:pt>
                <c:pt idx="1776">
                  <c:v>0</c:v>
                </c:pt>
                <c:pt idx="1777">
                  <c:v>-0.33520481531916002</c:v>
                </c:pt>
                <c:pt idx="1778">
                  <c:v>0</c:v>
                </c:pt>
                <c:pt idx="1779">
                  <c:v>0</c:v>
                </c:pt>
                <c:pt idx="1780">
                  <c:v>-0.61402797675822096</c:v>
                </c:pt>
                <c:pt idx="1781">
                  <c:v>0</c:v>
                </c:pt>
                <c:pt idx="1782">
                  <c:v>0</c:v>
                </c:pt>
                <c:pt idx="1783">
                  <c:v>-0.83076747733558698</c:v>
                </c:pt>
                <c:pt idx="1784">
                  <c:v>0</c:v>
                </c:pt>
                <c:pt idx="1785">
                  <c:v>0</c:v>
                </c:pt>
                <c:pt idx="1786">
                  <c:v>-0.963509036011168</c:v>
                </c:pt>
                <c:pt idx="1787">
                  <c:v>0</c:v>
                </c:pt>
                <c:pt idx="1788">
                  <c:v>0</c:v>
                </c:pt>
                <c:pt idx="1789">
                  <c:v>-0.998831306815402</c:v>
                </c:pt>
                <c:pt idx="1790">
                  <c:v>0</c:v>
                </c:pt>
                <c:pt idx="1791">
                  <c:v>0</c:v>
                </c:pt>
                <c:pt idx="1792">
                  <c:v>-0.93316289566774901</c:v>
                </c:pt>
                <c:pt idx="1793">
                  <c:v>0</c:v>
                </c:pt>
                <c:pt idx="1794">
                  <c:v>0</c:v>
                </c:pt>
                <c:pt idx="1795">
                  <c:v>-0.77314345991500499</c:v>
                </c:pt>
                <c:pt idx="1796">
                  <c:v>0</c:v>
                </c:pt>
                <c:pt idx="1797">
                  <c:v>0</c:v>
                </c:pt>
                <c:pt idx="1798">
                  <c:v>-0.53495238023129499</c:v>
                </c:pt>
                <c:pt idx="1799">
                  <c:v>0</c:v>
                </c:pt>
                <c:pt idx="1800">
                  <c:v>0</c:v>
                </c:pt>
                <c:pt idx="1801">
                  <c:v>-0.24267288209024801</c:v>
                </c:pt>
                <c:pt idx="1802">
                  <c:v>0</c:v>
                </c:pt>
                <c:pt idx="1803">
                  <c:v>0</c:v>
                </c:pt>
                <c:pt idx="1804">
                  <c:v>7.4142991398965699E-2</c:v>
                </c:pt>
                <c:pt idx="1805">
                  <c:v>0</c:v>
                </c:pt>
                <c:pt idx="1806">
                  <c:v>0</c:v>
                </c:pt>
                <c:pt idx="1807">
                  <c:v>0.383462352501937</c:v>
                </c:pt>
                <c:pt idx="1808">
                  <c:v>0</c:v>
                </c:pt>
                <c:pt idx="1809">
                  <c:v>0</c:v>
                </c:pt>
                <c:pt idx="1810">
                  <c:v>0.654010277209366</c:v>
                </c:pt>
                <c:pt idx="1811">
                  <c:v>0</c:v>
                </c:pt>
                <c:pt idx="1812">
                  <c:v>0</c:v>
                </c:pt>
                <c:pt idx="1813">
                  <c:v>0.85843197674920801</c:v>
                </c:pt>
                <c:pt idx="1814">
                  <c:v>0</c:v>
                </c:pt>
                <c:pt idx="1815">
                  <c:v>0</c:v>
                </c:pt>
                <c:pt idx="1816">
                  <c:v>0.976058608743957</c:v>
                </c:pt>
                <c:pt idx="1817">
                  <c:v>0</c:v>
                </c:pt>
                <c:pt idx="1818">
                  <c:v>0</c:v>
                </c:pt>
                <c:pt idx="1819">
                  <c:v>0.99499708003582399</c:v>
                </c:pt>
                <c:pt idx="1820">
                  <c:v>0</c:v>
                </c:pt>
                <c:pt idx="1821">
                  <c:v>0</c:v>
                </c:pt>
                <c:pt idx="1822">
                  <c:v>0.91333254362529503</c:v>
                </c:pt>
                <c:pt idx="1823">
                  <c:v>0</c:v>
                </c:pt>
                <c:pt idx="1824">
                  <c:v>0</c:v>
                </c:pt>
                <c:pt idx="1825">
                  <c:v>0.73932200664369196</c:v>
                </c:pt>
                <c:pt idx="1826">
                  <c:v>0</c:v>
                </c:pt>
                <c:pt idx="1827">
                  <c:v>0</c:v>
                </c:pt>
                <c:pt idx="1828">
                  <c:v>0.49055947388111898</c:v>
                </c:pt>
                <c:pt idx="1829">
                  <c:v>0</c:v>
                </c:pt>
                <c:pt idx="1830">
                  <c:v>0</c:v>
                </c:pt>
                <c:pt idx="1831">
                  <c:v>0.19219703824489201</c:v>
                </c:pt>
                <c:pt idx="1832">
                  <c:v>0</c:v>
                </c:pt>
                <c:pt idx="1833">
                  <c:v>0</c:v>
                </c:pt>
                <c:pt idx="1834">
                  <c:v>-0.12559821835826701</c:v>
                </c:pt>
                <c:pt idx="1835">
                  <c:v>0</c:v>
                </c:pt>
                <c:pt idx="1836">
                  <c:v>0</c:v>
                </c:pt>
                <c:pt idx="1837">
                  <c:v>-0.43069438389627901</c:v>
                </c:pt>
                <c:pt idx="1838">
                  <c:v>0</c:v>
                </c:pt>
                <c:pt idx="1839">
                  <c:v>0</c:v>
                </c:pt>
                <c:pt idx="1840">
                  <c:v>-0.69224353679487804</c:v>
                </c:pt>
                <c:pt idx="1841">
                  <c:v>0</c:v>
                </c:pt>
                <c:pt idx="1842">
                  <c:v>0</c:v>
                </c:pt>
                <c:pt idx="1843">
                  <c:v>-0.88380074372556805</c:v>
                </c:pt>
                <c:pt idx="1844">
                  <c:v>0</c:v>
                </c:pt>
                <c:pt idx="1845">
                  <c:v>0</c:v>
                </c:pt>
                <c:pt idx="1846">
                  <c:v>-0.98599787632797298</c:v>
                </c:pt>
                <c:pt idx="1847">
                  <c:v>0</c:v>
                </c:pt>
                <c:pt idx="1848">
                  <c:v>0</c:v>
                </c:pt>
                <c:pt idx="1849">
                  <c:v>-0.98850190034035101</c:v>
                </c:pt>
                <c:pt idx="1850">
                  <c:v>0</c:v>
                </c:pt>
                <c:pt idx="1851">
                  <c:v>0</c:v>
                </c:pt>
                <c:pt idx="1852">
                  <c:v>-0.89105963678150601</c:v>
                </c:pt>
                <c:pt idx="1853">
                  <c:v>0</c:v>
                </c:pt>
                <c:pt idx="1854">
                  <c:v>0</c:v>
                </c:pt>
                <c:pt idx="1855">
                  <c:v>-0.70352336058576703</c:v>
                </c:pt>
                <c:pt idx="1856">
                  <c:v>0</c:v>
                </c:pt>
                <c:pt idx="1857">
                  <c:v>0</c:v>
                </c:pt>
                <c:pt idx="1858">
                  <c:v>-0.444854648442298</c:v>
                </c:pt>
                <c:pt idx="1859">
                  <c:v>0</c:v>
                </c:pt>
                <c:pt idx="1860">
                  <c:v>0</c:v>
                </c:pt>
                <c:pt idx="1861">
                  <c:v>-0.141207195635486</c:v>
                </c:pt>
                <c:pt idx="1862">
                  <c:v>0</c:v>
                </c:pt>
                <c:pt idx="1863">
                  <c:v>0</c:v>
                </c:pt>
                <c:pt idx="1864">
                  <c:v>0.17671755393446301</c:v>
                </c:pt>
                <c:pt idx="1865">
                  <c:v>0</c:v>
                </c:pt>
                <c:pt idx="1866">
                  <c:v>0</c:v>
                </c:pt>
                <c:pt idx="1867">
                  <c:v>0.47677459535095901</c:v>
                </c:pt>
                <c:pt idx="1868">
                  <c:v>0</c:v>
                </c:pt>
                <c:pt idx="1869">
                  <c:v>0</c:v>
                </c:pt>
                <c:pt idx="1870">
                  <c:v>0.72862550707041795</c:v>
                </c:pt>
                <c:pt idx="1871">
                  <c:v>0</c:v>
                </c:pt>
                <c:pt idx="1872">
                  <c:v>0</c:v>
                </c:pt>
                <c:pt idx="1873">
                  <c:v>0.90680593374950402</c:v>
                </c:pt>
                <c:pt idx="1874">
                  <c:v>0</c:v>
                </c:pt>
                <c:pt idx="1875">
                  <c:v>0</c:v>
                </c:pt>
                <c:pt idx="1876">
                  <c:v>0.99330025785802301</c:v>
                </c:pt>
                <c:pt idx="1877">
                  <c:v>0</c:v>
                </c:pt>
                <c:pt idx="1878">
                  <c:v>0</c:v>
                </c:pt>
                <c:pt idx="1879">
                  <c:v>0.97936313799839203</c:v>
                </c:pt>
                <c:pt idx="1880">
                  <c:v>0</c:v>
                </c:pt>
                <c:pt idx="1881">
                  <c:v>0</c:v>
                </c:pt>
                <c:pt idx="1882">
                  <c:v>0.86640374029252698</c:v>
                </c:pt>
                <c:pt idx="1883">
                  <c:v>0</c:v>
                </c:pt>
                <c:pt idx="1884">
                  <c:v>0</c:v>
                </c:pt>
                <c:pt idx="1885">
                  <c:v>0.66584325921976695</c:v>
                </c:pt>
                <c:pt idx="1886">
                  <c:v>0</c:v>
                </c:pt>
                <c:pt idx="1887">
                  <c:v>0</c:v>
                </c:pt>
                <c:pt idx="1888">
                  <c:v>0.39796013380971001</c:v>
                </c:pt>
                <c:pt idx="1889">
                  <c:v>0</c:v>
                </c:pt>
                <c:pt idx="1890">
                  <c:v>0</c:v>
                </c:pt>
                <c:pt idx="1891">
                  <c:v>8.9839718049571596E-2</c:v>
                </c:pt>
                <c:pt idx="1892">
                  <c:v>0</c:v>
                </c:pt>
                <c:pt idx="1893">
                  <c:v>0</c:v>
                </c:pt>
                <c:pt idx="1894">
                  <c:v>-0.22736428803285899</c:v>
                </c:pt>
                <c:pt idx="1895">
                  <c:v>0</c:v>
                </c:pt>
                <c:pt idx="1896">
                  <c:v>0</c:v>
                </c:pt>
                <c:pt idx="1897">
                  <c:v>-0.52157975306412097</c:v>
                </c:pt>
                <c:pt idx="1898">
                  <c:v>0</c:v>
                </c:pt>
                <c:pt idx="1899">
                  <c:v>0</c:v>
                </c:pt>
                <c:pt idx="1900">
                  <c:v>-0.76305889055454101</c:v>
                </c:pt>
                <c:pt idx="1901">
                  <c:v>0</c:v>
                </c:pt>
                <c:pt idx="1902">
                  <c:v>0</c:v>
                </c:pt>
                <c:pt idx="1903">
                  <c:v>-0.92738602329628494</c:v>
                </c:pt>
                <c:pt idx="1904">
                  <c:v>0</c:v>
                </c:pt>
                <c:pt idx="1905">
                  <c:v>0</c:v>
                </c:pt>
                <c:pt idx="1906">
                  <c:v>-0.99794622433868097</c:v>
                </c:pt>
                <c:pt idx="1907">
                  <c:v>0</c:v>
                </c:pt>
                <c:pt idx="1908">
                  <c:v>0</c:v>
                </c:pt>
                <c:pt idx="1909">
                  <c:v>-0.96760523309806401</c:v>
                </c:pt>
                <c:pt idx="1910">
                  <c:v>0</c:v>
                </c:pt>
                <c:pt idx="1911">
                  <c:v>0</c:v>
                </c:pt>
                <c:pt idx="1912">
                  <c:v>-0.83943079222085004</c:v>
                </c:pt>
                <c:pt idx="1913">
                  <c:v>0</c:v>
                </c:pt>
                <c:pt idx="1914">
                  <c:v>0</c:v>
                </c:pt>
                <c:pt idx="1915">
                  <c:v>-0.62638247166108996</c:v>
                </c:pt>
                <c:pt idx="1916">
                  <c:v>0</c:v>
                </c:pt>
                <c:pt idx="1917">
                  <c:v>0</c:v>
                </c:pt>
                <c:pt idx="1918">
                  <c:v>-0.35000134150265</c:v>
                </c:pt>
                <c:pt idx="1919">
                  <c:v>0</c:v>
                </c:pt>
                <c:pt idx="1920">
                  <c:v>0</c:v>
                </c:pt>
                <c:pt idx="1921">
                  <c:v>-3.8231979196057801E-2</c:v>
                </c:pt>
                <c:pt idx="1922">
                  <c:v>0</c:v>
                </c:pt>
                <c:pt idx="1923">
                  <c:v>0</c:v>
                </c:pt>
                <c:pt idx="1924">
                  <c:v>0.27740297445219603</c:v>
                </c:pt>
                <c:pt idx="1925">
                  <c:v>0</c:v>
                </c:pt>
                <c:pt idx="1926">
                  <c:v>0</c:v>
                </c:pt>
                <c:pt idx="1927">
                  <c:v>0.56499003315134599</c:v>
                </c:pt>
                <c:pt idx="1928">
                  <c:v>0</c:v>
                </c:pt>
                <c:pt idx="1929">
                  <c:v>0</c:v>
                </c:pt>
                <c:pt idx="1930">
                  <c:v>0.79545160093462597</c:v>
                </c:pt>
                <c:pt idx="1931">
                  <c:v>0</c:v>
                </c:pt>
                <c:pt idx="1932">
                  <c:v>0</c:v>
                </c:pt>
                <c:pt idx="1933">
                  <c:v>0.94548597436591997</c:v>
                </c:pt>
                <c:pt idx="1934">
                  <c:v>0</c:v>
                </c:pt>
                <c:pt idx="1935">
                  <c:v>0</c:v>
                </c:pt>
                <c:pt idx="1936">
                  <c:v>0.99992335091131801</c:v>
                </c:pt>
                <c:pt idx="1937">
                  <c:v>0</c:v>
                </c:pt>
                <c:pt idx="1938">
                  <c:v>0</c:v>
                </c:pt>
                <c:pt idx="1939">
                  <c:v>0.95325963018523796</c:v>
                </c:pt>
                <c:pt idx="1940">
                  <c:v>0</c:v>
                </c:pt>
                <c:pt idx="1941">
                  <c:v>0</c:v>
                </c:pt>
                <c:pt idx="1942">
                  <c:v>0.810212927195056</c:v>
                </c:pt>
                <c:pt idx="1943">
                  <c:v>0</c:v>
                </c:pt>
                <c:pt idx="1944">
                  <c:v>0</c:v>
                </c:pt>
                <c:pt idx="1945">
                  <c:v>0.58524652917195696</c:v>
                </c:pt>
                <c:pt idx="1946">
                  <c:v>0</c:v>
                </c:pt>
                <c:pt idx="1947">
                  <c:v>0</c:v>
                </c:pt>
                <c:pt idx="1948">
                  <c:v>0.30110652927259102</c:v>
                </c:pt>
                <c:pt idx="1949">
                  <c:v>0</c:v>
                </c:pt>
                <c:pt idx="1950">
                  <c:v>0</c:v>
                </c:pt>
                <c:pt idx="1951">
                  <c:v>-1.3478004677658501E-2</c:v>
                </c:pt>
                <c:pt idx="1952">
                  <c:v>0</c:v>
                </c:pt>
                <c:pt idx="1953">
                  <c:v>0</c:v>
                </c:pt>
                <c:pt idx="1954">
                  <c:v>-0.326699793112737</c:v>
                </c:pt>
                <c:pt idx="1955">
                  <c:v>0</c:v>
                </c:pt>
                <c:pt idx="1956">
                  <c:v>0</c:v>
                </c:pt>
                <c:pt idx="1957">
                  <c:v>-0.60688934209470202</c:v>
                </c:pt>
                <c:pt idx="1958">
                  <c:v>0</c:v>
                </c:pt>
                <c:pt idx="1959">
                  <c:v>0</c:v>
                </c:pt>
                <c:pt idx="1960">
                  <c:v>-0.82571700933623005</c:v>
                </c:pt>
                <c:pt idx="1961">
                  <c:v>0</c:v>
                </c:pt>
                <c:pt idx="1962">
                  <c:v>0</c:v>
                </c:pt>
                <c:pt idx="1963">
                  <c:v>-0.961057381673047</c:v>
                </c:pt>
                <c:pt idx="1964">
                  <c:v>0</c:v>
                </c:pt>
                <c:pt idx="1965">
                  <c:v>0</c:v>
                </c:pt>
                <c:pt idx="1966">
                  <c:v>-0.99922635008230898</c:v>
                </c:pt>
                <c:pt idx="1967">
                  <c:v>0</c:v>
                </c:pt>
                <c:pt idx="1968">
                  <c:v>0</c:v>
                </c:pt>
                <c:pt idx="1969">
                  <c:v>-0.93636469417038204</c:v>
                </c:pt>
                <c:pt idx="1970">
                  <c:v>0</c:v>
                </c:pt>
                <c:pt idx="1971">
                  <c:v>0</c:v>
                </c:pt>
                <c:pt idx="1972">
                  <c:v>-0.77882828349788702</c:v>
                </c:pt>
                <c:pt idx="1973">
                  <c:v>0</c:v>
                </c:pt>
                <c:pt idx="1974">
                  <c:v>0</c:v>
                </c:pt>
                <c:pt idx="1975">
                  <c:v>-0.54254544293560503</c:v>
                </c:pt>
                <c:pt idx="1976">
                  <c:v>0</c:v>
                </c:pt>
                <c:pt idx="1977">
                  <c:v>0</c:v>
                </c:pt>
                <c:pt idx="1978">
                  <c:v>-0.25140645809939899</c:v>
                </c:pt>
                <c:pt idx="1979">
                  <c:v>0</c:v>
                </c:pt>
                <c:pt idx="1980">
                  <c:v>0</c:v>
                </c:pt>
                <c:pt idx="1981">
                  <c:v>6.5151943886927605E-2</c:v>
                </c:pt>
                <c:pt idx="1982">
                  <c:v>0</c:v>
                </c:pt>
                <c:pt idx="1983">
                  <c:v>0</c:v>
                </c:pt>
                <c:pt idx="1984">
                  <c:v>0.375122907935802</c:v>
                </c:pt>
                <c:pt idx="1985">
                  <c:v>0</c:v>
                </c:pt>
                <c:pt idx="1986">
                  <c:v>0</c:v>
                </c:pt>
                <c:pt idx="1987">
                  <c:v>0.647165627215323</c:v>
                </c:pt>
                <c:pt idx="1988">
                  <c:v>0</c:v>
                </c:pt>
                <c:pt idx="1989">
                  <c:v>0</c:v>
                </c:pt>
                <c:pt idx="1990">
                  <c:v>0.853774175997427</c:v>
                </c:pt>
                <c:pt idx="1991">
                  <c:v>0</c:v>
                </c:pt>
                <c:pt idx="1992">
                  <c:v>0</c:v>
                </c:pt>
                <c:pt idx="1993">
                  <c:v>0.97405860209880601</c:v>
                </c:pt>
                <c:pt idx="1994">
                  <c:v>0</c:v>
                </c:pt>
                <c:pt idx="1995">
                  <c:v>0</c:v>
                </c:pt>
                <c:pt idx="1996">
                  <c:v>0.99585708586354205</c:v>
                </c:pt>
                <c:pt idx="1997">
                  <c:v>0</c:v>
                </c:pt>
                <c:pt idx="1998">
                  <c:v>0</c:v>
                </c:pt>
                <c:pt idx="1999">
                  <c:v>0.91696560772807301</c:v>
                </c:pt>
                <c:pt idx="2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30-4D08-A0F5-028B716715BC}"/>
            </c:ext>
          </c:extLst>
        </c:ser>
        <c:ser>
          <c:idx val="1"/>
          <c:order val="1"/>
          <c:tx>
            <c:v>H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Sheet3!$L$23:$L$2023</c:f>
              <c:numCache>
                <c:formatCode>General</c:formatCode>
                <c:ptCount val="2001"/>
                <c:pt idx="0">
                  <c:v>1.0000000000000001E-5</c:v>
                </c:pt>
                <c:pt idx="1">
                  <c:v>3.8008436257847534E-5</c:v>
                </c:pt>
                <c:pt idx="2">
                  <c:v>1.0000000000000001E-5</c:v>
                </c:pt>
                <c:pt idx="3">
                  <c:v>4.0000000000000003E-5</c:v>
                </c:pt>
                <c:pt idx="4">
                  <c:v>2.466353677626183E-5</c:v>
                </c:pt>
                <c:pt idx="5">
                  <c:v>4.0000000000000003E-5</c:v>
                </c:pt>
                <c:pt idx="6">
                  <c:v>7.0000000000000007E-5</c:v>
                </c:pt>
                <c:pt idx="7">
                  <c:v>1.2869289410931196E-5</c:v>
                </c:pt>
                <c:pt idx="8">
                  <c:v>7.0000000000000007E-5</c:v>
                </c:pt>
                <c:pt idx="9">
                  <c:v>1E-4</c:v>
                </c:pt>
                <c:pt idx="10">
                  <c:v>6.8514623314066989E-6</c:v>
                </c:pt>
                <c:pt idx="11">
                  <c:v>1E-4</c:v>
                </c:pt>
                <c:pt idx="12">
                  <c:v>1.3000000000000002E-4</c:v>
                </c:pt>
                <c:pt idx="13">
                  <c:v>1.0251776511356199E-5</c:v>
                </c:pt>
                <c:pt idx="14">
                  <c:v>1.3000000000000002E-4</c:v>
                </c:pt>
                <c:pt idx="15">
                  <c:v>1.6000000000000001E-4</c:v>
                </c:pt>
                <c:pt idx="16">
                  <c:v>2.575969551919555E-5</c:v>
                </c:pt>
                <c:pt idx="17">
                  <c:v>1.6000000000000001E-4</c:v>
                </c:pt>
                <c:pt idx="18">
                  <c:v>1.9000000000000001E-4</c:v>
                </c:pt>
                <c:pt idx="19">
                  <c:v>5.4840496957172933E-5</c:v>
                </c:pt>
                <c:pt idx="20">
                  <c:v>1.9000000000000001E-4</c:v>
                </c:pt>
                <c:pt idx="21">
                  <c:v>2.2000000000000001E-4</c:v>
                </c:pt>
                <c:pt idx="22">
                  <c:v>9.7587119932215986E-5</c:v>
                </c:pt>
                <c:pt idx="23">
                  <c:v>2.2000000000000001E-4</c:v>
                </c:pt>
                <c:pt idx="24">
                  <c:v>2.5000000000000001E-4</c:v>
                </c:pt>
                <c:pt idx="25">
                  <c:v>1.5271076808997641E-4</c:v>
                </c:pt>
                <c:pt idx="26">
                  <c:v>2.5000000000000001E-4</c:v>
                </c:pt>
                <c:pt idx="27">
                  <c:v>2.8000000000000008E-4</c:v>
                </c:pt>
                <c:pt idx="28">
                  <c:v>2.1767121832845656E-4</c:v>
                </c:pt>
                <c:pt idx="29">
                  <c:v>2.8000000000000008E-4</c:v>
                </c:pt>
                <c:pt idx="30">
                  <c:v>3.1000000000000016E-4</c:v>
                </c:pt>
                <c:pt idx="31">
                  <c:v>2.8893365982741147E-4</c:v>
                </c:pt>
                <c:pt idx="32">
                  <c:v>3.1000000000000016E-4</c:v>
                </c:pt>
                <c:pt idx="33">
                  <c:v>3.4000000000000024E-4</c:v>
                </c:pt>
                <c:pt idx="34">
                  <c:v>3.6232609469536039E-4</c:v>
                </c:pt>
                <c:pt idx="35">
                  <c:v>3.4000000000000024E-4</c:v>
                </c:pt>
                <c:pt idx="36">
                  <c:v>3.7000000000000032E-4</c:v>
                </c:pt>
                <c:pt idx="37">
                  <c:v>4.3346116386679763E-4</c:v>
                </c:pt>
                <c:pt idx="38">
                  <c:v>3.7000000000000032E-4</c:v>
                </c:pt>
                <c:pt idx="39">
                  <c:v>4.000000000000004E-4</c:v>
                </c:pt>
                <c:pt idx="40">
                  <c:v>4.9817974791943923E-4</c:v>
                </c:pt>
                <c:pt idx="41">
                  <c:v>4.000000000000004E-4</c:v>
                </c:pt>
                <c:pt idx="42">
                  <c:v>4.3000000000000048E-4</c:v>
                </c:pt>
                <c:pt idx="43">
                  <c:v>5.5297149084426061E-4</c:v>
                </c:pt>
                <c:pt idx="44">
                  <c:v>4.3000000000000048E-4</c:v>
                </c:pt>
                <c:pt idx="45">
                  <c:v>4.6000000000000056E-4</c:v>
                </c:pt>
                <c:pt idx="46">
                  <c:v>5.9532972809473751E-4</c:v>
                </c:pt>
                <c:pt idx="47">
                  <c:v>4.6000000000000056E-4</c:v>
                </c:pt>
                <c:pt idx="48">
                  <c:v>4.9000000000000063E-4</c:v>
                </c:pt>
                <c:pt idx="49">
                  <c:v>6.2400493254938889E-4</c:v>
                </c:pt>
                <c:pt idx="50">
                  <c:v>4.9000000000000063E-4</c:v>
                </c:pt>
                <c:pt idx="51">
                  <c:v>5.2000000000000071E-4</c:v>
                </c:pt>
                <c:pt idx="52">
                  <c:v>6.3913105275854539E-4</c:v>
                </c:pt>
                <c:pt idx="53">
                  <c:v>5.2000000000000071E-4</c:v>
                </c:pt>
                <c:pt idx="54">
                  <c:v>5.5000000000000079E-4</c:v>
                </c:pt>
                <c:pt idx="55">
                  <c:v>6.4221196956084064E-4</c:v>
                </c:pt>
                <c:pt idx="56">
                  <c:v>5.5000000000000079E-4</c:v>
                </c:pt>
                <c:pt idx="57">
                  <c:v>5.8000000000000087E-4</c:v>
                </c:pt>
                <c:pt idx="58">
                  <c:v>6.359694404253351E-4</c:v>
                </c:pt>
                <c:pt idx="59">
                  <c:v>5.8000000000000087E-4</c:v>
                </c:pt>
                <c:pt idx="60">
                  <c:v>6.1000000000000095E-4</c:v>
                </c:pt>
                <c:pt idx="61">
                  <c:v>6.2406790569153497E-4</c:v>
                </c:pt>
                <c:pt idx="62">
                  <c:v>6.1000000000000095E-4</c:v>
                </c:pt>
                <c:pt idx="63">
                  <c:v>6.4000000000000103E-4</c:v>
                </c:pt>
                <c:pt idx="64">
                  <c:v>6.1074398123113266E-4</c:v>
                </c:pt>
                <c:pt idx="65">
                  <c:v>6.4000000000000103E-4</c:v>
                </c:pt>
                <c:pt idx="66">
                  <c:v>6.7000000000000111E-4</c:v>
                </c:pt>
                <c:pt idx="67">
                  <c:v>6.0037809910130696E-4</c:v>
                </c:pt>
                <c:pt idx="68">
                  <c:v>6.7000000000000111E-4</c:v>
                </c:pt>
                <c:pt idx="69">
                  <c:v>7.0000000000000119E-4</c:v>
                </c:pt>
                <c:pt idx="70">
                  <c:v>5.9705160710930546E-4</c:v>
                </c:pt>
                <c:pt idx="71">
                  <c:v>7.0000000000000119E-4</c:v>
                </c:pt>
                <c:pt idx="72">
                  <c:v>7.3000000000000126E-4</c:v>
                </c:pt>
                <c:pt idx="73">
                  <c:v>6.0413410844074227E-4</c:v>
                </c:pt>
                <c:pt idx="74">
                  <c:v>7.3000000000000126E-4</c:v>
                </c:pt>
                <c:pt idx="75">
                  <c:v>7.6000000000000134E-4</c:v>
                </c:pt>
                <c:pt idx="76">
                  <c:v>6.2394276496607296E-4</c:v>
                </c:pt>
                <c:pt idx="77">
                  <c:v>7.6000000000000134E-4</c:v>
                </c:pt>
                <c:pt idx="78">
                  <c:v>7.9000000000000142E-4</c:v>
                </c:pt>
                <c:pt idx="79">
                  <c:v>6.5750801167516009E-4</c:v>
                </c:pt>
                <c:pt idx="80">
                  <c:v>7.9000000000000142E-4</c:v>
                </c:pt>
                <c:pt idx="81">
                  <c:v>8.200000000000015E-4</c:v>
                </c:pt>
                <c:pt idx="82">
                  <c:v>7.0446937058336206E-4</c:v>
                </c:pt>
                <c:pt idx="83">
                  <c:v>8.200000000000015E-4</c:v>
                </c:pt>
                <c:pt idx="84">
                  <c:v>8.5000000000000158E-4</c:v>
                </c:pt>
                <c:pt idx="85">
                  <c:v>7.6311189824499219E-4</c:v>
                </c:pt>
                <c:pt idx="86">
                  <c:v>8.5000000000000158E-4</c:v>
                </c:pt>
                <c:pt idx="87">
                  <c:v>8.8000000000000166E-4</c:v>
                </c:pt>
                <c:pt idx="88">
                  <c:v>8.3053958170807736E-4</c:v>
                </c:pt>
                <c:pt idx="89">
                  <c:v>8.8000000000000166E-4</c:v>
                </c:pt>
                <c:pt idx="90">
                  <c:v>9.1000000000000174E-4</c:v>
                </c:pt>
                <c:pt idx="91">
                  <c:v>9.0296815104532759E-4</c:v>
                </c:pt>
                <c:pt idx="92">
                  <c:v>9.1000000000000174E-4</c:v>
                </c:pt>
                <c:pt idx="93">
                  <c:v>9.4000000000000182E-4</c:v>
                </c:pt>
                <c:pt idx="94">
                  <c:v>9.7610770252387613E-4</c:v>
                </c:pt>
                <c:pt idx="95">
                  <c:v>9.4000000000000182E-4</c:v>
                </c:pt>
                <c:pt idx="96">
                  <c:v>9.7000000000000189E-4</c:v>
                </c:pt>
                <c:pt idx="97">
                  <c:v>1.0455964458261884E-3</c:v>
                </c:pt>
                <c:pt idx="98">
                  <c:v>9.7000000000000189E-4</c:v>
                </c:pt>
                <c:pt idx="99">
                  <c:v>1.000000000000002E-3</c:v>
                </c:pt>
                <c:pt idx="100">
                  <c:v>1.1074417196406776E-3</c:v>
                </c:pt>
                <c:pt idx="101">
                  <c:v>1.000000000000002E-3</c:v>
                </c:pt>
                <c:pt idx="102">
                  <c:v>1.0300000000000021E-3</c:v>
                </c:pt>
                <c:pt idx="103">
                  <c:v>1.158423685044069E-3</c:v>
                </c:pt>
                <c:pt idx="104">
                  <c:v>1.0300000000000021E-3</c:v>
                </c:pt>
                <c:pt idx="105">
                  <c:v>1.0600000000000021E-3</c:v>
                </c:pt>
                <c:pt idx="106">
                  <c:v>1.1964208797030126E-3</c:v>
                </c:pt>
                <c:pt idx="107">
                  <c:v>1.0600000000000021E-3</c:v>
                </c:pt>
                <c:pt idx="108">
                  <c:v>1.0900000000000022E-3</c:v>
                </c:pt>
                <c:pt idx="109">
                  <c:v>1.2206247164849278E-3</c:v>
                </c:pt>
                <c:pt idx="110">
                  <c:v>1.0900000000000022E-3</c:v>
                </c:pt>
                <c:pt idx="111">
                  <c:v>1.1200000000000023E-3</c:v>
                </c:pt>
                <c:pt idx="112">
                  <c:v>1.2316212387708198E-3</c:v>
                </c:pt>
                <c:pt idx="113">
                  <c:v>1.1200000000000023E-3</c:v>
                </c:pt>
                <c:pt idx="114">
                  <c:v>1.1500000000000024E-3</c:v>
                </c:pt>
                <c:pt idx="115">
                  <c:v>1.2313318662846293E-3</c:v>
                </c:pt>
                <c:pt idx="116">
                  <c:v>1.1500000000000024E-3</c:v>
                </c:pt>
                <c:pt idx="117">
                  <c:v>1.1800000000000024E-3</c:v>
                </c:pt>
                <c:pt idx="118">
                  <c:v>1.222819122560014E-3</c:v>
                </c:pt>
                <c:pt idx="119">
                  <c:v>1.1800000000000024E-3</c:v>
                </c:pt>
                <c:pt idx="120">
                  <c:v>1.2100000000000025E-3</c:v>
                </c:pt>
                <c:pt idx="121">
                  <c:v>1.2099769867164182E-3</c:v>
                </c:pt>
                <c:pt idx="122">
                  <c:v>1.2100000000000025E-3</c:v>
                </c:pt>
                <c:pt idx="123">
                  <c:v>1.2400000000000026E-3</c:v>
                </c:pt>
                <c:pt idx="124">
                  <c:v>1.1971371777193952E-3</c:v>
                </c:pt>
                <c:pt idx="125">
                  <c:v>1.2400000000000026E-3</c:v>
                </c:pt>
                <c:pt idx="126">
                  <c:v>1.2700000000000027E-3</c:v>
                </c:pt>
                <c:pt idx="127">
                  <c:v>1.188631179269724E-3</c:v>
                </c:pt>
                <c:pt idx="128">
                  <c:v>1.2700000000000027E-3</c:v>
                </c:pt>
                <c:pt idx="129">
                  <c:v>1.3000000000000028E-3</c:v>
                </c:pt>
                <c:pt idx="130">
                  <c:v>1.1883522884798753E-3</c:v>
                </c:pt>
                <c:pt idx="131">
                  <c:v>1.3000000000000028E-3</c:v>
                </c:pt>
                <c:pt idx="132">
                  <c:v>1.3300000000000028E-3</c:v>
                </c:pt>
                <c:pt idx="133">
                  <c:v>1.1993619690912733E-3</c:v>
                </c:pt>
                <c:pt idx="134">
                  <c:v>1.3300000000000028E-3</c:v>
                </c:pt>
                <c:pt idx="135">
                  <c:v>1.3600000000000029E-3</c:v>
                </c:pt>
                <c:pt idx="136">
                  <c:v>1.2235803104047364E-3</c:v>
                </c:pt>
                <c:pt idx="137">
                  <c:v>1.3600000000000029E-3</c:v>
                </c:pt>
                <c:pt idx="138">
                  <c:v>1.390000000000003E-3</c:v>
                </c:pt>
                <c:pt idx="139">
                  <c:v>1.2615918892648051E-3</c:v>
                </c:pt>
                <c:pt idx="140">
                  <c:v>1.390000000000003E-3</c:v>
                </c:pt>
                <c:pt idx="141">
                  <c:v>1.4200000000000031E-3</c:v>
                </c:pt>
                <c:pt idx="142">
                  <c:v>1.3125866641689066E-3</c:v>
                </c:pt>
                <c:pt idx="143">
                  <c:v>1.4200000000000031E-3</c:v>
                </c:pt>
                <c:pt idx="144">
                  <c:v>1.4500000000000032E-3</c:v>
                </c:pt>
                <c:pt idx="145">
                  <c:v>1.3744418776298415E-3</c:v>
                </c:pt>
                <c:pt idx="146">
                  <c:v>1.4500000000000032E-3</c:v>
                </c:pt>
                <c:pt idx="147">
                  <c:v>1.4800000000000032E-3</c:v>
                </c:pt>
                <c:pt idx="148">
                  <c:v>1.443936685738141E-3</c:v>
                </c:pt>
                <c:pt idx="149">
                  <c:v>1.4800000000000032E-3</c:v>
                </c:pt>
                <c:pt idx="150">
                  <c:v>1.5100000000000033E-3</c:v>
                </c:pt>
                <c:pt idx="151">
                  <c:v>1.5170778139766763E-3</c:v>
                </c:pt>
                <c:pt idx="152">
                  <c:v>1.5100000000000033E-3</c:v>
                </c:pt>
                <c:pt idx="153">
                  <c:v>1.5400000000000034E-3</c:v>
                </c:pt>
                <c:pt idx="154">
                  <c:v>1.5895033126035291E-3</c:v>
                </c:pt>
                <c:pt idx="155">
                  <c:v>1.5400000000000034E-3</c:v>
                </c:pt>
                <c:pt idx="156">
                  <c:v>1.5700000000000035E-3</c:v>
                </c:pt>
                <c:pt idx="157">
                  <c:v>1.6569235883618202E-3</c:v>
                </c:pt>
                <c:pt idx="158">
                  <c:v>1.5700000000000035E-3</c:v>
                </c:pt>
                <c:pt idx="159">
                  <c:v>1.6000000000000035E-3</c:v>
                </c:pt>
                <c:pt idx="160">
                  <c:v>1.715555120308752E-3</c:v>
                </c:pt>
                <c:pt idx="161">
                  <c:v>1.6000000000000035E-3</c:v>
                </c:pt>
                <c:pt idx="162">
                  <c:v>1.6300000000000036E-3</c:v>
                </c:pt>
                <c:pt idx="163">
                  <c:v>1.7625030072563885E-3</c:v>
                </c:pt>
                <c:pt idx="164">
                  <c:v>1.6300000000000036E-3</c:v>
                </c:pt>
                <c:pt idx="165">
                  <c:v>1.6600000000000037E-3</c:v>
                </c:pt>
                <c:pt idx="166">
                  <c:v>1.7960536678934445E-3</c:v>
                </c:pt>
                <c:pt idx="167">
                  <c:v>1.6600000000000037E-3</c:v>
                </c:pt>
                <c:pt idx="168">
                  <c:v>1.6900000000000038E-3</c:v>
                </c:pt>
                <c:pt idx="169">
                  <c:v>1.8158480990162066E-3</c:v>
                </c:pt>
                <c:pt idx="170">
                  <c:v>1.6900000000000038E-3</c:v>
                </c:pt>
                <c:pt idx="171">
                  <c:v>1.7200000000000039E-3</c:v>
                </c:pt>
                <c:pt idx="172">
                  <c:v>1.8229181739285911E-3</c:v>
                </c:pt>
                <c:pt idx="173">
                  <c:v>1.7200000000000039E-3</c:v>
                </c:pt>
                <c:pt idx="174">
                  <c:v>1.7500000000000039E-3</c:v>
                </c:pt>
                <c:pt idx="175">
                  <c:v>1.8195823109219591E-3</c:v>
                </c:pt>
                <c:pt idx="176">
                  <c:v>1.7500000000000039E-3</c:v>
                </c:pt>
                <c:pt idx="177">
                  <c:v>1.780000000000004E-3</c:v>
                </c:pt>
                <c:pt idx="178">
                  <c:v>1.809211060674411E-3</c:v>
                </c:pt>
                <c:pt idx="179">
                  <c:v>1.780000000000004E-3</c:v>
                </c:pt>
                <c:pt idx="180">
                  <c:v>1.8100000000000041E-3</c:v>
                </c:pt>
                <c:pt idx="181">
                  <c:v>1.7958863137573877E-3</c:v>
                </c:pt>
                <c:pt idx="182">
                  <c:v>1.8100000000000041E-3</c:v>
                </c:pt>
                <c:pt idx="183">
                  <c:v>1.8400000000000042E-3</c:v>
                </c:pt>
                <c:pt idx="184">
                  <c:v>1.7839885853857093E-3</c:v>
                </c:pt>
                <c:pt idx="185">
                  <c:v>1.8400000000000042E-3</c:v>
                </c:pt>
                <c:pt idx="186">
                  <c:v>1.8700000000000043E-3</c:v>
                </c:pt>
                <c:pt idx="187">
                  <c:v>1.7777541065741827E-3</c:v>
                </c:pt>
                <c:pt idx="188">
                  <c:v>1.8700000000000043E-3</c:v>
                </c:pt>
                <c:pt idx="189">
                  <c:v>1.9000000000000043E-3</c:v>
                </c:pt>
                <c:pt idx="190">
                  <c:v>1.7808465037033368E-3</c:v>
                </c:pt>
                <c:pt idx="191">
                  <c:v>1.9000000000000043E-3</c:v>
                </c:pt>
                <c:pt idx="192">
                  <c:v>1.9300000000000044E-3</c:v>
                </c:pt>
                <c:pt idx="193">
                  <c:v>1.795986373479618E-3</c:v>
                </c:pt>
                <c:pt idx="194">
                  <c:v>1.9300000000000044E-3</c:v>
                </c:pt>
                <c:pt idx="195">
                  <c:v>1.9600000000000043E-3</c:v>
                </c:pt>
                <c:pt idx="196">
                  <c:v>1.8246762065387795E-3</c:v>
                </c:pt>
                <c:pt idx="197">
                  <c:v>1.9600000000000043E-3</c:v>
                </c:pt>
                <c:pt idx="198">
                  <c:v>1.9900000000000044E-3</c:v>
                </c:pt>
                <c:pt idx="199">
                  <c:v>1.867048472349813E-3</c:v>
                </c:pt>
                <c:pt idx="200">
                  <c:v>1.9900000000000044E-3</c:v>
                </c:pt>
                <c:pt idx="201">
                  <c:v>2.0200000000000044E-3</c:v>
                </c:pt>
                <c:pt idx="202">
                  <c:v>1.921852225379653E-3</c:v>
                </c:pt>
                <c:pt idx="203">
                  <c:v>2.0200000000000044E-3</c:v>
                </c:pt>
                <c:pt idx="204">
                  <c:v>2.0500000000000045E-3</c:v>
                </c:pt>
                <c:pt idx="205">
                  <c:v>1.986579586753902E-3</c:v>
                </c:pt>
                <c:pt idx="206">
                  <c:v>2.0500000000000045E-3</c:v>
                </c:pt>
                <c:pt idx="207">
                  <c:v>2.0800000000000046E-3</c:v>
                </c:pt>
                <c:pt idx="208">
                  <c:v>2.0577193129986669E-3</c:v>
                </c:pt>
                <c:pt idx="209">
                  <c:v>2.0800000000000046E-3</c:v>
                </c:pt>
                <c:pt idx="210">
                  <c:v>2.1100000000000047E-3</c:v>
                </c:pt>
                <c:pt idx="211">
                  <c:v>2.1311118138203486E-3</c:v>
                </c:pt>
                <c:pt idx="212">
                  <c:v>2.1100000000000047E-3</c:v>
                </c:pt>
                <c:pt idx="213">
                  <c:v>2.1400000000000047E-3</c:v>
                </c:pt>
                <c:pt idx="214">
                  <c:v>2.2023697234849343E-3</c:v>
                </c:pt>
                <c:pt idx="215">
                  <c:v>2.1400000000000047E-3</c:v>
                </c:pt>
                <c:pt idx="216">
                  <c:v>2.1700000000000048E-3</c:v>
                </c:pt>
                <c:pt idx="217">
                  <c:v>2.2673215023094927E-3</c:v>
                </c:pt>
                <c:pt idx="218">
                  <c:v>2.1700000000000048E-3</c:v>
                </c:pt>
                <c:pt idx="219">
                  <c:v>2.2000000000000049E-3</c:v>
                </c:pt>
                <c:pt idx="220">
                  <c:v>2.3224332162304442E-3</c:v>
                </c:pt>
                <c:pt idx="221">
                  <c:v>2.2000000000000049E-3</c:v>
                </c:pt>
                <c:pt idx="222">
                  <c:v>2.230000000000005E-3</c:v>
                </c:pt>
                <c:pt idx="223">
                  <c:v>2.3651658488027163E-3</c:v>
                </c:pt>
                <c:pt idx="224">
                  <c:v>2.230000000000005E-3</c:v>
                </c:pt>
                <c:pt idx="225">
                  <c:v>2.2600000000000051E-3</c:v>
                </c:pt>
                <c:pt idx="226">
                  <c:v>2.3942320182254555E-3</c:v>
                </c:pt>
                <c:pt idx="227">
                  <c:v>2.2600000000000051E-3</c:v>
                </c:pt>
                <c:pt idx="228">
                  <c:v>2.2900000000000051E-3</c:v>
                </c:pt>
                <c:pt idx="229">
                  <c:v>2.4097261430317835E-3</c:v>
                </c:pt>
                <c:pt idx="230">
                  <c:v>2.2900000000000051E-3</c:v>
                </c:pt>
                <c:pt idx="231">
                  <c:v>2.3200000000000052E-3</c:v>
                </c:pt>
                <c:pt idx="232">
                  <c:v>2.4131148955397605E-3</c:v>
                </c:pt>
                <c:pt idx="233">
                  <c:v>2.3200000000000052E-3</c:v>
                </c:pt>
                <c:pt idx="234">
                  <c:v>2.3500000000000053E-3</c:v>
                </c:pt>
                <c:pt idx="235">
                  <c:v>2.4070889083051259E-3</c:v>
                </c:pt>
                <c:pt idx="236">
                  <c:v>2.3500000000000053E-3</c:v>
                </c:pt>
                <c:pt idx="237">
                  <c:v>2.3800000000000054E-3</c:v>
                </c:pt>
                <c:pt idx="238">
                  <c:v>2.3952907273654253E-3</c:v>
                </c:pt>
                <c:pt idx="239">
                  <c:v>2.3800000000000054E-3</c:v>
                </c:pt>
                <c:pt idx="240">
                  <c:v>2.4100000000000055E-3</c:v>
                </c:pt>
                <c:pt idx="241">
                  <c:v>2.3819465186093783E-3</c:v>
                </c:pt>
                <c:pt idx="242">
                  <c:v>2.4100000000000055E-3</c:v>
                </c:pt>
                <c:pt idx="243">
                  <c:v>2.4400000000000055E-3</c:v>
                </c:pt>
                <c:pt idx="244">
                  <c:v>2.3714387650159122E-3</c:v>
                </c:pt>
                <c:pt idx="245">
                  <c:v>2.4400000000000055E-3</c:v>
                </c:pt>
                <c:pt idx="246">
                  <c:v>2.4700000000000056E-3</c:v>
                </c:pt>
                <c:pt idx="247">
                  <c:v>2.3678631588524095E-3</c:v>
                </c:pt>
                <c:pt idx="248">
                  <c:v>2.4700000000000056E-3</c:v>
                </c:pt>
                <c:pt idx="249">
                  <c:v>2.5000000000000057E-3</c:v>
                </c:pt>
                <c:pt idx="250">
                  <c:v>2.37461449095118E-3</c:v>
                </c:pt>
                <c:pt idx="251">
                  <c:v>2.5000000000000057E-3</c:v>
                </c:pt>
                <c:pt idx="252">
                  <c:v>2.5300000000000058E-3</c:v>
                </c:pt>
                <c:pt idx="253">
                  <c:v>2.3940434073220123E-3</c:v>
                </c:pt>
                <c:pt idx="254">
                  <c:v>2.5300000000000058E-3</c:v>
                </c:pt>
                <c:pt idx="255">
                  <c:v>2.5600000000000058E-3</c:v>
                </c:pt>
                <c:pt idx="256">
                  <c:v>2.4272187380440157E-3</c:v>
                </c:pt>
                <c:pt idx="257">
                  <c:v>2.5600000000000058E-3</c:v>
                </c:pt>
                <c:pt idx="258">
                  <c:v>2.5900000000000059E-3</c:v>
                </c:pt>
                <c:pt idx="259">
                  <c:v>2.4738194290884969E-3</c:v>
                </c:pt>
                <c:pt idx="260">
                  <c:v>2.5900000000000059E-3</c:v>
                </c:pt>
                <c:pt idx="261">
                  <c:v>2.620000000000006E-3</c:v>
                </c:pt>
                <c:pt idx="262">
                  <c:v>2.5321670037216828E-3</c:v>
                </c:pt>
                <c:pt idx="263">
                  <c:v>2.620000000000006E-3</c:v>
                </c:pt>
                <c:pt idx="264">
                  <c:v>2.6500000000000061E-3</c:v>
                </c:pt>
                <c:pt idx="265">
                  <c:v>2.5993952713522744E-3</c:v>
                </c:pt>
                <c:pt idx="266">
                  <c:v>2.6500000000000061E-3</c:v>
                </c:pt>
                <c:pt idx="267">
                  <c:v>2.6800000000000062E-3</c:v>
                </c:pt>
                <c:pt idx="268">
                  <c:v>2.6717401247579146E-3</c:v>
                </c:pt>
                <c:pt idx="269">
                  <c:v>2.6800000000000062E-3</c:v>
                </c:pt>
                <c:pt idx="270">
                  <c:v>2.7100000000000062E-3</c:v>
                </c:pt>
                <c:pt idx="271">
                  <c:v>2.7449201246270718E-3</c:v>
                </c:pt>
                <c:pt idx="272">
                  <c:v>2.7100000000000062E-3</c:v>
                </c:pt>
                <c:pt idx="273">
                  <c:v>2.7400000000000063E-3</c:v>
                </c:pt>
                <c:pt idx="274">
                  <c:v>2.8145693909520661E-3</c:v>
                </c:pt>
                <c:pt idx="275">
                  <c:v>2.7400000000000063E-3</c:v>
                </c:pt>
                <c:pt idx="276">
                  <c:v>2.7700000000000064E-3</c:v>
                </c:pt>
                <c:pt idx="277">
                  <c:v>2.8766790321235439E-3</c:v>
                </c:pt>
                <c:pt idx="278">
                  <c:v>2.7700000000000064E-3</c:v>
                </c:pt>
                <c:pt idx="279">
                  <c:v>2.8000000000000065E-3</c:v>
                </c:pt>
                <c:pt idx="280">
                  <c:v>2.9280024793395345E-3</c:v>
                </c:pt>
                <c:pt idx="281">
                  <c:v>2.8000000000000065E-3</c:v>
                </c:pt>
                <c:pt idx="282">
                  <c:v>2.8300000000000066E-3</c:v>
                </c:pt>
                <c:pt idx="283">
                  <c:v>2.966383743434285E-3</c:v>
                </c:pt>
                <c:pt idx="284">
                  <c:v>2.8300000000000066E-3</c:v>
                </c:pt>
                <c:pt idx="285">
                  <c:v>2.8600000000000066E-3</c:v>
                </c:pt>
                <c:pt idx="286">
                  <c:v>2.9909754044573269E-3</c:v>
                </c:pt>
                <c:pt idx="287">
                  <c:v>2.8600000000000066E-3</c:v>
                </c:pt>
                <c:pt idx="288">
                  <c:v>2.8900000000000067E-3</c:v>
                </c:pt>
                <c:pt idx="289">
                  <c:v>3.0023242933277399E-3</c:v>
                </c:pt>
                <c:pt idx="290">
                  <c:v>2.8900000000000067E-3</c:v>
                </c:pt>
                <c:pt idx="291">
                  <c:v>2.9200000000000068E-3</c:v>
                </c:pt>
                <c:pt idx="292">
                  <c:v>3.0023162023903216E-3</c:v>
                </c:pt>
                <c:pt idx="293">
                  <c:v>2.9200000000000068E-3</c:v>
                </c:pt>
                <c:pt idx="294">
                  <c:v>2.9500000000000069E-3</c:v>
                </c:pt>
                <c:pt idx="295">
                  <c:v>2.9939852151256016E-3</c:v>
                </c:pt>
                <c:pt idx="296">
                  <c:v>2.9500000000000069E-3</c:v>
                </c:pt>
                <c:pt idx="297">
                  <c:v>2.9800000000000069E-3</c:v>
                </c:pt>
                <c:pt idx="298">
                  <c:v>2.981206933466899E-3</c:v>
                </c:pt>
                <c:pt idx="299">
                  <c:v>2.9800000000000069E-3</c:v>
                </c:pt>
                <c:pt idx="300">
                  <c:v>3.010000000000007E-3</c:v>
                </c:pt>
                <c:pt idx="301">
                  <c:v>2.9683066201567445E-3</c:v>
                </c:pt>
                <c:pt idx="302">
                  <c:v>3.010000000000007E-3</c:v>
                </c:pt>
                <c:pt idx="303">
                  <c:v>3.0400000000000071E-3</c:v>
                </c:pt>
                <c:pt idx="304">
                  <c:v>2.9596218764172673E-3</c:v>
                </c:pt>
                <c:pt idx="305">
                  <c:v>3.0400000000000071E-3</c:v>
                </c:pt>
                <c:pt idx="306">
                  <c:v>3.0700000000000072E-3</c:v>
                </c:pt>
                <c:pt idx="307">
                  <c:v>2.9590640720911286E-3</c:v>
                </c:pt>
                <c:pt idx="308">
                  <c:v>3.0700000000000072E-3</c:v>
                </c:pt>
                <c:pt idx="309">
                  <c:v>3.1000000000000073E-3</c:v>
                </c:pt>
                <c:pt idx="310">
                  <c:v>2.969722871545866E-3</c:v>
                </c:pt>
                <c:pt idx="311">
                  <c:v>3.1000000000000073E-3</c:v>
                </c:pt>
                <c:pt idx="312">
                  <c:v>3.1300000000000073E-3</c:v>
                </c:pt>
                <c:pt idx="313">
                  <c:v>2.9935538412715441E-3</c:v>
                </c:pt>
                <c:pt idx="314">
                  <c:v>3.1300000000000073E-3</c:v>
                </c:pt>
                <c:pt idx="315">
                  <c:v>3.1600000000000074E-3</c:v>
                </c:pt>
                <c:pt idx="316">
                  <c:v>3.0311807248073704E-3</c:v>
                </c:pt>
                <c:pt idx="317">
                  <c:v>3.1600000000000074E-3</c:v>
                </c:pt>
                <c:pt idx="318">
                  <c:v>3.1900000000000075E-3</c:v>
                </c:pt>
                <c:pt idx="319">
                  <c:v>3.0818323767515202E-3</c:v>
                </c:pt>
                <c:pt idx="320">
                  <c:v>3.1900000000000075E-3</c:v>
                </c:pt>
                <c:pt idx="321">
                  <c:v>3.2200000000000076E-3</c:v>
                </c:pt>
                <c:pt idx="322">
                  <c:v>3.1434207323837123E-3</c:v>
                </c:pt>
                <c:pt idx="323">
                  <c:v>3.2200000000000076E-3</c:v>
                </c:pt>
                <c:pt idx="324">
                  <c:v>3.2500000000000077E-3</c:v>
                </c:pt>
                <c:pt idx="325">
                  <c:v>3.2127519294819005E-3</c:v>
                </c:pt>
                <c:pt idx="326">
                  <c:v>3.2500000000000077E-3</c:v>
                </c:pt>
                <c:pt idx="327">
                  <c:v>3.2800000000000077E-3</c:v>
                </c:pt>
                <c:pt idx="328">
                  <c:v>3.2858492360495744E-3</c:v>
                </c:pt>
                <c:pt idx="329">
                  <c:v>3.2800000000000077E-3</c:v>
                </c:pt>
                <c:pt idx="330">
                  <c:v>3.3100000000000078E-3</c:v>
                </c:pt>
                <c:pt idx="331">
                  <c:v>3.3583551331034366E-3</c:v>
                </c:pt>
                <c:pt idx="332">
                  <c:v>3.3100000000000078E-3</c:v>
                </c:pt>
                <c:pt idx="333">
                  <c:v>3.3400000000000079E-3</c:v>
                </c:pt>
                <c:pt idx="334">
                  <c:v>3.4259718983943401E-3</c:v>
                </c:pt>
                <c:pt idx="335">
                  <c:v>3.3400000000000079E-3</c:v>
                </c:pt>
                <c:pt idx="336">
                  <c:v>3.370000000000008E-3</c:v>
                </c:pt>
                <c:pt idx="337">
                  <c:v>3.4848961441493612E-3</c:v>
                </c:pt>
                <c:pt idx="338">
                  <c:v>3.370000000000008E-3</c:v>
                </c:pt>
                <c:pt idx="339">
                  <c:v>3.4000000000000081E-3</c:v>
                </c:pt>
                <c:pt idx="340">
                  <c:v>3.5322033732248783E-3</c:v>
                </c:pt>
                <c:pt idx="341">
                  <c:v>3.4000000000000081E-3</c:v>
                </c:pt>
                <c:pt idx="342">
                  <c:v>3.4300000000000081E-3</c:v>
                </c:pt>
                <c:pt idx="343">
                  <c:v>3.5661436716413141E-3</c:v>
                </c:pt>
                <c:pt idx="344">
                  <c:v>3.4300000000000081E-3</c:v>
                </c:pt>
                <c:pt idx="345">
                  <c:v>3.4600000000000082E-3</c:v>
                </c:pt>
                <c:pt idx="346">
                  <c:v>3.5863186403682686E-3</c:v>
                </c:pt>
                <c:pt idx="347">
                  <c:v>3.4600000000000082E-3</c:v>
                </c:pt>
                <c:pt idx="348">
                  <c:v>3.4900000000000083E-3</c:v>
                </c:pt>
                <c:pt idx="349">
                  <c:v>3.5937216769911925E-3</c:v>
                </c:pt>
                <c:pt idx="350">
                  <c:v>3.4900000000000083E-3</c:v>
                </c:pt>
                <c:pt idx="351">
                  <c:v>3.5200000000000084E-3</c:v>
                </c:pt>
                <c:pt idx="352">
                  <c:v>3.590637534426741E-3</c:v>
                </c:pt>
                <c:pt idx="353">
                  <c:v>3.5200000000000084E-3</c:v>
                </c:pt>
                <c:pt idx="354">
                  <c:v>3.5500000000000084E-3</c:v>
                </c:pt>
                <c:pt idx="355">
                  <c:v>3.5804113121892952E-3</c:v>
                </c:pt>
                <c:pt idx="356">
                  <c:v>3.5500000000000084E-3</c:v>
                </c:pt>
                <c:pt idx="357">
                  <c:v>3.5800000000000085E-3</c:v>
                </c:pt>
                <c:pt idx="358">
                  <c:v>3.5671102372353881E-3</c:v>
                </c:pt>
                <c:pt idx="359">
                  <c:v>3.5800000000000085E-3</c:v>
                </c:pt>
                <c:pt idx="360">
                  <c:v>3.6100000000000086E-3</c:v>
                </c:pt>
                <c:pt idx="361">
                  <c:v>3.5551124313349391E-3</c:v>
                </c:pt>
                <c:pt idx="362">
                  <c:v>3.6100000000000086E-3</c:v>
                </c:pt>
                <c:pt idx="363">
                  <c:v>3.6400000000000087E-3</c:v>
                </c:pt>
                <c:pt idx="364">
                  <c:v>3.5486642442263158E-3</c:v>
                </c:pt>
                <c:pt idx="365">
                  <c:v>3.6400000000000087E-3</c:v>
                </c:pt>
                <c:pt idx="366">
                  <c:v>3.6700000000000088E-3</c:v>
                </c:pt>
                <c:pt idx="367">
                  <c:v>3.5514509100895981E-3</c:v>
                </c:pt>
                <c:pt idx="368">
                  <c:v>3.6700000000000088E-3</c:v>
                </c:pt>
                <c:pt idx="369">
                  <c:v>3.7000000000000088E-3</c:v>
                </c:pt>
                <c:pt idx="370">
                  <c:v>3.5662239377670692E-3</c:v>
                </c:pt>
                <c:pt idx="371">
                  <c:v>3.7000000000000088E-3</c:v>
                </c:pt>
                <c:pt idx="372">
                  <c:v>3.7300000000000089E-3</c:v>
                </c:pt>
                <c:pt idx="373">
                  <c:v>3.5945229088761876E-3</c:v>
                </c:pt>
                <c:pt idx="374">
                  <c:v>3.7300000000000089E-3</c:v>
                </c:pt>
                <c:pt idx="375">
                  <c:v>3.760000000000009E-3</c:v>
                </c:pt>
                <c:pt idx="376">
                  <c:v>3.6365198124871179E-3</c:v>
                </c:pt>
                <c:pt idx="377">
                  <c:v>3.760000000000009E-3</c:v>
                </c:pt>
                <c:pt idx="378">
                  <c:v>3.7900000000000091E-3</c:v>
                </c:pt>
                <c:pt idx="379">
                  <c:v>3.6910016555061183E-3</c:v>
                </c:pt>
                <c:pt idx="380">
                  <c:v>3.7900000000000091E-3</c:v>
                </c:pt>
                <c:pt idx="381">
                  <c:v>3.8200000000000092E-3</c:v>
                </c:pt>
                <c:pt idx="382">
                  <c:v>3.7554931070088804E-3</c:v>
                </c:pt>
                <c:pt idx="383">
                  <c:v>3.8200000000000092E-3</c:v>
                </c:pt>
                <c:pt idx="384">
                  <c:v>3.8500000000000092E-3</c:v>
                </c:pt>
                <c:pt idx="385">
                  <c:v>3.8265067760966552E-3</c:v>
                </c:pt>
                <c:pt idx="386">
                  <c:v>3.8500000000000092E-3</c:v>
                </c:pt>
                <c:pt idx="387">
                  <c:v>3.8800000000000093E-3</c:v>
                </c:pt>
                <c:pt idx="388">
                  <c:v>3.8998958179696634E-3</c:v>
                </c:pt>
                <c:pt idx="389">
                  <c:v>3.8800000000000093E-3</c:v>
                </c:pt>
                <c:pt idx="390">
                  <c:v>3.910000000000009E-3</c:v>
                </c:pt>
                <c:pt idx="391">
                  <c:v>3.9712732166242038E-3</c:v>
                </c:pt>
                <c:pt idx="392">
                  <c:v>3.910000000000009E-3</c:v>
                </c:pt>
                <c:pt idx="393">
                  <c:v>3.9400000000000077E-3</c:v>
                </c:pt>
                <c:pt idx="394">
                  <c:v>4.0364553509833218E-3</c:v>
                </c:pt>
                <c:pt idx="395">
                  <c:v>3.9400000000000077E-3</c:v>
                </c:pt>
                <c:pt idx="396">
                  <c:v>3.9700000000000065E-3</c:v>
                </c:pt>
                <c:pt idx="397">
                  <c:v>4.0918849960008994E-3</c:v>
                </c:pt>
                <c:pt idx="398">
                  <c:v>3.9700000000000065E-3</c:v>
                </c:pt>
                <c:pt idx="399">
                  <c:v>4.0000000000000053E-3</c:v>
                </c:pt>
                <c:pt idx="400">
                  <c:v>4.1349909895852053E-3</c:v>
                </c:pt>
                <c:pt idx="401">
                  <c:v>4.0000000000000053E-3</c:v>
                </c:pt>
                <c:pt idx="402">
                  <c:v>4.0300000000000041E-3</c:v>
                </c:pt>
                <c:pt idx="403">
                  <c:v>4.1644481998338789E-3</c:v>
                </c:pt>
                <c:pt idx="404">
                  <c:v>4.0300000000000041E-3</c:v>
                </c:pt>
                <c:pt idx="405">
                  <c:v>4.0600000000000028E-3</c:v>
                </c:pt>
                <c:pt idx="406">
                  <c:v>4.1803115075929355E-3</c:v>
                </c:pt>
                <c:pt idx="407">
                  <c:v>4.0600000000000028E-3</c:v>
                </c:pt>
                <c:pt idx="408">
                  <c:v>4.0900000000000016E-3</c:v>
                </c:pt>
                <c:pt idx="409">
                  <c:v>4.1840102575176879E-3</c:v>
                </c:pt>
                <c:pt idx="410">
                  <c:v>4.0900000000000016E-3</c:v>
                </c:pt>
                <c:pt idx="411">
                  <c:v>4.1200000000000004E-3</c:v>
                </c:pt>
                <c:pt idx="412">
                  <c:v>4.1782037386824383E-3</c:v>
                </c:pt>
                <c:pt idx="413">
                  <c:v>4.1200000000000004E-3</c:v>
                </c:pt>
                <c:pt idx="414">
                  <c:v>4.1499999999999992E-3</c:v>
                </c:pt>
                <c:pt idx="415">
                  <c:v>4.1665123069278805E-3</c:v>
                </c:pt>
                <c:pt idx="416">
                  <c:v>4.1499999999999992E-3</c:v>
                </c:pt>
                <c:pt idx="417">
                  <c:v>4.179999999999998E-3</c:v>
                </c:pt>
                <c:pt idx="418">
                  <c:v>4.1531513348556865E-3</c:v>
                </c:pt>
                <c:pt idx="419">
                  <c:v>4.179999999999998E-3</c:v>
                </c:pt>
                <c:pt idx="420">
                  <c:v>4.2099999999999967E-3</c:v>
                </c:pt>
                <c:pt idx="421">
                  <c:v>4.142505000364353E-3</c:v>
                </c:pt>
                <c:pt idx="422">
                  <c:v>4.2099999999999967E-3</c:v>
                </c:pt>
                <c:pt idx="423">
                  <c:v>4.2399999999999955E-3</c:v>
                </c:pt>
                <c:pt idx="424">
                  <c:v>4.1386830074760864E-3</c:v>
                </c:pt>
                <c:pt idx="425">
                  <c:v>4.2399999999999955E-3</c:v>
                </c:pt>
                <c:pt idx="426">
                  <c:v>4.2699999999999943E-3</c:v>
                </c:pt>
                <c:pt idx="427">
                  <c:v>4.1451050589008951E-3</c:v>
                </c:pt>
                <c:pt idx="428">
                  <c:v>4.2699999999999943E-3</c:v>
                </c:pt>
                <c:pt idx="429">
                  <c:v>4.2999999999999931E-3</c:v>
                </c:pt>
                <c:pt idx="430">
                  <c:v>4.164155093837908E-3</c:v>
                </c:pt>
                <c:pt idx="431">
                  <c:v>4.2999999999999931E-3</c:v>
                </c:pt>
                <c:pt idx="432">
                  <c:v>4.3299999999999918E-3</c:v>
                </c:pt>
                <c:pt idx="433">
                  <c:v>4.1969402506312221E-3</c:v>
                </c:pt>
                <c:pt idx="434">
                  <c:v>4.3299999999999918E-3</c:v>
                </c:pt>
                <c:pt idx="435">
                  <c:v>4.3599999999999906E-3</c:v>
                </c:pt>
                <c:pt idx="436">
                  <c:v>4.2431789252882716E-3</c:v>
                </c:pt>
                <c:pt idx="437">
                  <c:v>4.3599999999999906E-3</c:v>
                </c:pt>
                <c:pt idx="438">
                  <c:v>4.3899999999999894E-3</c:v>
                </c:pt>
                <c:pt idx="439">
                  <c:v>4.3012292441348731E-3</c:v>
                </c:pt>
                <c:pt idx="440">
                  <c:v>4.3899999999999894E-3</c:v>
                </c:pt>
                <c:pt idx="441">
                  <c:v>4.4199999999999882E-3</c:v>
                </c:pt>
                <c:pt idx="442">
                  <c:v>4.3682550717696264E-3</c:v>
                </c:pt>
                <c:pt idx="443">
                  <c:v>4.4199999999999882E-3</c:v>
                </c:pt>
                <c:pt idx="444">
                  <c:v>4.449999999999987E-3</c:v>
                </c:pt>
                <c:pt idx="445">
                  <c:v>4.4405127694447724E-3</c:v>
                </c:pt>
                <c:pt idx="446">
                  <c:v>4.449999999999987E-3</c:v>
                </c:pt>
                <c:pt idx="447">
                  <c:v>4.4799999999999857E-3</c:v>
                </c:pt>
                <c:pt idx="448">
                  <c:v>4.5137297100642177E-3</c:v>
                </c:pt>
                <c:pt idx="449">
                  <c:v>4.4799999999999857E-3</c:v>
                </c:pt>
                <c:pt idx="450">
                  <c:v>4.5099999999999845E-3</c:v>
                </c:pt>
                <c:pt idx="451">
                  <c:v>4.583536278583605E-3</c:v>
                </c:pt>
                <c:pt idx="452">
                  <c:v>4.5099999999999845E-3</c:v>
                </c:pt>
                <c:pt idx="453">
                  <c:v>4.5399999999999833E-3</c:v>
                </c:pt>
                <c:pt idx="454">
                  <c:v>4.6459076787500496E-3</c:v>
                </c:pt>
                <c:pt idx="455">
                  <c:v>4.5399999999999833E-3</c:v>
                </c:pt>
                <c:pt idx="456">
                  <c:v>4.5699999999999821E-3</c:v>
                </c:pt>
                <c:pt idx="457">
                  <c:v>4.6975708756113611E-3</c:v>
                </c:pt>
                <c:pt idx="458">
                  <c:v>4.5699999999999821E-3</c:v>
                </c:pt>
                <c:pt idx="459">
                  <c:v>4.5999999999999808E-3</c:v>
                </c:pt>
                <c:pt idx="460">
                  <c:v>4.7363355283068223E-3</c:v>
                </c:pt>
                <c:pt idx="461">
                  <c:v>4.5999999999999808E-3</c:v>
                </c:pt>
                <c:pt idx="462">
                  <c:v>4.6299999999999796E-3</c:v>
                </c:pt>
                <c:pt idx="463">
                  <c:v>4.7613154529065295E-3</c:v>
                </c:pt>
                <c:pt idx="464">
                  <c:v>4.6299999999999796E-3</c:v>
                </c:pt>
                <c:pt idx="465">
                  <c:v>4.6599999999999784E-3</c:v>
                </c:pt>
                <c:pt idx="466">
                  <c:v>4.7730182234469228E-3</c:v>
                </c:pt>
                <c:pt idx="467">
                  <c:v>4.6599999999999784E-3</c:v>
                </c:pt>
                <c:pt idx="468">
                  <c:v>4.6899999999999772E-3</c:v>
                </c:pt>
                <c:pt idx="469">
                  <c:v>4.7732938517051141E-3</c:v>
                </c:pt>
                <c:pt idx="470">
                  <c:v>4.6899999999999772E-3</c:v>
                </c:pt>
                <c:pt idx="471">
                  <c:v>4.719999999999976E-3</c:v>
                </c:pt>
                <c:pt idx="472">
                  <c:v>4.7651477346408438E-3</c:v>
                </c:pt>
                <c:pt idx="473">
                  <c:v>4.719999999999976E-3</c:v>
                </c:pt>
                <c:pt idx="474">
                  <c:v>4.7499999999999747E-3</c:v>
                </c:pt>
                <c:pt idx="475">
                  <c:v>4.7524367821745869E-3</c:v>
                </c:pt>
                <c:pt idx="476">
                  <c:v>4.7499999999999747E-3</c:v>
                </c:pt>
                <c:pt idx="477">
                  <c:v>4.7799999999999735E-3</c:v>
                </c:pt>
                <c:pt idx="478">
                  <c:v>4.7394794494718439E-3</c:v>
                </c:pt>
                <c:pt idx="479">
                  <c:v>4.7799999999999735E-3</c:v>
                </c:pt>
                <c:pt idx="480">
                  <c:v>4.8099999999999723E-3</c:v>
                </c:pt>
                <c:pt idx="481">
                  <c:v>4.7306191029197944E-3</c:v>
                </c:pt>
                <c:pt idx="482">
                  <c:v>4.8099999999999723E-3</c:v>
                </c:pt>
                <c:pt idx="483">
                  <c:v>4.8399999999999711E-3</c:v>
                </c:pt>
                <c:pt idx="484">
                  <c:v>4.7297848673590395E-3</c:v>
                </c:pt>
                <c:pt idx="485">
                  <c:v>4.8399999999999711E-3</c:v>
                </c:pt>
                <c:pt idx="486">
                  <c:v>4.8699999999999698E-3</c:v>
                </c:pt>
                <c:pt idx="487">
                  <c:v>4.7400943568005694E-3</c:v>
                </c:pt>
                <c:pt idx="488">
                  <c:v>4.8699999999999698E-3</c:v>
                </c:pt>
                <c:pt idx="489">
                  <c:v>4.8999999999999686E-3</c:v>
                </c:pt>
                <c:pt idx="490">
                  <c:v>4.7635384560671913E-3</c:v>
                </c:pt>
                <c:pt idx="491">
                  <c:v>4.8999999999999686E-3</c:v>
                </c:pt>
                <c:pt idx="492">
                  <c:v>4.9299999999999674E-3</c:v>
                </c:pt>
                <c:pt idx="493">
                  <c:v>4.8007800247242315E-3</c:v>
                </c:pt>
                <c:pt idx="494">
                  <c:v>4.9299999999999674E-3</c:v>
                </c:pt>
                <c:pt idx="495">
                  <c:v>4.9599999999999662E-3</c:v>
                </c:pt>
                <c:pt idx="496">
                  <c:v>4.8510868761130581E-3</c:v>
                </c:pt>
                <c:pt idx="497">
                  <c:v>4.9599999999999662E-3</c:v>
                </c:pt>
                <c:pt idx="498">
                  <c:v>4.9899999999999649E-3</c:v>
                </c:pt>
                <c:pt idx="499">
                  <c:v>4.9124058079000419E-3</c:v>
                </c:pt>
                <c:pt idx="500">
                  <c:v>4.9899999999999649E-3</c:v>
                </c:pt>
                <c:pt idx="501">
                  <c:v>5.0199999999999637E-3</c:v>
                </c:pt>
                <c:pt idx="502">
                  <c:v>4.9815701989975297E-3</c:v>
                </c:pt>
                <c:pt idx="503">
                  <c:v>5.0199999999999637E-3</c:v>
                </c:pt>
                <c:pt idx="504">
                  <c:v>5.0499999999999625E-3</c:v>
                </c:pt>
                <c:pt idx="505">
                  <c:v>5.0546201829714419E-3</c:v>
                </c:pt>
                <c:pt idx="506">
                  <c:v>5.0499999999999625E-3</c:v>
                </c:pt>
                <c:pt idx="507">
                  <c:v>5.0799999999999613E-3</c:v>
                </c:pt>
                <c:pt idx="508">
                  <c:v>5.1272030255713804E-3</c:v>
                </c:pt>
                <c:pt idx="509">
                  <c:v>5.0799999999999613E-3</c:v>
                </c:pt>
                <c:pt idx="510">
                  <c:v>5.1099999999999601E-3</c:v>
                </c:pt>
                <c:pt idx="511">
                  <c:v>5.1950132246727405E-3</c:v>
                </c:pt>
                <c:pt idx="512">
                  <c:v>5.1099999999999601E-3</c:v>
                </c:pt>
                <c:pt idx="513">
                  <c:v>5.1399999999999588E-3</c:v>
                </c:pt>
                <c:pt idx="514">
                  <c:v>5.2542278346330218E-3</c:v>
                </c:pt>
                <c:pt idx="515">
                  <c:v>5.1399999999999588E-3</c:v>
                </c:pt>
                <c:pt idx="516">
                  <c:v>5.1699999999999576E-3</c:v>
                </c:pt>
                <c:pt idx="517">
                  <c:v>5.3018929999185446E-3</c:v>
                </c:pt>
                <c:pt idx="518">
                  <c:v>5.1699999999999576E-3</c:v>
                </c:pt>
                <c:pt idx="519">
                  <c:v>5.1999999999999564E-3</c:v>
                </c:pt>
                <c:pt idx="520">
                  <c:v>5.3362226160321791E-3</c:v>
                </c:pt>
                <c:pt idx="521">
                  <c:v>5.1999999999999564E-3</c:v>
                </c:pt>
                <c:pt idx="522">
                  <c:v>5.2299999999999552E-3</c:v>
                </c:pt>
                <c:pt idx="523">
                  <c:v>5.3567789204799774E-3</c:v>
                </c:pt>
                <c:pt idx="524">
                  <c:v>5.2299999999999552E-3</c:v>
                </c:pt>
                <c:pt idx="525">
                  <c:v>5.2599999999999539E-3</c:v>
                </c:pt>
                <c:pt idx="526">
                  <c:v>5.3645167544322699E-3</c:v>
                </c:pt>
                <c:pt idx="527">
                  <c:v>5.2599999999999539E-3</c:v>
                </c:pt>
                <c:pt idx="528">
                  <c:v>5.2899999999999527E-3</c:v>
                </c:pt>
                <c:pt idx="529">
                  <c:v>5.3616870198337011E-3</c:v>
                </c:pt>
                <c:pt idx="530">
                  <c:v>5.2899999999999527E-3</c:v>
                </c:pt>
                <c:pt idx="531">
                  <c:v>5.3199999999999515E-3</c:v>
                </c:pt>
                <c:pt idx="532">
                  <c:v>5.3516090933025118E-3</c:v>
                </c:pt>
                <c:pt idx="533">
                  <c:v>5.3199999999999515E-3</c:v>
                </c:pt>
                <c:pt idx="534">
                  <c:v>5.3499999999999503E-3</c:v>
                </c:pt>
                <c:pt idx="535">
                  <c:v>5.3383352077873338E-3</c:v>
                </c:pt>
                <c:pt idx="536">
                  <c:v>5.3499999999999503E-3</c:v>
                </c:pt>
                <c:pt idx="537">
                  <c:v>5.3799999999999491E-3</c:v>
                </c:pt>
                <c:pt idx="538">
                  <c:v>5.3262407359652795E-3</c:v>
                </c:pt>
                <c:pt idx="539">
                  <c:v>5.3799999999999491E-3</c:v>
                </c:pt>
                <c:pt idx="540">
                  <c:v>5.4099999999999478E-3</c:v>
                </c:pt>
                <c:pt idx="541">
                  <c:v>5.3195818013546114E-3</c:v>
                </c:pt>
                <c:pt idx="542">
                  <c:v>5.4099999999999478E-3</c:v>
                </c:pt>
                <c:pt idx="543">
                  <c:v>5.4399999999999466E-3</c:v>
                </c:pt>
                <c:pt idx="544">
                  <c:v>5.3220649465723852E-3</c:v>
                </c:pt>
                <c:pt idx="545">
                  <c:v>5.4399999999999466E-3</c:v>
                </c:pt>
                <c:pt idx="546">
                  <c:v>5.4699999999999454E-3</c:v>
                </c:pt>
                <c:pt idx="547">
                  <c:v>5.3364723690834453E-3</c:v>
                </c:pt>
                <c:pt idx="548">
                  <c:v>5.4699999999999454E-3</c:v>
                </c:pt>
                <c:pt idx="549">
                  <c:v>5.4999999999999442E-3</c:v>
                </c:pt>
                <c:pt idx="550">
                  <c:v>5.3643806164221436E-3</c:v>
                </c:pt>
                <c:pt idx="551">
                  <c:v>5.4999999999999442E-3</c:v>
                </c:pt>
                <c:pt idx="552">
                  <c:v>5.5299999999999429E-3</c:v>
                </c:pt>
                <c:pt idx="553">
                  <c:v>5.4060011832886348E-3</c:v>
                </c:pt>
                <c:pt idx="554">
                  <c:v>5.5299999999999429E-3</c:v>
                </c:pt>
                <c:pt idx="555">
                  <c:v>5.5599999999999417E-3</c:v>
                </c:pt>
                <c:pt idx="556">
                  <c:v>5.4601591275635587E-3</c:v>
                </c:pt>
                <c:pt idx="557">
                  <c:v>5.5599999999999417E-3</c:v>
                </c:pt>
                <c:pt idx="558">
                  <c:v>5.5899999999999405E-3</c:v>
                </c:pt>
                <c:pt idx="559">
                  <c:v>5.5244118673512203E-3</c:v>
                </c:pt>
                <c:pt idx="560">
                  <c:v>5.5899999999999405E-3</c:v>
                </c:pt>
                <c:pt idx="561">
                  <c:v>5.6199999999999393E-3</c:v>
                </c:pt>
                <c:pt idx="562">
                  <c:v>5.5952961476191882E-3</c:v>
                </c:pt>
                <c:pt idx="563">
                  <c:v>5.6199999999999393E-3</c:v>
                </c:pt>
                <c:pt idx="564">
                  <c:v>5.6499999999999381E-3</c:v>
                </c:pt>
                <c:pt idx="565">
                  <c:v>5.6686782059220927E-3</c:v>
                </c:pt>
                <c:pt idx="566">
                  <c:v>5.6499999999999381E-3</c:v>
                </c:pt>
                <c:pt idx="567">
                  <c:v>5.6799999999999368E-3</c:v>
                </c:pt>
                <c:pt idx="568">
                  <c:v>5.7401717323569594E-3</c:v>
                </c:pt>
                <c:pt idx="569">
                  <c:v>5.6799999999999368E-3</c:v>
                </c:pt>
                <c:pt idx="570">
                  <c:v>5.7099999999999356E-3</c:v>
                </c:pt>
                <c:pt idx="571">
                  <c:v>5.8055813643008358E-3</c:v>
                </c:pt>
                <c:pt idx="572">
                  <c:v>5.7099999999999356E-3</c:v>
                </c:pt>
                <c:pt idx="573">
                  <c:v>5.7399999999999344E-3</c:v>
                </c:pt>
                <c:pt idx="574">
                  <c:v>5.8613268746890755E-3</c:v>
                </c:pt>
                <c:pt idx="575">
                  <c:v>5.7399999999999344E-3</c:v>
                </c:pt>
                <c:pt idx="576">
                  <c:v>5.7699999999999332E-3</c:v>
                </c:pt>
                <c:pt idx="577">
                  <c:v>5.904805164646457E-3</c:v>
                </c:pt>
                <c:pt idx="578">
                  <c:v>5.7699999999999332E-3</c:v>
                </c:pt>
                <c:pt idx="579">
                  <c:v>5.7999999999999319E-3</c:v>
                </c:pt>
                <c:pt idx="580">
                  <c:v>5.9346534598135325E-3</c:v>
                </c:pt>
                <c:pt idx="581">
                  <c:v>5.7999999999999319E-3</c:v>
                </c:pt>
                <c:pt idx="582">
                  <c:v>5.8299999999999307E-3</c:v>
                </c:pt>
                <c:pt idx="583">
                  <c:v>5.9508870988910691E-3</c:v>
                </c:pt>
                <c:pt idx="584">
                  <c:v>5.8299999999999307E-3</c:v>
                </c:pt>
                <c:pt idx="585">
                  <c:v>5.8599999999999295E-3</c:v>
                </c:pt>
                <c:pt idx="586">
                  <c:v>5.9548979827616973E-3</c:v>
                </c:pt>
                <c:pt idx="587">
                  <c:v>5.8599999999999295E-3</c:v>
                </c:pt>
                <c:pt idx="588">
                  <c:v>5.8899999999999283E-3</c:v>
                </c:pt>
                <c:pt idx="589">
                  <c:v>5.9493138409962894E-3</c:v>
                </c:pt>
                <c:pt idx="590">
                  <c:v>5.8899999999999283E-3</c:v>
                </c:pt>
                <c:pt idx="591">
                  <c:v>5.9199999999999271E-3</c:v>
                </c:pt>
                <c:pt idx="592">
                  <c:v>5.9377325451463693E-3</c:v>
                </c:pt>
                <c:pt idx="593">
                  <c:v>5.9199999999999271E-3</c:v>
                </c:pt>
                <c:pt idx="594">
                  <c:v>5.9499999999999258E-3</c:v>
                </c:pt>
                <c:pt idx="595">
                  <c:v>5.9243583320992572E-3</c:v>
                </c:pt>
                <c:pt idx="596">
                  <c:v>5.9499999999999258E-3</c:v>
                </c:pt>
                <c:pt idx="597">
                  <c:v>5.9799999999999246E-3</c:v>
                </c:pt>
                <c:pt idx="598">
                  <c:v>5.913576718533162E-3</c:v>
                </c:pt>
                <c:pt idx="599">
                  <c:v>5.9799999999999246E-3</c:v>
                </c:pt>
                <c:pt idx="600">
                  <c:v>6.0099999999999234E-3</c:v>
                </c:pt>
                <c:pt idx="601">
                  <c:v>5.9095110863815834E-3</c:v>
                </c:pt>
                <c:pt idx="602">
                  <c:v>6.0099999999999234E-3</c:v>
                </c:pt>
                <c:pt idx="603">
                  <c:v>6.0399999999999222E-3</c:v>
                </c:pt>
                <c:pt idx="604">
                  <c:v>5.9156057724395706E-3</c:v>
                </c:pt>
                <c:pt idx="605">
                  <c:v>6.0399999999999222E-3</c:v>
                </c:pt>
                <c:pt idx="606">
                  <c:v>6.0699999999999209E-3</c:v>
                </c:pt>
                <c:pt idx="607">
                  <c:v>5.9342778154410948E-3</c:v>
                </c:pt>
                <c:pt idx="608">
                  <c:v>6.0699999999999209E-3</c:v>
                </c:pt>
                <c:pt idx="609">
                  <c:v>6.0999999999999197E-3</c:v>
                </c:pt>
                <c:pt idx="610">
                  <c:v>5.9666725720590929E-3</c:v>
                </c:pt>
                <c:pt idx="611">
                  <c:v>6.0999999999999197E-3</c:v>
                </c:pt>
                <c:pt idx="612">
                  <c:v>6.1299999999999185E-3</c:v>
                </c:pt>
                <c:pt idx="613">
                  <c:v>6.0125479112126583E-3</c:v>
                </c:pt>
                <c:pt idx="614">
                  <c:v>6.1299999999999185E-3</c:v>
                </c:pt>
                <c:pt idx="615">
                  <c:v>6.1599999999999173E-3</c:v>
                </c:pt>
                <c:pt idx="616">
                  <c:v>6.070298695661505E-3</c:v>
                </c:pt>
                <c:pt idx="617">
                  <c:v>6.1599999999999173E-3</c:v>
                </c:pt>
                <c:pt idx="618">
                  <c:v>6.1899999999999161E-3</c:v>
                </c:pt>
                <c:pt idx="619">
                  <c:v>6.1371190755818749E-3</c:v>
                </c:pt>
                <c:pt idx="620">
                  <c:v>6.1899999999999161E-3</c:v>
                </c:pt>
                <c:pt idx="621">
                  <c:v>6.2199999999999148E-3</c:v>
                </c:pt>
                <c:pt idx="622">
                  <c:v>6.2092861848075664E-3</c:v>
                </c:pt>
                <c:pt idx="623">
                  <c:v>6.2199999999999148E-3</c:v>
                </c:pt>
                <c:pt idx="624">
                  <c:v>6.2499999999999136E-3</c:v>
                </c:pt>
                <c:pt idx="625">
                  <c:v>6.2825365555361778E-3</c:v>
                </c:pt>
                <c:pt idx="626">
                  <c:v>6.2499999999999136E-3</c:v>
                </c:pt>
                <c:pt idx="627">
                  <c:v>6.2799999999999124E-3</c:v>
                </c:pt>
                <c:pt idx="628">
                  <c:v>6.3524971926435542E-3</c:v>
                </c:pt>
                <c:pt idx="629">
                  <c:v>6.2799999999999124E-3</c:v>
                </c:pt>
                <c:pt idx="630">
                  <c:v>6.3099999999999112E-3</c:v>
                </c:pt>
                <c:pt idx="631">
                  <c:v>6.4151277221794886E-3</c:v>
                </c:pt>
                <c:pt idx="632">
                  <c:v>6.3099999999999112E-3</c:v>
                </c:pt>
                <c:pt idx="633">
                  <c:v>6.3399999999999099E-3</c:v>
                </c:pt>
                <c:pt idx="634">
                  <c:v>6.4671289089199792E-3</c:v>
                </c:pt>
                <c:pt idx="635">
                  <c:v>6.3399999999999099E-3</c:v>
                </c:pt>
                <c:pt idx="636">
                  <c:v>6.3699999999999087E-3</c:v>
                </c:pt>
                <c:pt idx="637">
                  <c:v>6.5062762382372668E-3</c:v>
                </c:pt>
                <c:pt idx="638">
                  <c:v>6.3699999999999087E-3</c:v>
                </c:pt>
                <c:pt idx="639">
                  <c:v>6.3999999999999075E-3</c:v>
                </c:pt>
                <c:pt idx="640">
                  <c:v>6.5316448342093731E-3</c:v>
                </c:pt>
                <c:pt idx="641">
                  <c:v>6.3999999999999075E-3</c:v>
                </c:pt>
                <c:pt idx="642">
                  <c:v>6.4299999999999063E-3</c:v>
                </c:pt>
                <c:pt idx="643">
                  <c:v>6.543702972758348E-3</c:v>
                </c:pt>
                <c:pt idx="644">
                  <c:v>6.4299999999999063E-3</c:v>
                </c:pt>
                <c:pt idx="645">
                  <c:v>6.4599999999999051E-3</c:v>
                </c:pt>
                <c:pt idx="646">
                  <c:v>6.5442647348116327E-3</c:v>
                </c:pt>
                <c:pt idx="647">
                  <c:v>6.4599999999999051E-3</c:v>
                </c:pt>
                <c:pt idx="648">
                  <c:v>6.4899999999999038E-3</c:v>
                </c:pt>
                <c:pt idx="649">
                  <c:v>6.5363065866708113E-3</c:v>
                </c:pt>
                <c:pt idx="650">
                  <c:v>6.4899999999999038E-3</c:v>
                </c:pt>
                <c:pt idx="651">
                  <c:v>6.5199999999999026E-3</c:v>
                </c:pt>
                <c:pt idx="652">
                  <c:v>6.5236664329352007E-3</c:v>
                </c:pt>
                <c:pt idx="653">
                  <c:v>6.5199999999999026E-3</c:v>
                </c:pt>
                <c:pt idx="654">
                  <c:v>6.5499999999999014E-3</c:v>
                </c:pt>
                <c:pt idx="655">
                  <c:v>6.5106555703922661E-3</c:v>
                </c:pt>
                <c:pt idx="656">
                  <c:v>6.5499999999999014E-3</c:v>
                </c:pt>
                <c:pt idx="657">
                  <c:v>6.5799999999999002E-3</c:v>
                </c:pt>
                <c:pt idx="658">
                  <c:v>6.5016227777696198E-3</c:v>
                </c:pt>
                <c:pt idx="659">
                  <c:v>6.5799999999999002E-3</c:v>
                </c:pt>
                <c:pt idx="660">
                  <c:v>6.6099999999998989E-3</c:v>
                </c:pt>
                <c:pt idx="661">
                  <c:v>6.5005146157312574E-3</c:v>
                </c:pt>
                <c:pt idx="662">
                  <c:v>6.6099999999998989E-3</c:v>
                </c:pt>
                <c:pt idx="663">
                  <c:v>6.6399999999998977E-3</c:v>
                </c:pt>
                <c:pt idx="664">
                  <c:v>6.5104763946785323E-3</c:v>
                </c:pt>
                <c:pt idx="665">
                  <c:v>6.6399999999998977E-3</c:v>
                </c:pt>
                <c:pt idx="666">
                  <c:v>6.6699999999998965E-3</c:v>
                </c:pt>
                <c:pt idx="667">
                  <c:v>6.5335341560414746E-3</c:v>
                </c:pt>
                <c:pt idx="668">
                  <c:v>6.6699999999998965E-3</c:v>
                </c:pt>
                <c:pt idx="669">
                  <c:v>6.6999999999998953E-3</c:v>
                </c:pt>
                <c:pt idx="670">
                  <c:v>6.5703898215654713E-3</c:v>
                </c:pt>
                <c:pt idx="671">
                  <c:v>6.6999999999998953E-3</c:v>
                </c:pt>
                <c:pt idx="672">
                  <c:v>6.7299999999998941E-3</c:v>
                </c:pt>
                <c:pt idx="673">
                  <c:v>6.6203502228127931E-3</c:v>
                </c:pt>
                <c:pt idx="674">
                  <c:v>6.7299999999998941E-3</c:v>
                </c:pt>
                <c:pt idx="675">
                  <c:v>6.7599999999998928E-3</c:v>
                </c:pt>
                <c:pt idx="676">
                  <c:v>6.6813971866242191E-3</c:v>
                </c:pt>
                <c:pt idx="677">
                  <c:v>6.7599999999998928E-3</c:v>
                </c:pt>
                <c:pt idx="678">
                  <c:v>6.7899999999998916E-3</c:v>
                </c:pt>
                <c:pt idx="679">
                  <c:v>6.750391590280575E-3</c:v>
                </c:pt>
                <c:pt idx="680">
                  <c:v>6.7899999999998916E-3</c:v>
                </c:pt>
                <c:pt idx="681">
                  <c:v>6.8199999999998904E-3</c:v>
                </c:pt>
                <c:pt idx="682">
                  <c:v>6.8233907545819841E-3</c:v>
                </c:pt>
                <c:pt idx="683">
                  <c:v>6.8199999999998904E-3</c:v>
                </c:pt>
                <c:pt idx="684">
                  <c:v>6.8499999999998892E-3</c:v>
                </c:pt>
                <c:pt idx="685">
                  <c:v>6.8960470835965548E-3</c:v>
                </c:pt>
                <c:pt idx="686">
                  <c:v>6.8499999999998892E-3</c:v>
                </c:pt>
                <c:pt idx="687">
                  <c:v>6.8799999999998879E-3</c:v>
                </c:pt>
                <c:pt idx="688">
                  <c:v>6.9640476450730116E-3</c:v>
                </c:pt>
                <c:pt idx="689">
                  <c:v>6.8799999999998879E-3</c:v>
                </c:pt>
                <c:pt idx="690">
                  <c:v>6.9099999999998867E-3</c:v>
                </c:pt>
                <c:pt idx="691">
                  <c:v>7.0235502460485617E-3</c:v>
                </c:pt>
                <c:pt idx="692">
                  <c:v>6.9099999999998867E-3</c:v>
                </c:pt>
                <c:pt idx="693">
                  <c:v>6.9399999999998855E-3</c:v>
                </c:pt>
                <c:pt idx="694">
                  <c:v>7.0715719125499813E-3</c:v>
                </c:pt>
                <c:pt idx="695">
                  <c:v>6.9399999999998855E-3</c:v>
                </c:pt>
                <c:pt idx="696">
                  <c:v>6.9699999999998843E-3</c:v>
                </c:pt>
                <c:pt idx="697">
                  <c:v>7.1062904946531816E-3</c:v>
                </c:pt>
                <c:pt idx="698">
                  <c:v>6.9699999999998843E-3</c:v>
                </c:pt>
                <c:pt idx="699">
                  <c:v>6.9999999999998831E-3</c:v>
                </c:pt>
                <c:pt idx="700">
                  <c:v>7.1272289019614207E-3</c:v>
                </c:pt>
                <c:pt idx="701">
                  <c:v>6.9999999999998831E-3</c:v>
                </c:pt>
                <c:pt idx="702">
                  <c:v>7.0299999999998818E-3</c:v>
                </c:pt>
                <c:pt idx="703">
                  <c:v>7.1353033416653089E-3</c:v>
                </c:pt>
                <c:pt idx="704">
                  <c:v>7.0299999999998818E-3</c:v>
                </c:pt>
                <c:pt idx="705">
                  <c:v>7.0599999999998806E-3</c:v>
                </c:pt>
                <c:pt idx="706">
                  <c:v>7.1327306818899953E-3</c:v>
                </c:pt>
                <c:pt idx="707">
                  <c:v>7.0599999999998806E-3</c:v>
                </c:pt>
                <c:pt idx="708">
                  <c:v>7.0899999999998794E-3</c:v>
                </c:pt>
                <c:pt idx="709">
                  <c:v>7.1228043067147057E-3</c:v>
                </c:pt>
                <c:pt idx="710">
                  <c:v>7.0899999999998794E-3</c:v>
                </c:pt>
                <c:pt idx="711">
                  <c:v>7.1199999999998782E-3</c:v>
                </c:pt>
                <c:pt idx="712">
                  <c:v>7.1095611259051859E-3</c:v>
                </c:pt>
                <c:pt idx="713">
                  <c:v>7.1199999999998782E-3</c:v>
                </c:pt>
                <c:pt idx="714">
                  <c:v>7.1499999999998769E-3</c:v>
                </c:pt>
                <c:pt idx="715">
                  <c:v>7.0973734076211596E-3</c:v>
                </c:pt>
                <c:pt idx="716">
                  <c:v>7.1499999999998769E-3</c:v>
                </c:pt>
                <c:pt idx="717">
                  <c:v>7.1799999999998757E-3</c:v>
                </c:pt>
                <c:pt idx="718">
                  <c:v>7.0905067034231625E-3</c:v>
                </c:pt>
                <c:pt idx="719">
                  <c:v>7.1799999999998757E-3</c:v>
                </c:pt>
                <c:pt idx="720">
                  <c:v>7.2099999999998745E-3</c:v>
                </c:pt>
                <c:pt idx="721">
                  <c:v>7.0926885632716999E-3</c:v>
                </c:pt>
                <c:pt idx="722">
                  <c:v>7.2099999999998745E-3</c:v>
                </c:pt>
                <c:pt idx="723">
                  <c:v>7.2399999999998733E-3</c:v>
                </c:pt>
                <c:pt idx="724">
                  <c:v>7.1067316472479703E-3</c:v>
                </c:pt>
                <c:pt idx="725">
                  <c:v>7.2399999999998733E-3</c:v>
                </c:pt>
                <c:pt idx="726">
                  <c:v>7.2699999999998721E-3</c:v>
                </c:pt>
                <c:pt idx="727">
                  <c:v>7.1342493407355609E-3</c:v>
                </c:pt>
                <c:pt idx="728">
                  <c:v>7.2699999999998721E-3</c:v>
                </c:pt>
                <c:pt idx="729">
                  <c:v>7.2999999999998708E-3</c:v>
                </c:pt>
                <c:pt idx="730">
                  <c:v>7.1754926268842696E-3</c:v>
                </c:pt>
                <c:pt idx="731">
                  <c:v>7.2999999999998708E-3</c:v>
                </c:pt>
                <c:pt idx="732">
                  <c:v>7.3299999999998696E-3</c:v>
                </c:pt>
                <c:pt idx="733">
                  <c:v>7.2293247099931707E-3</c:v>
                </c:pt>
                <c:pt idx="734">
                  <c:v>7.3299999999998696E-3</c:v>
                </c:pt>
                <c:pt idx="735">
                  <c:v>7.3599999999998684E-3</c:v>
                </c:pt>
                <c:pt idx="736">
                  <c:v>7.2933359556134024E-3</c:v>
                </c:pt>
                <c:pt idx="737">
                  <c:v>7.3599999999998684E-3</c:v>
                </c:pt>
                <c:pt idx="738">
                  <c:v>7.3899999999998672E-3</c:v>
                </c:pt>
                <c:pt idx="739">
                  <c:v>7.3640875259094064E-3</c:v>
                </c:pt>
                <c:pt idx="740">
                  <c:v>7.3899999999998672E-3</c:v>
                </c:pt>
                <c:pt idx="741">
                  <c:v>7.4199999999998659E-3</c:v>
                </c:pt>
                <c:pt idx="742">
                  <c:v>7.4374590765880835E-3</c:v>
                </c:pt>
                <c:pt idx="743">
                  <c:v>7.4199999999998659E-3</c:v>
                </c:pt>
                <c:pt idx="744">
                  <c:v>7.4499999999998647E-3</c:v>
                </c:pt>
                <c:pt idx="745">
                  <c:v>7.5090653601602277E-3</c:v>
                </c:pt>
                <c:pt idx="746">
                  <c:v>7.4499999999998647E-3</c:v>
                </c:pt>
                <c:pt idx="747">
                  <c:v>7.4799999999998635E-3</c:v>
                </c:pt>
                <c:pt idx="748">
                  <c:v>7.5746996132587327E-3</c:v>
                </c:pt>
                <c:pt idx="749">
                  <c:v>7.4799999999998635E-3</c:v>
                </c:pt>
                <c:pt idx="750">
                  <c:v>7.5099999999998623E-3</c:v>
                </c:pt>
                <c:pt idx="751">
                  <c:v>7.6307588976329528E-3</c:v>
                </c:pt>
                <c:pt idx="752">
                  <c:v>7.5099999999998623E-3</c:v>
                </c:pt>
                <c:pt idx="753">
                  <c:v>7.539999999999861E-3</c:v>
                </c:pt>
                <c:pt idx="754">
                  <c:v>7.6746083890816726E-3</c:v>
                </c:pt>
                <c:pt idx="755">
                  <c:v>7.539999999999861E-3</c:v>
                </c:pt>
                <c:pt idx="756">
                  <c:v>7.5699999999998598E-3</c:v>
                </c:pt>
                <c:pt idx="757">
                  <c:v>7.7048477814905857E-3</c:v>
                </c:pt>
                <c:pt idx="758">
                  <c:v>7.5699999999998598E-3</c:v>
                </c:pt>
                <c:pt idx="759">
                  <c:v>7.5999999999998586E-3</c:v>
                </c:pt>
                <c:pt idx="760">
                  <c:v>7.7214528701692051E-3</c:v>
                </c:pt>
                <c:pt idx="761">
                  <c:v>7.5999999999998586E-3</c:v>
                </c:pt>
                <c:pt idx="762">
                  <c:v>7.6299999999998574E-3</c:v>
                </c:pt>
                <c:pt idx="763">
                  <c:v>7.7257779991592151E-3</c:v>
                </c:pt>
                <c:pt idx="764">
                  <c:v>7.6299999999998574E-3</c:v>
                </c:pt>
                <c:pt idx="765">
                  <c:v>7.6599999999998562E-3</c:v>
                </c:pt>
                <c:pt idx="766">
                  <c:v>7.7204191250697341E-3</c:v>
                </c:pt>
                <c:pt idx="767">
                  <c:v>7.6599999999998562E-3</c:v>
                </c:pt>
                <c:pt idx="768">
                  <c:v>7.6899999999998549E-3</c:v>
                </c:pt>
                <c:pt idx="769">
                  <c:v>7.7089513428972682E-3</c:v>
                </c:pt>
                <c:pt idx="770">
                  <c:v>7.6899999999998549E-3</c:v>
                </c:pt>
                <c:pt idx="771">
                  <c:v>7.7199999999998537E-3</c:v>
                </c:pt>
                <c:pt idx="772">
                  <c:v>7.6955674122920759E-3</c:v>
                </c:pt>
                <c:pt idx="773">
                  <c:v>7.7199999999998537E-3</c:v>
                </c:pt>
                <c:pt idx="774">
                  <c:v>7.7499999999998525E-3</c:v>
                </c:pt>
                <c:pt idx="775">
                  <c:v>7.6846538324634563E-3</c:v>
                </c:pt>
                <c:pt idx="776">
                  <c:v>7.7499999999998525E-3</c:v>
                </c:pt>
                <c:pt idx="777">
                  <c:v>7.7799999999998513E-3</c:v>
                </c:pt>
                <c:pt idx="778">
                  <c:v>7.6803473283015809E-3</c:v>
                </c:pt>
                <c:pt idx="779">
                  <c:v>7.7799999999998513E-3</c:v>
                </c:pt>
                <c:pt idx="780">
                  <c:v>7.80999999999985E-3</c:v>
                </c:pt>
                <c:pt idx="781">
                  <c:v>7.6861165908927763E-3</c:v>
                </c:pt>
                <c:pt idx="782">
                  <c:v>7.80999999999985E-3</c:v>
                </c:pt>
                <c:pt idx="783">
                  <c:v>7.8399999999998488E-3</c:v>
                </c:pt>
                <c:pt idx="784">
                  <c:v>7.7044115621625834E-3</c:v>
                </c:pt>
                <c:pt idx="785">
                  <c:v>7.8399999999998488E-3</c:v>
                </c:pt>
                <c:pt idx="786">
                  <c:v>7.8699999999998476E-3</c:v>
                </c:pt>
                <c:pt idx="787">
                  <c:v>7.7364157240720332E-3</c:v>
                </c:pt>
                <c:pt idx="788">
                  <c:v>7.8699999999998476E-3</c:v>
                </c:pt>
                <c:pt idx="789">
                  <c:v>7.8999999999998464E-3</c:v>
                </c:pt>
                <c:pt idx="790">
                  <c:v>7.7819264381209143E-3</c:v>
                </c:pt>
                <c:pt idx="791">
                  <c:v>7.8999999999998464E-3</c:v>
                </c:pt>
                <c:pt idx="792">
                  <c:v>7.9299999999998452E-3</c:v>
                </c:pt>
                <c:pt idx="793">
                  <c:v>7.8393754338929242E-3</c:v>
                </c:pt>
                <c:pt idx="794">
                  <c:v>7.9299999999998452E-3</c:v>
                </c:pt>
                <c:pt idx="795">
                  <c:v>7.9599999999998439E-3</c:v>
                </c:pt>
                <c:pt idx="796">
                  <c:v>7.9059873750695099E-3</c:v>
                </c:pt>
                <c:pt idx="797">
                  <c:v>7.9599999999998439E-3</c:v>
                </c:pt>
                <c:pt idx="798">
                  <c:v>7.9899999999998427E-3</c:v>
                </c:pt>
                <c:pt idx="799">
                  <c:v>7.9780604704855589E-3</c:v>
                </c:pt>
                <c:pt idx="800">
                  <c:v>7.9899999999998427E-3</c:v>
                </c:pt>
                <c:pt idx="801">
                  <c:v>8.0199999999998415E-3</c:v>
                </c:pt>
                <c:pt idx="802">
                  <c:v>8.0513407579665807E-3</c:v>
                </c:pt>
                <c:pt idx="803">
                  <c:v>8.0199999999998415E-3</c:v>
                </c:pt>
                <c:pt idx="804">
                  <c:v>8.0499999999998403E-3</c:v>
                </c:pt>
                <c:pt idx="805">
                  <c:v>8.1214522175400757E-3</c:v>
                </c:pt>
                <c:pt idx="806">
                  <c:v>8.0499999999998403E-3</c:v>
                </c:pt>
                <c:pt idx="807">
                  <c:v>8.079999999999839E-3</c:v>
                </c:pt>
                <c:pt idx="808">
                  <c:v>8.1843392257701566E-3</c:v>
                </c:pt>
                <c:pt idx="809">
                  <c:v>8.079999999999839E-3</c:v>
                </c:pt>
                <c:pt idx="810">
                  <c:v>8.1099999999998378E-3</c:v>
                </c:pt>
                <c:pt idx="811">
                  <c:v>8.2366766151677345E-3</c:v>
                </c:pt>
                <c:pt idx="812">
                  <c:v>8.1099999999998378E-3</c:v>
                </c:pt>
                <c:pt idx="813">
                  <c:v>8.1399999999998366E-3</c:v>
                </c:pt>
                <c:pt idx="814">
                  <c:v>8.2762058780419742E-3</c:v>
                </c:pt>
                <c:pt idx="815">
                  <c:v>8.1399999999998366E-3</c:v>
                </c:pt>
                <c:pt idx="816">
                  <c:v>8.1699999999998354E-3</c:v>
                </c:pt>
                <c:pt idx="817">
                  <c:v>8.3019635216092583E-3</c:v>
                </c:pt>
                <c:pt idx="818">
                  <c:v>8.1699999999998354E-3</c:v>
                </c:pt>
                <c:pt idx="819">
                  <c:v>8.1999999999998342E-3</c:v>
                </c:pt>
                <c:pt idx="820">
                  <c:v>8.3143784856377929E-3</c:v>
                </c:pt>
                <c:pt idx="821">
                  <c:v>8.1999999999998342E-3</c:v>
                </c:pt>
                <c:pt idx="822">
                  <c:v>8.2299999999998329E-3</c:v>
                </c:pt>
                <c:pt idx="823">
                  <c:v>8.3152287728421401E-3</c:v>
                </c:pt>
                <c:pt idx="824">
                  <c:v>8.2299999999998329E-3</c:v>
                </c:pt>
                <c:pt idx="825">
                  <c:v>8.2599999999998317E-3</c:v>
                </c:pt>
                <c:pt idx="826">
                  <c:v>8.3074616770784787E-3</c:v>
                </c:pt>
                <c:pt idx="827">
                  <c:v>8.2599999999998317E-3</c:v>
                </c:pt>
                <c:pt idx="828">
                  <c:v>8.2899999999998305E-3</c:v>
                </c:pt>
                <c:pt idx="829">
                  <c:v>8.2948957858605191E-3</c:v>
                </c:pt>
                <c:pt idx="830">
                  <c:v>8.2899999999998305E-3</c:v>
                </c:pt>
                <c:pt idx="831">
                  <c:v>8.3199999999998293E-3</c:v>
                </c:pt>
                <c:pt idx="832">
                  <c:v>8.2818348873781832E-3</c:v>
                </c:pt>
                <c:pt idx="833">
                  <c:v>8.3199999999998293E-3</c:v>
                </c:pt>
                <c:pt idx="834">
                  <c:v>8.349999999999828E-3</c:v>
                </c:pt>
                <c:pt idx="835">
                  <c:v>8.2726328194352317E-3</c:v>
                </c:pt>
                <c:pt idx="836">
                  <c:v>8.349999999999828E-3</c:v>
                </c:pt>
                <c:pt idx="837">
                  <c:v>8.3799999999998268E-3</c:v>
                </c:pt>
                <c:pt idx="838">
                  <c:v>8.2712532579281503E-3</c:v>
                </c:pt>
                <c:pt idx="839">
                  <c:v>8.3799999999998268E-3</c:v>
                </c:pt>
                <c:pt idx="840">
                  <c:v>8.4099999999998256E-3</c:v>
                </c:pt>
                <c:pt idx="841">
                  <c:v>8.2808689541456985E-3</c:v>
                </c:pt>
                <c:pt idx="842">
                  <c:v>8.4099999999998256E-3</c:v>
                </c:pt>
                <c:pt idx="843">
                  <c:v>8.4399999999998244E-3</c:v>
                </c:pt>
                <c:pt idx="844">
                  <c:v>8.3035409415437335E-3</c:v>
                </c:pt>
                <c:pt idx="845">
                  <c:v>8.4399999999998244E-3</c:v>
                </c:pt>
                <c:pt idx="846">
                  <c:v>8.4699999999998232E-3</c:v>
                </c:pt>
                <c:pt idx="847">
                  <c:v>8.3400101470285058E-3</c:v>
                </c:pt>
                <c:pt idx="848">
                  <c:v>8.4699999999998232E-3</c:v>
                </c:pt>
                <c:pt idx="849">
                  <c:v>8.4999999999998219E-3</c:v>
                </c:pt>
                <c:pt idx="850">
                  <c:v>8.3896224766913281E-3</c:v>
                </c:pt>
                <c:pt idx="851">
                  <c:v>8.4999999999998219E-3</c:v>
                </c:pt>
                <c:pt idx="852">
                  <c:v>8.5299999999998207E-3</c:v>
                </c:pt>
                <c:pt idx="853">
                  <c:v>8.4503949504896245E-3</c:v>
                </c:pt>
                <c:pt idx="854">
                  <c:v>8.5299999999998207E-3</c:v>
                </c:pt>
                <c:pt idx="855">
                  <c:v>8.5599999999998195E-3</c:v>
                </c:pt>
                <c:pt idx="856">
                  <c:v>8.5192161990730059E-3</c:v>
                </c:pt>
                <c:pt idx="857">
                  <c:v>8.5599999999998195E-3</c:v>
                </c:pt>
                <c:pt idx="858">
                  <c:v>8.5899999999998183E-3</c:v>
                </c:pt>
                <c:pt idx="859">
                  <c:v>8.5921610507514092E-3</c:v>
                </c:pt>
                <c:pt idx="860">
                  <c:v>8.5899999999998183E-3</c:v>
                </c:pt>
                <c:pt idx="861">
                  <c:v>8.619999999999817E-3</c:v>
                </c:pt>
                <c:pt idx="862">
                  <c:v>8.6648874010796361E-3</c:v>
                </c:pt>
                <c:pt idx="863">
                  <c:v>8.619999999999817E-3</c:v>
                </c:pt>
                <c:pt idx="864">
                  <c:v>8.6499999999998158E-3</c:v>
                </c:pt>
                <c:pt idx="865">
                  <c:v>8.7330752380321165E-3</c:v>
                </c:pt>
                <c:pt idx="866">
                  <c:v>8.6499999999998158E-3</c:v>
                </c:pt>
                <c:pt idx="867">
                  <c:v>8.6799999999998146E-3</c:v>
                </c:pt>
                <c:pt idx="868">
                  <c:v>8.7928634334385712E-3</c:v>
                </c:pt>
                <c:pt idx="869">
                  <c:v>8.6799999999998146E-3</c:v>
                </c:pt>
                <c:pt idx="870">
                  <c:v>8.7099999999998134E-3</c:v>
                </c:pt>
                <c:pt idx="871">
                  <c:v>8.8412401372021041E-3</c:v>
                </c:pt>
                <c:pt idx="872">
                  <c:v>8.7099999999998134E-3</c:v>
                </c:pt>
                <c:pt idx="873">
                  <c:v>8.7399999999998122E-3</c:v>
                </c:pt>
                <c:pt idx="874">
                  <c:v>8.876347301990356E-3</c:v>
                </c:pt>
                <c:pt idx="875">
                  <c:v>8.7399999999998122E-3</c:v>
                </c:pt>
                <c:pt idx="876">
                  <c:v>8.7699999999998109E-3</c:v>
                </c:pt>
                <c:pt idx="877">
                  <c:v>8.897668548259267E-3</c:v>
                </c:pt>
                <c:pt idx="878">
                  <c:v>8.7699999999998109E-3</c:v>
                </c:pt>
                <c:pt idx="879">
                  <c:v>8.7999999999998097E-3</c:v>
                </c:pt>
                <c:pt idx="880">
                  <c:v>8.9060813747934807E-3</c:v>
                </c:pt>
                <c:pt idx="881">
                  <c:v>8.7999999999998097E-3</c:v>
                </c:pt>
                <c:pt idx="882">
                  <c:v>8.8299999999998085E-3</c:v>
                </c:pt>
                <c:pt idx="883">
                  <c:v>8.9037684358158359E-3</c:v>
                </c:pt>
                <c:pt idx="884">
                  <c:v>8.8299999999998085E-3</c:v>
                </c:pt>
                <c:pt idx="885">
                  <c:v>8.8599999999998073E-3</c:v>
                </c:pt>
                <c:pt idx="886">
                  <c:v>8.893996855335113E-3</c:v>
                </c:pt>
                <c:pt idx="887">
                  <c:v>8.8599999999998073E-3</c:v>
                </c:pt>
                <c:pt idx="888">
                  <c:v>8.889999999999806E-3</c:v>
                </c:pt>
                <c:pt idx="889">
                  <c:v>8.880787892003951E-3</c:v>
                </c:pt>
                <c:pt idx="890">
                  <c:v>8.889999999999806E-3</c:v>
                </c:pt>
                <c:pt idx="891">
                  <c:v>8.9199999999998048E-3</c:v>
                </c:pt>
                <c:pt idx="892">
                  <c:v>8.8685103542922757E-3</c:v>
                </c:pt>
                <c:pt idx="893">
                  <c:v>8.9199999999998048E-3</c:v>
                </c:pt>
                <c:pt idx="894">
                  <c:v>8.9499999999998036E-3</c:v>
                </c:pt>
                <c:pt idx="895">
                  <c:v>8.8614388752994086E-3</c:v>
                </c:pt>
                <c:pt idx="896">
                  <c:v>8.9499999999998036E-3</c:v>
                </c:pt>
                <c:pt idx="897">
                  <c:v>8.9799999999998024E-3</c:v>
                </c:pt>
                <c:pt idx="898">
                  <c:v>8.8633217095292968E-3</c:v>
                </c:pt>
                <c:pt idx="899">
                  <c:v>8.9799999999998024E-3</c:v>
                </c:pt>
                <c:pt idx="900">
                  <c:v>9.0099999999998012E-3</c:v>
                </c:pt>
                <c:pt idx="901">
                  <c:v>8.8770017511987133E-3</c:v>
                </c:pt>
                <c:pt idx="902">
                  <c:v>9.0099999999998012E-3</c:v>
                </c:pt>
                <c:pt idx="903">
                  <c:v>9.0399999999997999E-3</c:v>
                </c:pt>
                <c:pt idx="904">
                  <c:v>8.9041290924803656E-3</c:v>
                </c:pt>
                <c:pt idx="905">
                  <c:v>9.0399999999997999E-3</c:v>
                </c:pt>
                <c:pt idx="906">
                  <c:v>9.0699999999997987E-3</c:v>
                </c:pt>
                <c:pt idx="907">
                  <c:v>8.9449941845855859E-3</c:v>
                </c:pt>
                <c:pt idx="908">
                  <c:v>9.0699999999997987E-3</c:v>
                </c:pt>
                <c:pt idx="909">
                  <c:v>9.0999999999997975E-3</c:v>
                </c:pt>
                <c:pt idx="910">
                  <c:v>8.9984984705771941E-3</c:v>
                </c:pt>
                <c:pt idx="911">
                  <c:v>9.0999999999997975E-3</c:v>
                </c:pt>
                <c:pt idx="912">
                  <c:v>9.1299999999997963E-3</c:v>
                </c:pt>
                <c:pt idx="913">
                  <c:v>9.0622654591949632E-3</c:v>
                </c:pt>
                <c:pt idx="914">
                  <c:v>9.1299999999997963E-3</c:v>
                </c:pt>
                <c:pt idx="915">
                  <c:v>9.159999999999795E-3</c:v>
                </c:pt>
                <c:pt idx="916">
                  <c:v>9.132881009147267E-3</c:v>
                </c:pt>
                <c:pt idx="917">
                  <c:v>9.159999999999795E-3</c:v>
                </c:pt>
                <c:pt idx="918">
                  <c:v>9.1899999999997938E-3</c:v>
                </c:pt>
                <c:pt idx="919">
                  <c:v>9.2062385290011504E-3</c:v>
                </c:pt>
                <c:pt idx="920">
                  <c:v>9.1899999999997938E-3</c:v>
                </c:pt>
                <c:pt idx="921">
                  <c:v>9.2199999999997926E-3</c:v>
                </c:pt>
                <c:pt idx="922">
                  <c:v>9.2779541899079311E-3</c:v>
                </c:pt>
                <c:pt idx="923">
                  <c:v>9.2199999999997926E-3</c:v>
                </c:pt>
                <c:pt idx="924">
                  <c:v>9.2499999999997914E-3</c:v>
                </c:pt>
                <c:pt idx="925">
                  <c:v>9.3438101694842835E-3</c:v>
                </c:pt>
                <c:pt idx="926">
                  <c:v>9.2499999999997914E-3</c:v>
                </c:pt>
                <c:pt idx="927">
                  <c:v>9.2799999999997902E-3</c:v>
                </c:pt>
                <c:pt idx="928">
                  <c:v>9.4001811109710055E-3</c:v>
                </c:pt>
                <c:pt idx="929">
                  <c:v>9.2799999999997902E-3</c:v>
                </c:pt>
                <c:pt idx="930">
                  <c:v>9.3099999999997889E-3</c:v>
                </c:pt>
                <c:pt idx="931">
                  <c:v>9.4444006788755187E-3</c:v>
                </c:pt>
                <c:pt idx="932">
                  <c:v>9.3099999999997889E-3</c:v>
                </c:pt>
                <c:pt idx="933">
                  <c:v>9.3399999999997877E-3</c:v>
                </c:pt>
                <c:pt idx="934">
                  <c:v>9.4750311490797105E-3</c:v>
                </c:pt>
                <c:pt idx="935">
                  <c:v>9.3399999999997877E-3</c:v>
                </c:pt>
                <c:pt idx="936">
                  <c:v>9.3699999999997865E-3</c:v>
                </c:pt>
                <c:pt idx="937">
                  <c:v>9.492008775468054E-3</c:v>
                </c:pt>
                <c:pt idx="938">
                  <c:v>9.3699999999997865E-3</c:v>
                </c:pt>
                <c:pt idx="939">
                  <c:v>9.3999999999997853E-3</c:v>
                </c:pt>
                <c:pt idx="940">
                  <c:v>9.4966502352238774E-3</c:v>
                </c:pt>
                <c:pt idx="941">
                  <c:v>9.3999999999997853E-3</c:v>
                </c:pt>
                <c:pt idx="942">
                  <c:v>9.429999999999784E-3</c:v>
                </c:pt>
                <c:pt idx="943">
                  <c:v>9.4915195011172453E-3</c:v>
                </c:pt>
                <c:pt idx="944">
                  <c:v>9.429999999999784E-3</c:v>
                </c:pt>
                <c:pt idx="945">
                  <c:v>9.4599999999997828E-3</c:v>
                </c:pt>
                <c:pt idx="946">
                  <c:v>9.4801686011739984E-3</c:v>
                </c:pt>
                <c:pt idx="947">
                  <c:v>9.4599999999997828E-3</c:v>
                </c:pt>
                <c:pt idx="948">
                  <c:v>9.4899999999997816E-3</c:v>
                </c:pt>
                <c:pt idx="949">
                  <c:v>9.4667784772169451E-3</c:v>
                </c:pt>
                <c:pt idx="950">
                  <c:v>9.4899999999997816E-3</c:v>
                </c:pt>
                <c:pt idx="951">
                  <c:v>9.5199999999997804E-3</c:v>
                </c:pt>
                <c:pt idx="952">
                  <c:v>9.4557362546580544E-3</c:v>
                </c:pt>
                <c:pt idx="953">
                  <c:v>9.5199999999997804E-3</c:v>
                </c:pt>
                <c:pt idx="954">
                  <c:v>9.5499999999997792E-3</c:v>
                </c:pt>
                <c:pt idx="955">
                  <c:v>9.451191665305652E-3</c:v>
                </c:pt>
                <c:pt idx="956">
                  <c:v>9.5499999999997792E-3</c:v>
                </c:pt>
                <c:pt idx="957">
                  <c:v>9.5799999999997779E-3</c:v>
                </c:pt>
                <c:pt idx="958">
                  <c:v>9.4566374727652041E-3</c:v>
                </c:pt>
                <c:pt idx="959">
                  <c:v>9.5799999999997779E-3</c:v>
                </c:pt>
                <c:pt idx="960">
                  <c:v>9.6099999999997767E-3</c:v>
                </c:pt>
                <c:pt idx="961">
                  <c:v>9.4745563231377269E-3</c:v>
                </c:pt>
                <c:pt idx="962">
                  <c:v>9.6099999999997767E-3</c:v>
                </c:pt>
                <c:pt idx="963">
                  <c:v>9.6399999999997755E-3</c:v>
                </c:pt>
                <c:pt idx="964">
                  <c:v>9.5061697275345743E-3</c:v>
                </c:pt>
                <c:pt idx="965">
                  <c:v>9.6399999999997755E-3</c:v>
                </c:pt>
                <c:pt idx="966">
                  <c:v>9.6699999999997743E-3</c:v>
                </c:pt>
                <c:pt idx="967">
                  <c:v>9.5513145564971574E-3</c:v>
                </c:pt>
                <c:pt idx="968">
                  <c:v>9.6699999999997743E-3</c:v>
                </c:pt>
                <c:pt idx="969">
                  <c:v>9.699999999999773E-3</c:v>
                </c:pt>
                <c:pt idx="970">
                  <c:v>9.6084595338284413E-3</c:v>
                </c:pt>
                <c:pt idx="971">
                  <c:v>9.699999999999773E-3</c:v>
                </c:pt>
                <c:pt idx="972">
                  <c:v>9.7299999999997718E-3</c:v>
                </c:pt>
                <c:pt idx="973">
                  <c:v>9.6748600621639428E-3</c:v>
                </c:pt>
                <c:pt idx="974">
                  <c:v>9.7299999999997718E-3</c:v>
                </c:pt>
                <c:pt idx="975">
                  <c:v>9.7599999999997706E-3</c:v>
                </c:pt>
                <c:pt idx="976">
                  <c:v>9.746835726047183E-3</c:v>
                </c:pt>
                <c:pt idx="977">
                  <c:v>9.7599999999997706E-3</c:v>
                </c:pt>
                <c:pt idx="978">
                  <c:v>9.7899999999997694E-3</c:v>
                </c:pt>
                <c:pt idx="979">
                  <c:v>9.820142414493636E-3</c:v>
                </c:pt>
                <c:pt idx="980">
                  <c:v>9.7899999999997694E-3</c:v>
                </c:pt>
                <c:pt idx="981">
                  <c:v>9.8199999999997682E-3</c:v>
                </c:pt>
                <c:pt idx="982">
                  <c:v>9.890401438159618E-3</c:v>
                </c:pt>
                <c:pt idx="983">
                  <c:v>9.8199999999997682E-3</c:v>
                </c:pt>
                <c:pt idx="984">
                  <c:v>9.8499999999997669E-3</c:v>
                </c:pt>
                <c:pt idx="985">
                  <c:v>9.9535422535739718E-3</c:v>
                </c:pt>
                <c:pt idx="986">
                  <c:v>9.8499999999997669E-3</c:v>
                </c:pt>
                <c:pt idx="987">
                  <c:v>9.8799999999997657E-3</c:v>
                </c:pt>
                <c:pt idx="988">
                  <c:v>1.0006214031095799E-2</c:v>
                </c:pt>
                <c:pt idx="989">
                  <c:v>9.8799999999997657E-3</c:v>
                </c:pt>
                <c:pt idx="990">
                  <c:v>9.9099999999997645E-3</c:v>
                </c:pt>
                <c:pt idx="991">
                  <c:v>1.0046124453436514E-2</c:v>
                </c:pt>
                <c:pt idx="992">
                  <c:v>9.9099999999997645E-3</c:v>
                </c:pt>
                <c:pt idx="993">
                  <c:v>9.9399999999997633E-3</c:v>
                </c:pt>
                <c:pt idx="994">
                  <c:v>1.0072271489218257E-2</c:v>
                </c:pt>
                <c:pt idx="995">
                  <c:v>9.9399999999997633E-3</c:v>
                </c:pt>
                <c:pt idx="996">
                  <c:v>9.969999999999762E-3</c:v>
                </c:pt>
                <c:pt idx="997">
                  <c:v>1.0085044707211331E-2</c:v>
                </c:pt>
                <c:pt idx="998">
                  <c:v>9.969999999999762E-3</c:v>
                </c:pt>
                <c:pt idx="999">
                  <c:v>9.9999999999997608E-3</c:v>
                </c:pt>
                <c:pt idx="1000">
                  <c:v>1.0086185887484948E-2</c:v>
                </c:pt>
                <c:pt idx="1001">
                  <c:v>9.9999999999997608E-3</c:v>
                </c:pt>
                <c:pt idx="1002">
                  <c:v>1.002999999999976E-2</c:v>
                </c:pt>
                <c:pt idx="1003">
                  <c:v>1.00786129120324E-2</c:v>
                </c:pt>
                <c:pt idx="1004">
                  <c:v>1.002999999999976E-2</c:v>
                </c:pt>
                <c:pt idx="1005">
                  <c:v>1.0059999999999758E-2</c:v>
                </c:pt>
                <c:pt idx="1006">
                  <c:v>1.0066124741086535E-2</c:v>
                </c:pt>
                <c:pt idx="1007">
                  <c:v>1.0059999999999758E-2</c:v>
                </c:pt>
                <c:pt idx="1008">
                  <c:v>1.0089999999999757E-2</c:v>
                </c:pt>
                <c:pt idx="1009">
                  <c:v>1.0053017304630157E-2</c:v>
                </c:pt>
                <c:pt idx="1010">
                  <c:v>1.0089999999999757E-2</c:v>
                </c:pt>
                <c:pt idx="1011">
                  <c:v>1.0119999999999756E-2</c:v>
                </c:pt>
                <c:pt idx="1012">
                  <c:v>1.0043649145867931E-2</c:v>
                </c:pt>
                <c:pt idx="1013">
                  <c:v>1.0119999999999756E-2</c:v>
                </c:pt>
                <c:pt idx="1014">
                  <c:v>1.0149999999999755E-2</c:v>
                </c:pt>
                <c:pt idx="1015">
                  <c:v>1.0042000733947605E-2</c:v>
                </c:pt>
                <c:pt idx="1016">
                  <c:v>1.0149999999999755E-2</c:v>
                </c:pt>
                <c:pt idx="1017">
                  <c:v>1.0179999999999753E-2</c:v>
                </c:pt>
                <c:pt idx="1018">
                  <c:v>1.0051272003313287E-2</c:v>
                </c:pt>
                <c:pt idx="1019">
                  <c:v>1.0179999999999753E-2</c:v>
                </c:pt>
                <c:pt idx="1020">
                  <c:v>1.0209999999999752E-2</c:v>
                </c:pt>
                <c:pt idx="1021">
                  <c:v>1.0073558812022761E-2</c:v>
                </c:pt>
                <c:pt idx="1022">
                  <c:v>1.0209999999999752E-2</c:v>
                </c:pt>
                <c:pt idx="1023">
                  <c:v>1.0239999999999751E-2</c:v>
                </c:pt>
                <c:pt idx="1024">
                  <c:v>1.010964103195543E-2</c:v>
                </c:pt>
                <c:pt idx="1025">
                  <c:v>1.0239999999999751E-2</c:v>
                </c:pt>
                <c:pt idx="1026">
                  <c:v>1.026999999999975E-2</c:v>
                </c:pt>
                <c:pt idx="1027">
                  <c:v>1.0158903696865656E-2</c:v>
                </c:pt>
                <c:pt idx="1028">
                  <c:v>1.026999999999975E-2</c:v>
                </c:pt>
                <c:pt idx="1029">
                  <c:v>1.0299999999999749E-2</c:v>
                </c:pt>
                <c:pt idx="1030">
                  <c:v>1.0219399180910893E-2</c:v>
                </c:pt>
                <c:pt idx="1031">
                  <c:v>1.0299999999999749E-2</c:v>
                </c:pt>
                <c:pt idx="1032">
                  <c:v>1.0329999999999747E-2</c:v>
                </c:pt>
                <c:pt idx="1033">
                  <c:v>1.0288044120855362E-2</c:v>
                </c:pt>
                <c:pt idx="1034">
                  <c:v>1.0329999999999747E-2</c:v>
                </c:pt>
                <c:pt idx="1035">
                  <c:v>1.0359999999999746E-2</c:v>
                </c:pt>
                <c:pt idx="1036">
                  <c:v>1.0360931171372227E-2</c:v>
                </c:pt>
                <c:pt idx="1037">
                  <c:v>1.0359999999999746E-2</c:v>
                </c:pt>
                <c:pt idx="1038">
                  <c:v>1.0389999999999745E-2</c:v>
                </c:pt>
                <c:pt idx="1039">
                  <c:v>1.0433724072225101E-2</c:v>
                </c:pt>
                <c:pt idx="1040">
                  <c:v>1.0389999999999745E-2</c:v>
                </c:pt>
                <c:pt idx="1041">
                  <c:v>1.0419999999999744E-2</c:v>
                </c:pt>
                <c:pt idx="1042">
                  <c:v>1.0502096082541584E-2</c:v>
                </c:pt>
                <c:pt idx="1043">
                  <c:v>1.0419999999999744E-2</c:v>
                </c:pt>
                <c:pt idx="1044">
                  <c:v>1.0449999999999742E-2</c:v>
                </c:pt>
                <c:pt idx="1045">
                  <c:v>1.0562167452594884E-2</c:v>
                </c:pt>
                <c:pt idx="1046">
                  <c:v>1.0449999999999742E-2</c:v>
                </c:pt>
                <c:pt idx="1047">
                  <c:v>1.0479999999999741E-2</c:v>
                </c:pt>
                <c:pt idx="1048">
                  <c:v>1.0610897700826015E-2</c:v>
                </c:pt>
                <c:pt idx="1049">
                  <c:v>1.0479999999999741E-2</c:v>
                </c:pt>
                <c:pt idx="1050">
                  <c:v>1.050999999999974E-2</c:v>
                </c:pt>
                <c:pt idx="1051">
                  <c:v>1.0646393033429074E-2</c:v>
                </c:pt>
                <c:pt idx="1052">
                  <c:v>1.050999999999974E-2</c:v>
                </c:pt>
                <c:pt idx="1053">
                  <c:v>1.0539999999999739E-2</c:v>
                </c:pt>
                <c:pt idx="1054">
                  <c:v>1.0668097823659737E-2</c:v>
                </c:pt>
                <c:pt idx="1055">
                  <c:v>1.0539999999999739E-2</c:v>
                </c:pt>
                <c:pt idx="1056">
                  <c:v>1.0569999999999738E-2</c:v>
                </c:pt>
                <c:pt idx="1057">
                  <c:v>1.0676850790614834E-2</c:v>
                </c:pt>
                <c:pt idx="1058">
                  <c:v>1.0569999999999738E-2</c:v>
                </c:pt>
                <c:pt idx="1059">
                  <c:v>1.0599999999999736E-2</c:v>
                </c:pt>
                <c:pt idx="1060">
                  <c:v>1.067480019731137E-2</c:v>
                </c:pt>
                <c:pt idx="1061">
                  <c:v>1.0599999999999736E-2</c:v>
                </c:pt>
                <c:pt idx="1062">
                  <c:v>1.0629999999999735E-2</c:v>
                </c:pt>
                <c:pt idx="1063">
                  <c:v>1.0665186642289453E-2</c:v>
                </c:pt>
                <c:pt idx="1064">
                  <c:v>1.0629999999999735E-2</c:v>
                </c:pt>
                <c:pt idx="1065">
                  <c:v>1.0659999999999734E-2</c:v>
                </c:pt>
                <c:pt idx="1066">
                  <c:v>1.0652015406429753E-2</c:v>
                </c:pt>
                <c:pt idx="1067">
                  <c:v>1.0659999999999734E-2</c:v>
                </c:pt>
                <c:pt idx="1068">
                  <c:v>1.0689999999999733E-2</c:v>
                </c:pt>
                <c:pt idx="1069">
                  <c:v>1.0639651483621055E-2</c:v>
                </c:pt>
                <c:pt idx="1070">
                  <c:v>1.0689999999999733E-2</c:v>
                </c:pt>
                <c:pt idx="1071">
                  <c:v>1.0719999999999731E-2</c:v>
                </c:pt>
                <c:pt idx="1072">
                  <c:v>1.0632378241260248E-2</c:v>
                </c:pt>
                <c:pt idx="1073">
                  <c:v>1.0719999999999731E-2</c:v>
                </c:pt>
                <c:pt idx="1074">
                  <c:v>1.074999999999973E-2</c:v>
                </c:pt>
                <c:pt idx="1075">
                  <c:v>1.0633964333912817E-2</c:v>
                </c:pt>
                <c:pt idx="1076">
                  <c:v>1.074999999999973E-2</c:v>
                </c:pt>
                <c:pt idx="1077">
                  <c:v>1.0779999999999729E-2</c:v>
                </c:pt>
                <c:pt idx="1078">
                  <c:v>1.0647282658994322E-2</c:v>
                </c:pt>
                <c:pt idx="1079">
                  <c:v>1.0779999999999729E-2</c:v>
                </c:pt>
                <c:pt idx="1080">
                  <c:v>1.0809999999999728E-2</c:v>
                </c:pt>
                <c:pt idx="1081">
                  <c:v>1.0674019881424681E-2</c:v>
                </c:pt>
                <c:pt idx="1082">
                  <c:v>1.0809999999999728E-2</c:v>
                </c:pt>
                <c:pt idx="1083">
                  <c:v>1.0839999999999727E-2</c:v>
                </c:pt>
                <c:pt idx="1084">
                  <c:v>1.0714505896882541E-2</c:v>
                </c:pt>
                <c:pt idx="1085">
                  <c:v>1.0839999999999727E-2</c:v>
                </c:pt>
                <c:pt idx="1086">
                  <c:v>1.0869999999999725E-2</c:v>
                </c:pt>
                <c:pt idx="1087">
                  <c:v>1.0767680476433523E-2</c:v>
                </c:pt>
                <c:pt idx="1088">
                  <c:v>1.0869999999999725E-2</c:v>
                </c:pt>
                <c:pt idx="1089">
                  <c:v>1.0899999999999724E-2</c:v>
                </c:pt>
                <c:pt idx="1090">
                  <c:v>1.0831200465055521E-2</c:v>
                </c:pt>
                <c:pt idx="1091">
                  <c:v>1.0899999999999724E-2</c:v>
                </c:pt>
                <c:pt idx="1092">
                  <c:v>1.0929999999999723E-2</c:v>
                </c:pt>
                <c:pt idx="1093">
                  <c:v>1.0901676695341728E-2</c:v>
                </c:pt>
                <c:pt idx="1094">
                  <c:v>1.0929999999999723E-2</c:v>
                </c:pt>
                <c:pt idx="1095">
                  <c:v>1.0959999999999722E-2</c:v>
                </c:pt>
                <c:pt idx="1096">
                  <c:v>1.0975016662310022E-2</c:v>
                </c:pt>
                <c:pt idx="1097">
                  <c:v>1.0959999999999722E-2</c:v>
                </c:pt>
                <c:pt idx="1098">
                  <c:v>1.098999999999972E-2</c:v>
                </c:pt>
                <c:pt idx="1099">
                  <c:v>1.1046838311863743E-2</c:v>
                </c:pt>
                <c:pt idx="1100">
                  <c:v>1.098999999999972E-2</c:v>
                </c:pt>
                <c:pt idx="1101">
                  <c:v>1.1019999999999719E-2</c:v>
                </c:pt>
                <c:pt idx="1102">
                  <c:v>1.111291310522966E-2</c:v>
                </c:pt>
                <c:pt idx="1103">
                  <c:v>1.1019999999999719E-2</c:v>
                </c:pt>
                <c:pt idx="1104">
                  <c:v>1.1049999999999718E-2</c:v>
                </c:pt>
                <c:pt idx="1105">
                  <c:v>1.1169593561638566E-2</c:v>
                </c:pt>
                <c:pt idx="1106">
                  <c:v>1.1049999999999718E-2</c:v>
                </c:pt>
                <c:pt idx="1107">
                  <c:v>1.1079999999999717E-2</c:v>
                </c:pt>
                <c:pt idx="1108">
                  <c:v>1.1214182050900917E-2</c:v>
                </c:pt>
                <c:pt idx="1109">
                  <c:v>1.1079999999999717E-2</c:v>
                </c:pt>
                <c:pt idx="1110">
                  <c:v>1.1109999999999716E-2</c:v>
                </c:pt>
                <c:pt idx="1111">
                  <c:v>1.1245203547685408E-2</c:v>
                </c:pt>
                <c:pt idx="1112">
                  <c:v>1.1109999999999716E-2</c:v>
                </c:pt>
                <c:pt idx="1113">
                  <c:v>1.1139999999999714E-2</c:v>
                </c:pt>
                <c:pt idx="1114">
                  <c:v>1.1262554769629771E-2</c:v>
                </c:pt>
                <c:pt idx="1115">
                  <c:v>1.1139999999999714E-2</c:v>
                </c:pt>
                <c:pt idx="1116">
                  <c:v>1.1169999999999713E-2</c:v>
                </c:pt>
                <c:pt idx="1117">
                  <c:v>1.1267514620101348E-2</c:v>
                </c:pt>
                <c:pt idx="1118">
                  <c:v>1.1169999999999713E-2</c:v>
                </c:pt>
                <c:pt idx="1119">
                  <c:v>1.1199999999999712E-2</c:v>
                </c:pt>
                <c:pt idx="1120">
                  <c:v>1.1262614879751989E-2</c:v>
                </c:pt>
                <c:pt idx="1121">
                  <c:v>1.1199999999999712E-2</c:v>
                </c:pt>
                <c:pt idx="1122">
                  <c:v>1.1229999999999711E-2</c:v>
                </c:pt>
                <c:pt idx="1123">
                  <c:v>1.1251384221095033E-2</c:v>
                </c:pt>
                <c:pt idx="1124">
                  <c:v>1.1229999999999711E-2</c:v>
                </c:pt>
                <c:pt idx="1125">
                  <c:v>1.1259999999999709E-2</c:v>
                </c:pt>
                <c:pt idx="1126">
                  <c:v>1.1237991428495447E-2</c:v>
                </c:pt>
                <c:pt idx="1127">
                  <c:v>1.1259999999999709E-2</c:v>
                </c:pt>
                <c:pt idx="1128">
                  <c:v>1.1289999999999708E-2</c:v>
                </c:pt>
                <c:pt idx="1129">
                  <c:v>1.1226823897188572E-2</c:v>
                </c:pt>
                <c:pt idx="1130">
                  <c:v>1.1289999999999708E-2</c:v>
                </c:pt>
                <c:pt idx="1131">
                  <c:v>1.1319999999999707E-2</c:v>
                </c:pt>
                <c:pt idx="1132">
                  <c:v>1.1222044028805779E-2</c:v>
                </c:pt>
                <c:pt idx="1133">
                  <c:v>1.1319999999999707E-2</c:v>
                </c:pt>
                <c:pt idx="1134">
                  <c:v>1.1349999999999706E-2</c:v>
                </c:pt>
                <c:pt idx="1135">
                  <c:v>1.1227168375744065E-2</c:v>
                </c:pt>
                <c:pt idx="1136">
                  <c:v>1.1349999999999706E-2</c:v>
                </c:pt>
                <c:pt idx="1137">
                  <c:v>1.1379999999999705E-2</c:v>
                </c:pt>
                <c:pt idx="1138">
                  <c:v>1.1244712086607161E-2</c:v>
                </c:pt>
                <c:pt idx="1139">
                  <c:v>1.1379999999999705E-2</c:v>
                </c:pt>
                <c:pt idx="1140">
                  <c:v>1.1409999999999703E-2</c:v>
                </c:pt>
                <c:pt idx="1141">
                  <c:v>1.1275934602429748E-2</c:v>
                </c:pt>
                <c:pt idx="1142">
                  <c:v>1.1409999999999703E-2</c:v>
                </c:pt>
                <c:pt idx="1143">
                  <c:v>1.1439999999999702E-2</c:v>
                </c:pt>
                <c:pt idx="1144">
                  <c:v>1.1320712316046354E-2</c:v>
                </c:pt>
                <c:pt idx="1145">
                  <c:v>1.1439999999999702E-2</c:v>
                </c:pt>
                <c:pt idx="1146">
                  <c:v>1.1469999999999701E-2</c:v>
                </c:pt>
                <c:pt idx="1147">
                  <c:v>1.1377551069869355E-2</c:v>
                </c:pt>
                <c:pt idx="1148">
                  <c:v>1.1469999999999701E-2</c:v>
                </c:pt>
                <c:pt idx="1149">
                  <c:v>1.14999999999997E-2</c:v>
                </c:pt>
                <c:pt idx="1150">
                  <c:v>1.1443737228440167E-2</c:v>
                </c:pt>
                <c:pt idx="1151">
                  <c:v>1.14999999999997E-2</c:v>
                </c:pt>
                <c:pt idx="1152">
                  <c:v>1.1529999999999698E-2</c:v>
                </c:pt>
                <c:pt idx="1153">
                  <c:v>1.151561205098209E-2</c:v>
                </c:pt>
                <c:pt idx="1154">
                  <c:v>1.1529999999999698E-2</c:v>
                </c:pt>
                <c:pt idx="1155">
                  <c:v>1.1559999999999697E-2</c:v>
                </c:pt>
                <c:pt idx="1156">
                  <c:v>1.158894162246236E-2</c:v>
                </c:pt>
                <c:pt idx="1157">
                  <c:v>1.1559999999999697E-2</c:v>
                </c:pt>
                <c:pt idx="1158">
                  <c:v>1.1589999999999696E-2</c:v>
                </c:pt>
                <c:pt idx="1159">
                  <c:v>1.1659344939860129E-2</c:v>
                </c:pt>
                <c:pt idx="1160">
                  <c:v>1.1589999999999696E-2</c:v>
                </c:pt>
                <c:pt idx="1161">
                  <c:v>1.1619999999999695E-2</c:v>
                </c:pt>
                <c:pt idx="1162">
                  <c:v>1.1722736870331367E-2</c:v>
                </c:pt>
                <c:pt idx="1163">
                  <c:v>1.1619999999999695E-2</c:v>
                </c:pt>
                <c:pt idx="1164">
                  <c:v>1.1649999999999694E-2</c:v>
                </c:pt>
                <c:pt idx="1165">
                  <c:v>1.1775741194281257E-2</c:v>
                </c:pt>
                <c:pt idx="1166">
                  <c:v>1.1649999999999694E-2</c:v>
                </c:pt>
                <c:pt idx="1167">
                  <c:v>1.1679999999999692E-2</c:v>
                </c:pt>
                <c:pt idx="1168">
                  <c:v>1.1816031971035252E-2</c:v>
                </c:pt>
                <c:pt idx="1169">
                  <c:v>1.1679999999999692E-2</c:v>
                </c:pt>
                <c:pt idx="1170">
                  <c:v>1.1709999999999691E-2</c:v>
                </c:pt>
                <c:pt idx="1171">
                  <c:v>1.184256871201924E-2</c:v>
                </c:pt>
                <c:pt idx="1172">
                  <c:v>1.1709999999999691E-2</c:v>
                </c:pt>
                <c:pt idx="1173">
                  <c:v>1.173999999999969E-2</c:v>
                </c:pt>
                <c:pt idx="1174">
                  <c:v>1.1855701583359791E-2</c:v>
                </c:pt>
                <c:pt idx="1175">
                  <c:v>1.173999999999969E-2</c:v>
                </c:pt>
                <c:pt idx="1176">
                  <c:v>1.1769999999999689E-2</c:v>
                </c:pt>
                <c:pt idx="1177">
                  <c:v>1.1857136000990772E-2</c:v>
                </c:pt>
                <c:pt idx="1178">
                  <c:v>1.1769999999999689E-2</c:v>
                </c:pt>
                <c:pt idx="1179">
                  <c:v>1.1799999999999687E-2</c:v>
                </c:pt>
                <c:pt idx="1180">
                  <c:v>1.1849760198014325E-2</c:v>
                </c:pt>
                <c:pt idx="1181">
                  <c:v>1.1799999999999687E-2</c:v>
                </c:pt>
                <c:pt idx="1182">
                  <c:v>1.1829999999999686E-2</c:v>
                </c:pt>
                <c:pt idx="1183">
                  <c:v>1.1837353198781545E-2</c:v>
                </c:pt>
                <c:pt idx="1184">
                  <c:v>1.1829999999999686E-2</c:v>
                </c:pt>
                <c:pt idx="1185">
                  <c:v>1.1859999999999685E-2</c:v>
                </c:pt>
                <c:pt idx="1186">
                  <c:v>1.1824202726096899E-2</c:v>
                </c:pt>
                <c:pt idx="1187">
                  <c:v>1.1859999999999685E-2</c:v>
                </c:pt>
                <c:pt idx="1188">
                  <c:v>1.1889999999999684E-2</c:v>
                </c:pt>
                <c:pt idx="1189">
                  <c:v>1.1814671674508483E-2</c:v>
                </c:pt>
                <c:pt idx="1190">
                  <c:v>1.1889999999999684E-2</c:v>
                </c:pt>
                <c:pt idx="1191">
                  <c:v>1.1919999999999683E-2</c:v>
                </c:pt>
                <c:pt idx="1192">
                  <c:v>1.1812756983069914E-2</c:v>
                </c:pt>
                <c:pt idx="1193">
                  <c:v>1.1919999999999683E-2</c:v>
                </c:pt>
                <c:pt idx="1194">
                  <c:v>1.1949999999999681E-2</c:v>
                </c:pt>
                <c:pt idx="1195">
                  <c:v>1.1821685509440414E-2</c:v>
                </c:pt>
                <c:pt idx="1196">
                  <c:v>1.1949999999999681E-2</c:v>
                </c:pt>
                <c:pt idx="1197">
                  <c:v>1.197999999999968E-2</c:v>
                </c:pt>
                <c:pt idx="1198">
                  <c:v>1.1843587766026883E-2</c:v>
                </c:pt>
                <c:pt idx="1199">
                  <c:v>1.197999999999968E-2</c:v>
                </c:pt>
                <c:pt idx="1200">
                  <c:v>1.2009999999999679E-2</c:v>
                </c:pt>
                <c:pt idx="1201">
                  <c:v>1.1879282506330566E-2</c:v>
                </c:pt>
                <c:pt idx="1202">
                  <c:v>1.2009999999999679E-2</c:v>
                </c:pt>
                <c:pt idx="1203">
                  <c:v>1.2039999999999678E-2</c:v>
                </c:pt>
                <c:pt idx="1204">
                  <c:v>1.1928193941724405E-2</c:v>
                </c:pt>
                <c:pt idx="1205">
                  <c:v>1.2039999999999678E-2</c:v>
                </c:pt>
                <c:pt idx="1206">
                  <c:v>1.2069999999999676E-2</c:v>
                </c:pt>
                <c:pt idx="1207">
                  <c:v>1.198840995877736E-2</c:v>
                </c:pt>
                <c:pt idx="1208">
                  <c:v>1.2069999999999676E-2</c:v>
                </c:pt>
                <c:pt idx="1209">
                  <c:v>1.2099999999999675E-2</c:v>
                </c:pt>
                <c:pt idx="1210">
                  <c:v>1.2056875450839055E-2</c:v>
                </c:pt>
                <c:pt idx="1211">
                  <c:v>1.2099999999999675E-2</c:v>
                </c:pt>
                <c:pt idx="1212">
                  <c:v>1.2129999999999674E-2</c:v>
                </c:pt>
                <c:pt idx="1213">
                  <c:v>1.2129701216351214E-2</c:v>
                </c:pt>
                <c:pt idx="1214">
                  <c:v>1.2129999999999674E-2</c:v>
                </c:pt>
                <c:pt idx="1215">
                  <c:v>1.2159999999999673E-2</c:v>
                </c:pt>
                <c:pt idx="1216">
                  <c:v>1.2202557191533625E-2</c:v>
                </c:pt>
                <c:pt idx="1217">
                  <c:v>1.2159999999999673E-2</c:v>
                </c:pt>
                <c:pt idx="1218">
                  <c:v>1.2189999999999672E-2</c:v>
                </c:pt>
                <c:pt idx="1219">
                  <c:v>1.2271110258141137E-2</c:v>
                </c:pt>
                <c:pt idx="1220">
                  <c:v>1.2189999999999672E-2</c:v>
                </c:pt>
                <c:pt idx="1221">
                  <c:v>1.221999999999967E-2</c:v>
                </c:pt>
                <c:pt idx="1222">
                  <c:v>1.2331462360054102E-2</c:v>
                </c:pt>
                <c:pt idx="1223">
                  <c:v>1.221999999999967E-2</c:v>
                </c:pt>
                <c:pt idx="1224">
                  <c:v>1.2249999999999669E-2</c:v>
                </c:pt>
                <c:pt idx="1225">
                  <c:v>1.2380544631238844E-2</c:v>
                </c:pt>
                <c:pt idx="1226">
                  <c:v>1.2249999999999669E-2</c:v>
                </c:pt>
                <c:pt idx="1227">
                  <c:v>1.2279999999999668E-2</c:v>
                </c:pt>
                <c:pt idx="1228">
                  <c:v>1.2416427685254436E-2</c:v>
                </c:pt>
                <c:pt idx="1229">
                  <c:v>1.2279999999999668E-2</c:v>
                </c:pt>
                <c:pt idx="1230">
                  <c:v>1.2309999999999667E-2</c:v>
                </c:pt>
                <c:pt idx="1231">
                  <c:v>1.2438516693291508E-2</c:v>
                </c:pt>
                <c:pt idx="1232">
                  <c:v>1.2309999999999667E-2</c:v>
                </c:pt>
                <c:pt idx="1233">
                  <c:v>1.2339999999999665E-2</c:v>
                </c:pt>
                <c:pt idx="1234">
                  <c:v>1.2447611526627421E-2</c:v>
                </c:pt>
                <c:pt idx="1235">
                  <c:v>1.2339999999999665E-2</c:v>
                </c:pt>
                <c:pt idx="1236">
                  <c:v>1.2369999999999664E-2</c:v>
                </c:pt>
                <c:pt idx="1237">
                  <c:v>1.2445825882563535E-2</c:v>
                </c:pt>
                <c:pt idx="1238">
                  <c:v>1.2369999999999664E-2</c:v>
                </c:pt>
                <c:pt idx="1239">
                  <c:v>1.2399999999999663E-2</c:v>
                </c:pt>
                <c:pt idx="1240">
                  <c:v>1.243637357092778E-2</c:v>
                </c:pt>
                <c:pt idx="1241">
                  <c:v>1.2399999999999663E-2</c:v>
                </c:pt>
                <c:pt idx="1242">
                  <c:v>1.2429999999999662E-2</c:v>
                </c:pt>
                <c:pt idx="1243">
                  <c:v>1.2423243569467932E-2</c:v>
                </c:pt>
                <c:pt idx="1244">
                  <c:v>1.2429999999999662E-2</c:v>
                </c:pt>
                <c:pt idx="1245">
                  <c:v>1.2459999999999661E-2</c:v>
                </c:pt>
                <c:pt idx="1246">
                  <c:v>1.2410796702910154E-2</c:v>
                </c:pt>
                <c:pt idx="1247">
                  <c:v>1.2459999999999661E-2</c:v>
                </c:pt>
                <c:pt idx="1248">
                  <c:v>1.2489999999999659E-2</c:v>
                </c:pt>
                <c:pt idx="1249">
                  <c:v>1.240332472499818E-2</c:v>
                </c:pt>
                <c:pt idx="1250">
                  <c:v>1.2489999999999659E-2</c:v>
                </c:pt>
                <c:pt idx="1251">
                  <c:v>1.2519999999999658E-2</c:v>
                </c:pt>
                <c:pt idx="1252">
                  <c:v>1.240461638421996E-2</c:v>
                </c:pt>
                <c:pt idx="1253">
                  <c:v>1.2519999999999658E-2</c:v>
                </c:pt>
                <c:pt idx="1254">
                  <c:v>1.2549999999999657E-2</c:v>
                </c:pt>
                <c:pt idx="1255">
                  <c:v>1.241757434781582E-2</c:v>
                </c:pt>
                <c:pt idx="1256">
                  <c:v>1.2549999999999657E-2</c:v>
                </c:pt>
                <c:pt idx="1257">
                  <c:v>1.2579999999999656E-2</c:v>
                </c:pt>
                <c:pt idx="1258">
                  <c:v>1.244392171644005E-2</c:v>
                </c:pt>
                <c:pt idx="1259">
                  <c:v>1.2579999999999656E-2</c:v>
                </c:pt>
                <c:pt idx="1260">
                  <c:v>1.2609999999999654E-2</c:v>
                </c:pt>
                <c:pt idx="1261">
                  <c:v>1.2484027803440201E-2</c:v>
                </c:pt>
                <c:pt idx="1262">
                  <c:v>1.2609999999999654E-2</c:v>
                </c:pt>
                <c:pt idx="1263">
                  <c:v>1.2639999999999653E-2</c:v>
                </c:pt>
                <c:pt idx="1264">
                  <c:v>1.2536870794010264E-2</c:v>
                </c:pt>
                <c:pt idx="1265">
                  <c:v>1.2639999999999653E-2</c:v>
                </c:pt>
                <c:pt idx="1266">
                  <c:v>1.2669999999999652E-2</c:v>
                </c:pt>
                <c:pt idx="1267">
                  <c:v>1.2600141059707725E-2</c:v>
                </c:pt>
                <c:pt idx="1268">
                  <c:v>1.2669999999999652E-2</c:v>
                </c:pt>
                <c:pt idx="1269">
                  <c:v>1.2699999999999651E-2</c:v>
                </c:pt>
                <c:pt idx="1270">
                  <c:v>1.2670474682322798E-2</c:v>
                </c:pt>
                <c:pt idx="1271">
                  <c:v>1.2699999999999651E-2</c:v>
                </c:pt>
                <c:pt idx="1272">
                  <c:v>1.272999999999965E-2</c:v>
                </c:pt>
                <c:pt idx="1273">
                  <c:v>1.2743793575770575E-2</c:v>
                </c:pt>
                <c:pt idx="1274">
                  <c:v>1.272999999999965E-2</c:v>
                </c:pt>
                <c:pt idx="1275">
                  <c:v>1.2759999999999648E-2</c:v>
                </c:pt>
                <c:pt idx="1276">
                  <c:v>1.2815717816673768E-2</c:v>
                </c:pt>
                <c:pt idx="1277">
                  <c:v>1.2759999999999648E-2</c:v>
                </c:pt>
                <c:pt idx="1278">
                  <c:v>1.2789999999999647E-2</c:v>
                </c:pt>
                <c:pt idx="1279">
                  <c:v>1.2882008493366076E-2</c:v>
                </c:pt>
                <c:pt idx="1280">
                  <c:v>1.2789999999999647E-2</c:v>
                </c:pt>
                <c:pt idx="1281">
                  <c:v>1.2819999999999646E-2</c:v>
                </c:pt>
                <c:pt idx="1282">
                  <c:v>1.2938996297364024E-2</c:v>
                </c:pt>
                <c:pt idx="1283">
                  <c:v>1.2819999999999646E-2</c:v>
                </c:pt>
                <c:pt idx="1284">
                  <c:v>1.2849999999999645E-2</c:v>
                </c:pt>
                <c:pt idx="1285">
                  <c:v>1.2983952522917667E-2</c:v>
                </c:pt>
                <c:pt idx="1286">
                  <c:v>1.2849999999999645E-2</c:v>
                </c:pt>
                <c:pt idx="1287">
                  <c:v>1.2879999999999643E-2</c:v>
                </c:pt>
                <c:pt idx="1288">
                  <c:v>1.3015364963303227E-2</c:v>
                </c:pt>
                <c:pt idx="1289">
                  <c:v>1.2879999999999643E-2</c:v>
                </c:pt>
                <c:pt idx="1290">
                  <c:v>1.2909999999999642E-2</c:v>
                </c:pt>
                <c:pt idx="1291">
                  <c:v>1.3033090808301616E-2</c:v>
                </c:pt>
                <c:pt idx="1292">
                  <c:v>1.2909999999999642E-2</c:v>
                </c:pt>
                <c:pt idx="1293">
                  <c:v>1.2939999999999641E-2</c:v>
                </c:pt>
                <c:pt idx="1294">
                  <c:v>1.3038371083575064E-2</c:v>
                </c:pt>
                <c:pt idx="1295">
                  <c:v>1.2939999999999641E-2</c:v>
                </c:pt>
                <c:pt idx="1296">
                  <c:v>1.296999999999964E-2</c:v>
                </c:pt>
                <c:pt idx="1297">
                  <c:v>1.303370517199309E-2</c:v>
                </c:pt>
                <c:pt idx="1298">
                  <c:v>1.296999999999964E-2</c:v>
                </c:pt>
                <c:pt idx="1299">
                  <c:v>1.2999999999999639E-2</c:v>
                </c:pt>
                <c:pt idx="1300">
                  <c:v>1.3022598103911938E-2</c:v>
                </c:pt>
                <c:pt idx="1301">
                  <c:v>1.2999999999999639E-2</c:v>
                </c:pt>
                <c:pt idx="1302">
                  <c:v>1.3029999999999637E-2</c:v>
                </c:pt>
                <c:pt idx="1303">
                  <c:v>1.3009206167595931E-2</c:v>
                </c:pt>
                <c:pt idx="1304">
                  <c:v>1.3029999999999637E-2</c:v>
                </c:pt>
                <c:pt idx="1305">
                  <c:v>1.3059999999999636E-2</c:v>
                </c:pt>
                <c:pt idx="1306">
                  <c:v>1.2997916671702555E-2</c:v>
                </c:pt>
                <c:pt idx="1307">
                  <c:v>1.3059999999999636E-2</c:v>
                </c:pt>
                <c:pt idx="1308">
                  <c:v>1.3089999999999635E-2</c:v>
                </c:pt>
                <c:pt idx="1309">
                  <c:v>1.2992904349561931E-2</c:v>
                </c:pt>
                <c:pt idx="1310">
                  <c:v>1.3089999999999635E-2</c:v>
                </c:pt>
                <c:pt idx="1311">
                  <c:v>1.3119999999999634E-2</c:v>
                </c:pt>
                <c:pt idx="1312">
                  <c:v>1.2997709256702525E-2</c:v>
                </c:pt>
                <c:pt idx="1313">
                  <c:v>1.3119999999999634E-2</c:v>
                </c:pt>
                <c:pt idx="1314">
                  <c:v>1.3149999999999632E-2</c:v>
                </c:pt>
                <c:pt idx="1315">
                  <c:v>1.3014878839917754E-2</c:v>
                </c:pt>
                <c:pt idx="1316">
                  <c:v>1.3149999999999632E-2</c:v>
                </c:pt>
                <c:pt idx="1317">
                  <c:v>1.3179999999999631E-2</c:v>
                </c:pt>
                <c:pt idx="1318">
                  <c:v>1.304571036785747E-2</c:v>
                </c:pt>
                <c:pt idx="1319">
                  <c:v>1.3179999999999631E-2</c:v>
                </c:pt>
                <c:pt idx="1320">
                  <c:v>1.320999999999963E-2</c:v>
                </c:pt>
                <c:pt idx="1321">
                  <c:v>1.3090119765690295E-2</c:v>
                </c:pt>
                <c:pt idx="1322">
                  <c:v>1.320999999999963E-2</c:v>
                </c:pt>
                <c:pt idx="1323">
                  <c:v>1.3239999999999629E-2</c:v>
                </c:pt>
                <c:pt idx="1324">
                  <c:v>1.3146650115812905E-2</c:v>
                </c:pt>
                <c:pt idx="1325">
                  <c:v>1.3239999999999629E-2</c:v>
                </c:pt>
                <c:pt idx="1326">
                  <c:v>1.3269999999999628E-2</c:v>
                </c:pt>
                <c:pt idx="1327">
                  <c:v>1.3212618965109318E-2</c:v>
                </c:pt>
                <c:pt idx="1328">
                  <c:v>1.3269999999999628E-2</c:v>
                </c:pt>
                <c:pt idx="1329">
                  <c:v>1.3299999999999626E-2</c:v>
                </c:pt>
                <c:pt idx="1330">
                  <c:v>1.3284389544693052E-2</c:v>
                </c:pt>
                <c:pt idx="1331">
                  <c:v>1.3299999999999626E-2</c:v>
                </c:pt>
                <c:pt idx="1332">
                  <c:v>1.3329999999999625E-2</c:v>
                </c:pt>
                <c:pt idx="1333">
                  <c:v>1.3357738479416676E-2</c:v>
                </c:pt>
                <c:pt idx="1334">
                  <c:v>1.3329999999999625E-2</c:v>
                </c:pt>
                <c:pt idx="1335">
                  <c:v>1.3359999999999624E-2</c:v>
                </c:pt>
                <c:pt idx="1336">
                  <c:v>1.342828280846412E-2</c:v>
                </c:pt>
                <c:pt idx="1337">
                  <c:v>1.3359999999999624E-2</c:v>
                </c:pt>
                <c:pt idx="1338">
                  <c:v>1.3389999999999623E-2</c:v>
                </c:pt>
                <c:pt idx="1339">
                  <c:v>1.3491923141466021E-2</c:v>
                </c:pt>
                <c:pt idx="1340">
                  <c:v>1.3389999999999623E-2</c:v>
                </c:pt>
                <c:pt idx="1341">
                  <c:v>1.3419999999999621E-2</c:v>
                </c:pt>
                <c:pt idx="1342">
                  <c:v>1.3545258143134058E-2</c:v>
                </c:pt>
                <c:pt idx="1343">
                  <c:v>1.3419999999999621E-2</c:v>
                </c:pt>
                <c:pt idx="1344">
                  <c:v>1.344999999999962E-2</c:v>
                </c:pt>
                <c:pt idx="1345">
                  <c:v>1.3585928438350806E-2</c:v>
                </c:pt>
                <c:pt idx="1346">
                  <c:v>1.344999999999962E-2</c:v>
                </c:pt>
                <c:pt idx="1347">
                  <c:v>1.3479999999999619E-2</c:v>
                </c:pt>
                <c:pt idx="1348">
                  <c:v>1.3612855165867912E-2</c:v>
                </c:pt>
                <c:pt idx="1349">
                  <c:v>1.3479999999999619E-2</c:v>
                </c:pt>
                <c:pt idx="1350">
                  <c:v>1.3509999999999618E-2</c:v>
                </c:pt>
                <c:pt idx="1351">
                  <c:v>1.3626349060723164E-2</c:v>
                </c:pt>
                <c:pt idx="1352">
                  <c:v>1.3509999999999618E-2</c:v>
                </c:pt>
                <c:pt idx="1353">
                  <c:v>1.3539999999999617E-2</c:v>
                </c:pt>
                <c:pt idx="1354">
                  <c:v>1.3628079036179061E-2</c:v>
                </c:pt>
                <c:pt idx="1355">
                  <c:v>1.3539999999999617E-2</c:v>
                </c:pt>
                <c:pt idx="1356">
                  <c:v>1.3569999999999615E-2</c:v>
                </c:pt>
                <c:pt idx="1357">
                  <c:v>1.3620903441826791E-2</c:v>
                </c:pt>
                <c:pt idx="1358">
                  <c:v>1.3569999999999615E-2</c:v>
                </c:pt>
                <c:pt idx="1359">
                  <c:v>1.3599999999999614E-2</c:v>
                </c:pt>
                <c:pt idx="1360">
                  <c:v>1.3608581059154259E-2</c:v>
                </c:pt>
                <c:pt idx="1361">
                  <c:v>1.3599999999999614E-2</c:v>
                </c:pt>
                <c:pt idx="1362">
                  <c:v>1.3629999999999613E-2</c:v>
                </c:pt>
                <c:pt idx="1363">
                  <c:v>1.3595391055483089E-2</c:v>
                </c:pt>
                <c:pt idx="1364">
                  <c:v>1.3629999999999613E-2</c:v>
                </c:pt>
                <c:pt idx="1365">
                  <c:v>1.3659999999999612E-2</c:v>
                </c:pt>
                <c:pt idx="1366">
                  <c:v>1.3585700322293838E-2</c:v>
                </c:pt>
                <c:pt idx="1367">
                  <c:v>1.3659999999999612E-2</c:v>
                </c:pt>
                <c:pt idx="1368">
                  <c:v>1.368999999999961E-2</c:v>
                </c:pt>
                <c:pt idx="1369">
                  <c:v>1.3583521943862703E-2</c:v>
                </c:pt>
                <c:pt idx="1370">
                  <c:v>1.368999999999961E-2</c:v>
                </c:pt>
                <c:pt idx="1371">
                  <c:v>1.3719999999999609E-2</c:v>
                </c:pt>
                <c:pt idx="1372">
                  <c:v>1.3592109438936739E-2</c:v>
                </c:pt>
                <c:pt idx="1373">
                  <c:v>1.3719999999999609E-2</c:v>
                </c:pt>
                <c:pt idx="1374">
                  <c:v>1.3749999999999608E-2</c:v>
                </c:pt>
                <c:pt idx="1375">
                  <c:v>1.3613627801204082E-2</c:v>
                </c:pt>
                <c:pt idx="1376">
                  <c:v>1.3749999999999608E-2</c:v>
                </c:pt>
                <c:pt idx="1377">
                  <c:v>1.3779999999999607E-2</c:v>
                </c:pt>
                <c:pt idx="1378">
                  <c:v>1.3648934599278018E-2</c:v>
                </c:pt>
                <c:pt idx="1379">
                  <c:v>1.3779999999999607E-2</c:v>
                </c:pt>
                <c:pt idx="1380">
                  <c:v>1.3809999999999606E-2</c:v>
                </c:pt>
                <c:pt idx="1381">
                  <c:v>1.3697493268923111E-2</c:v>
                </c:pt>
                <c:pt idx="1382">
                  <c:v>1.3809999999999606E-2</c:v>
                </c:pt>
                <c:pt idx="1383">
                  <c:v>1.3839999999999604E-2</c:v>
                </c:pt>
                <c:pt idx="1384">
                  <c:v>1.3757427364446491E-2</c:v>
                </c:pt>
                <c:pt idx="1385">
                  <c:v>1.3839999999999604E-2</c:v>
                </c:pt>
                <c:pt idx="1386">
                  <c:v>1.3869999999999603E-2</c:v>
                </c:pt>
                <c:pt idx="1387">
                  <c:v>1.3825710283958645E-2</c:v>
                </c:pt>
                <c:pt idx="1388">
                  <c:v>1.3869999999999603E-2</c:v>
                </c:pt>
                <c:pt idx="1389">
                  <c:v>1.3899999999999602E-2</c:v>
                </c:pt>
                <c:pt idx="1390">
                  <c:v>1.3898471285601292E-2</c:v>
                </c:pt>
                <c:pt idx="1391">
                  <c:v>1.3899999999999602E-2</c:v>
                </c:pt>
                <c:pt idx="1392">
                  <c:v>1.3929999999999601E-2</c:v>
                </c:pt>
                <c:pt idx="1393">
                  <c:v>1.3971386853794407E-2</c:v>
                </c:pt>
                <c:pt idx="1394">
                  <c:v>1.3929999999999601E-2</c:v>
                </c:pt>
                <c:pt idx="1395">
                  <c:v>1.3959999999999599E-2</c:v>
                </c:pt>
                <c:pt idx="1396">
                  <c:v>1.4040117844912237E-2</c:v>
                </c:pt>
                <c:pt idx="1397">
                  <c:v>1.3959999999999599E-2</c:v>
                </c:pt>
                <c:pt idx="1398">
                  <c:v>1.3989999999999598E-2</c:v>
                </c:pt>
                <c:pt idx="1399">
                  <c:v>1.4100748213093005E-2</c:v>
                </c:pt>
                <c:pt idx="1400">
                  <c:v>1.3989999999999598E-2</c:v>
                </c:pt>
                <c:pt idx="1401">
                  <c:v>1.4019999999999597E-2</c:v>
                </c:pt>
                <c:pt idx="1402">
                  <c:v>1.4150180957121486E-2</c:v>
                </c:pt>
                <c:pt idx="1403">
                  <c:v>1.4019999999999597E-2</c:v>
                </c:pt>
                <c:pt idx="1404">
                  <c:v>1.4049999999999596E-2</c:v>
                </c:pt>
                <c:pt idx="1405">
                  <c:v>1.4186451254651565E-2</c:v>
                </c:pt>
                <c:pt idx="1406">
                  <c:v>1.4049999999999596E-2</c:v>
                </c:pt>
                <c:pt idx="1407">
                  <c:v>1.4079999999999595E-2</c:v>
                </c:pt>
                <c:pt idx="1408">
                  <c:v>1.4208925123128545E-2</c:v>
                </c:pt>
                <c:pt idx="1409">
                  <c:v>1.4079999999999595E-2</c:v>
                </c:pt>
                <c:pt idx="1410">
                  <c:v>1.4109999999999593E-2</c:v>
                </c:pt>
                <c:pt idx="1411">
                  <c:v>1.4218363521034387E-2</c:v>
                </c:pt>
                <c:pt idx="1412">
                  <c:v>1.4109999999999593E-2</c:v>
                </c:pt>
                <c:pt idx="1413">
                  <c:v>1.4139999999999592E-2</c:v>
                </c:pt>
                <c:pt idx="1414">
                  <c:v>1.4216845408252849E-2</c:v>
                </c:pt>
                <c:pt idx="1415">
                  <c:v>1.4139999999999592E-2</c:v>
                </c:pt>
                <c:pt idx="1416">
                  <c:v>1.4169999999999591E-2</c:v>
                </c:pt>
                <c:pt idx="1417">
                  <c:v>1.4207557544832328E-2</c:v>
                </c:pt>
                <c:pt idx="1418">
                  <c:v>1.4169999999999591E-2</c:v>
                </c:pt>
                <c:pt idx="1419">
                  <c:v>1.419999999999959E-2</c:v>
                </c:pt>
                <c:pt idx="1420">
                  <c:v>1.419447228135114E-2</c:v>
                </c:pt>
                <c:pt idx="1421">
                  <c:v>1.419999999999959E-2</c:v>
                </c:pt>
                <c:pt idx="1422">
                  <c:v>1.4229999999999588E-2</c:v>
                </c:pt>
                <c:pt idx="1423">
                  <c:v>1.4181945919129989E-2</c:v>
                </c:pt>
                <c:pt idx="1424">
                  <c:v>1.4229999999999588E-2</c:v>
                </c:pt>
                <c:pt idx="1425">
                  <c:v>1.4259999999999587E-2</c:v>
                </c:pt>
                <c:pt idx="1426">
                  <c:v>1.4174278249627498E-2</c:v>
                </c:pt>
                <c:pt idx="1427">
                  <c:v>1.4259999999999587E-2</c:v>
                </c:pt>
                <c:pt idx="1428">
                  <c:v>1.4289999999999586E-2</c:v>
                </c:pt>
                <c:pt idx="1429">
                  <c:v>1.4175277807482735E-2</c:v>
                </c:pt>
                <c:pt idx="1430">
                  <c:v>1.4289999999999586E-2</c:v>
                </c:pt>
                <c:pt idx="1431">
                  <c:v>1.4319999999999585E-2</c:v>
                </c:pt>
                <c:pt idx="1432">
                  <c:v>1.4187876793968449E-2</c:v>
                </c:pt>
                <c:pt idx="1433">
                  <c:v>1.4319999999999585E-2</c:v>
                </c:pt>
                <c:pt idx="1434">
                  <c:v>1.4349999999999584E-2</c:v>
                </c:pt>
                <c:pt idx="1435">
                  <c:v>1.4213834605500705E-2</c:v>
                </c:pt>
                <c:pt idx="1436">
                  <c:v>1.4349999999999584E-2</c:v>
                </c:pt>
                <c:pt idx="1437">
                  <c:v>1.4379999999999582E-2</c:v>
                </c:pt>
                <c:pt idx="1438">
                  <c:v>1.4253559943095526E-2</c:v>
                </c:pt>
                <c:pt idx="1439">
                  <c:v>1.4379999999999582E-2</c:v>
                </c:pt>
                <c:pt idx="1440">
                  <c:v>1.4409999999999581E-2</c:v>
                </c:pt>
                <c:pt idx="1441">
                  <c:v>1.4306069489080342E-2</c:v>
                </c:pt>
                <c:pt idx="1442">
                  <c:v>1.4409999999999581E-2</c:v>
                </c:pt>
                <c:pt idx="1443">
                  <c:v>1.443999999999958E-2</c:v>
                </c:pt>
                <c:pt idx="1444">
                  <c:v>1.4369087329210245E-2</c:v>
                </c:pt>
                <c:pt idx="1445">
                  <c:v>1.443999999999958E-2</c:v>
                </c:pt>
                <c:pt idx="1446">
                  <c:v>1.4469999999999579E-2</c:v>
                </c:pt>
                <c:pt idx="1447">
                  <c:v>1.4439275067733579E-2</c:v>
                </c:pt>
                <c:pt idx="1448">
                  <c:v>1.4469999999999579E-2</c:v>
                </c:pt>
                <c:pt idx="1449">
                  <c:v>1.4499999999999577E-2</c:v>
                </c:pt>
                <c:pt idx="1450">
                  <c:v>1.4512569368737785E-2</c:v>
                </c:pt>
                <c:pt idx="1451">
                  <c:v>1.4499999999999577E-2</c:v>
                </c:pt>
                <c:pt idx="1452">
                  <c:v>1.4529999999999576E-2</c:v>
                </c:pt>
                <c:pt idx="1453">
                  <c:v>1.458459279535918E-2</c:v>
                </c:pt>
                <c:pt idx="1454">
                  <c:v>1.4529999999999576E-2</c:v>
                </c:pt>
                <c:pt idx="1455">
                  <c:v>1.4559999999999575E-2</c:v>
                </c:pt>
                <c:pt idx="1456">
                  <c:v>1.4651096407377844E-2</c:v>
                </c:pt>
                <c:pt idx="1457">
                  <c:v>1.4559999999999575E-2</c:v>
                </c:pt>
                <c:pt idx="1458">
                  <c:v>1.4589999999999574E-2</c:v>
                </c:pt>
                <c:pt idx="1459">
                  <c:v>1.470838936666494E-2</c:v>
                </c:pt>
                <c:pt idx="1460">
                  <c:v>1.4589999999999574E-2</c:v>
                </c:pt>
                <c:pt idx="1461">
                  <c:v>1.4619999999999573E-2</c:v>
                </c:pt>
                <c:pt idx="1462">
                  <c:v>1.4753712113571018E-2</c:v>
                </c:pt>
                <c:pt idx="1463">
                  <c:v>1.4619999999999573E-2</c:v>
                </c:pt>
                <c:pt idx="1464">
                  <c:v>1.4649999999999571E-2</c:v>
                </c:pt>
                <c:pt idx="1465">
                  <c:v>1.4785515382820892E-2</c:v>
                </c:pt>
                <c:pt idx="1466">
                  <c:v>1.4649999999999571E-2</c:v>
                </c:pt>
                <c:pt idx="1467">
                  <c:v>1.467999999999957E-2</c:v>
                </c:pt>
                <c:pt idx="1468">
                  <c:v>1.4803616847939566E-2</c:v>
                </c:pt>
                <c:pt idx="1469">
                  <c:v>1.467999999999957E-2</c:v>
                </c:pt>
                <c:pt idx="1470">
                  <c:v>1.4709999999999569E-2</c:v>
                </c:pt>
                <c:pt idx="1471">
                  <c:v>1.4809219556071932E-2</c:v>
                </c:pt>
                <c:pt idx="1472">
                  <c:v>1.4709999999999569E-2</c:v>
                </c:pt>
                <c:pt idx="1473">
                  <c:v>1.4739999999999568E-2</c:v>
                </c:pt>
                <c:pt idx="1474">
                  <c:v>1.4804790289272857E-2</c:v>
                </c:pt>
                <c:pt idx="1475">
                  <c:v>1.4739999999999568E-2</c:v>
                </c:pt>
                <c:pt idx="1476">
                  <c:v>1.4769999999999566E-2</c:v>
                </c:pt>
                <c:pt idx="1477">
                  <c:v>1.4793810151017385E-2</c:v>
                </c:pt>
                <c:pt idx="1478">
                  <c:v>1.4769999999999566E-2</c:v>
                </c:pt>
                <c:pt idx="1479">
                  <c:v>1.4799999999999565E-2</c:v>
                </c:pt>
                <c:pt idx="1480">
                  <c:v>1.4780422595841503E-2</c:v>
                </c:pt>
                <c:pt idx="1481">
                  <c:v>1.4799999999999565E-2</c:v>
                </c:pt>
                <c:pt idx="1482">
                  <c:v>1.4829999999999564E-2</c:v>
                </c:pt>
                <c:pt idx="1483">
                  <c:v>1.4769014489430672E-2</c:v>
                </c:pt>
                <c:pt idx="1484">
                  <c:v>1.4829999999999564E-2</c:v>
                </c:pt>
                <c:pt idx="1485">
                  <c:v>1.4859999999999563E-2</c:v>
                </c:pt>
                <c:pt idx="1486">
                  <c:v>1.4763772557687682E-2</c:v>
                </c:pt>
                <c:pt idx="1487">
                  <c:v>1.4859999999999563E-2</c:v>
                </c:pt>
                <c:pt idx="1488">
                  <c:v>1.4889999999999562E-2</c:v>
                </c:pt>
                <c:pt idx="1489">
                  <c:v>1.4768260071703206E-2</c:v>
                </c:pt>
                <c:pt idx="1490">
                  <c:v>1.4889999999999562E-2</c:v>
                </c:pt>
                <c:pt idx="1491">
                  <c:v>1.491999999999956E-2</c:v>
                </c:pt>
                <c:pt idx="1492">
                  <c:v>1.4785056569523634E-2</c:v>
                </c:pt>
                <c:pt idx="1493">
                  <c:v>1.491999999999956E-2</c:v>
                </c:pt>
                <c:pt idx="1494">
                  <c:v>1.4949999999999559E-2</c:v>
                </c:pt>
                <c:pt idx="1495">
                  <c:v>1.4815497042032983E-2</c:v>
                </c:pt>
                <c:pt idx="1496">
                  <c:v>1.4949999999999559E-2</c:v>
                </c:pt>
                <c:pt idx="1497">
                  <c:v>1.4979999999999558E-2</c:v>
                </c:pt>
                <c:pt idx="1498">
                  <c:v>1.485953695356362E-2</c:v>
                </c:pt>
                <c:pt idx="1499">
                  <c:v>1.4979999999999558E-2</c:v>
                </c:pt>
                <c:pt idx="1500">
                  <c:v>1.5009999999999557E-2</c:v>
                </c:pt>
                <c:pt idx="1501">
                  <c:v>1.4915756744846277E-2</c:v>
                </c:pt>
                <c:pt idx="1502">
                  <c:v>1.5009999999999557E-2</c:v>
                </c:pt>
                <c:pt idx="1503">
                  <c:v>1.5039999999999555E-2</c:v>
                </c:pt>
                <c:pt idx="1504">
                  <c:v>1.4981505363011268E-2</c:v>
                </c:pt>
                <c:pt idx="1505">
                  <c:v>1.5039999999999555E-2</c:v>
                </c:pt>
                <c:pt idx="1506">
                  <c:v>1.5069999999999554E-2</c:v>
                </c:pt>
                <c:pt idx="1507">
                  <c:v>1.5053168306487914E-2</c:v>
                </c:pt>
                <c:pt idx="1508">
                  <c:v>1.5069999999999554E-2</c:v>
                </c:pt>
                <c:pt idx="1509">
                  <c:v>1.5099999999999553E-2</c:v>
                </c:pt>
                <c:pt idx="1510">
                  <c:v>1.5126533083091483E-2</c:v>
                </c:pt>
                <c:pt idx="1511">
                  <c:v>1.5099999999999553E-2</c:v>
                </c:pt>
                <c:pt idx="1512">
                  <c:v>1.5129999999999552E-2</c:v>
                </c:pt>
                <c:pt idx="1513">
                  <c:v>1.5197215130251697E-2</c:v>
                </c:pt>
                <c:pt idx="1514">
                  <c:v>1.5129999999999552E-2</c:v>
                </c:pt>
                <c:pt idx="1515">
                  <c:v>1.5159999999999551E-2</c:v>
                </c:pt>
                <c:pt idx="1516">
                  <c:v>1.5261101133079567E-2</c:v>
                </c:pt>
                <c:pt idx="1517">
                  <c:v>1.5159999999999551E-2</c:v>
                </c:pt>
                <c:pt idx="1518">
                  <c:v>1.5189999999999549E-2</c:v>
                </c:pt>
                <c:pt idx="1519">
                  <c:v>1.5314764916893885E-2</c:v>
                </c:pt>
                <c:pt idx="1520">
                  <c:v>1.5189999999999549E-2</c:v>
                </c:pt>
                <c:pt idx="1521">
                  <c:v>1.5219999999999548E-2</c:v>
                </c:pt>
                <c:pt idx="1522">
                  <c:v>1.5355813863793449E-2</c:v>
                </c:pt>
                <c:pt idx="1523">
                  <c:v>1.5219999999999548E-2</c:v>
                </c:pt>
                <c:pt idx="1524">
                  <c:v>1.5249999999999547E-2</c:v>
                </c:pt>
                <c:pt idx="1525">
                  <c:v>1.5383130827494771E-2</c:v>
                </c:pt>
                <c:pt idx="1526">
                  <c:v>1.5249999999999547E-2</c:v>
                </c:pt>
                <c:pt idx="1527">
                  <c:v>1.5279999999999546E-2</c:v>
                </c:pt>
                <c:pt idx="1528">
                  <c:v>1.5396987086704932E-2</c:v>
                </c:pt>
                <c:pt idx="1529">
                  <c:v>1.5279999999999546E-2</c:v>
                </c:pt>
                <c:pt idx="1530">
                  <c:v>1.5309999999999544E-2</c:v>
                </c:pt>
                <c:pt idx="1531">
                  <c:v>1.5399014916444244E-2</c:v>
                </c:pt>
                <c:pt idx="1532">
                  <c:v>1.5309999999999544E-2</c:v>
                </c:pt>
                <c:pt idx="1533">
                  <c:v>1.5339999999999543E-2</c:v>
                </c:pt>
                <c:pt idx="1534">
                  <c:v>1.5392042550600681E-2</c:v>
                </c:pt>
                <c:pt idx="1535">
                  <c:v>1.5339999999999543E-2</c:v>
                </c:pt>
                <c:pt idx="1536">
                  <c:v>1.5369999999999542E-2</c:v>
                </c:pt>
                <c:pt idx="1537">
                  <c:v>1.537980822246192E-2</c:v>
                </c:pt>
                <c:pt idx="1538">
                  <c:v>1.5369999999999542E-2</c:v>
                </c:pt>
                <c:pt idx="1539">
                  <c:v>1.5399999999999541E-2</c:v>
                </c:pt>
                <c:pt idx="1540">
                  <c:v>1.5366582196257176E-2</c:v>
                </c:pt>
                <c:pt idx="1541">
                  <c:v>1.5399999999999541E-2</c:v>
                </c:pt>
                <c:pt idx="1542">
                  <c:v>1.542999999999954E-2</c:v>
                </c:pt>
                <c:pt idx="1543">
                  <c:v>1.535673500566386E-2</c:v>
                </c:pt>
                <c:pt idx="1544">
                  <c:v>1.542999999999954E-2</c:v>
                </c:pt>
                <c:pt idx="1545">
                  <c:v>1.5459999999999538E-2</c:v>
                </c:pt>
                <c:pt idx="1546">
                  <c:v>1.5354295554185923E-2</c:v>
                </c:pt>
                <c:pt idx="1547">
                  <c:v>1.5459999999999538E-2</c:v>
                </c:pt>
                <c:pt idx="1548">
                  <c:v>1.5489999999999537E-2</c:v>
                </c:pt>
                <c:pt idx="1549">
                  <c:v>1.5362543757365205E-2</c:v>
                </c:pt>
                <c:pt idx="1550">
                  <c:v>1.5489999999999537E-2</c:v>
                </c:pt>
                <c:pt idx="1551">
                  <c:v>1.5519999999999536E-2</c:v>
                </c:pt>
                <c:pt idx="1552">
                  <c:v>1.538367891430218E-2</c:v>
                </c:pt>
                <c:pt idx="1553">
                  <c:v>1.5519999999999536E-2</c:v>
                </c:pt>
                <c:pt idx="1554">
                  <c:v>1.5549999999999535E-2</c:v>
                </c:pt>
                <c:pt idx="1555">
                  <c:v>1.5418597339059315E-2</c:v>
                </c:pt>
                <c:pt idx="1556">
                  <c:v>1.5549999999999535E-2</c:v>
                </c:pt>
                <c:pt idx="1557">
                  <c:v>1.5579999999999533E-2</c:v>
                </c:pt>
                <c:pt idx="1558">
                  <c:v>1.5466801735379513E-2</c:v>
                </c:pt>
                <c:pt idx="1559">
                  <c:v>1.5579999999999533E-2</c:v>
                </c:pt>
                <c:pt idx="1560">
                  <c:v>1.5609999999999532E-2</c:v>
                </c:pt>
                <c:pt idx="1561">
                  <c:v>1.5526451477737364E-2</c:v>
                </c:pt>
                <c:pt idx="1562">
                  <c:v>1.5609999999999532E-2</c:v>
                </c:pt>
                <c:pt idx="1563">
                  <c:v>1.5639999999999533E-2</c:v>
                </c:pt>
                <c:pt idx="1564">
                  <c:v>1.5594548714864112E-2</c:v>
                </c:pt>
                <c:pt idx="1565">
                  <c:v>1.5639999999999533E-2</c:v>
                </c:pt>
                <c:pt idx="1566">
                  <c:v>1.5669999999999532E-2</c:v>
                </c:pt>
                <c:pt idx="1567">
                  <c:v>1.5667241479033405E-2</c:v>
                </c:pt>
                <c:pt idx="1568">
                  <c:v>1.5669999999999532E-2</c:v>
                </c:pt>
                <c:pt idx="1569">
                  <c:v>1.569999999999953E-2</c:v>
                </c:pt>
                <c:pt idx="1570">
                  <c:v>1.574021315407749E-2</c:v>
                </c:pt>
                <c:pt idx="1571">
                  <c:v>1.569999999999953E-2</c:v>
                </c:pt>
                <c:pt idx="1572">
                  <c:v>1.5729999999999529E-2</c:v>
                </c:pt>
                <c:pt idx="1573">
                  <c:v>1.5809118923471577E-2</c:v>
                </c:pt>
                <c:pt idx="1574">
                  <c:v>1.5729999999999529E-2</c:v>
                </c:pt>
                <c:pt idx="1575">
                  <c:v>1.5759999999999528E-2</c:v>
                </c:pt>
                <c:pt idx="1576">
                  <c:v>1.5870025069723879E-2</c:v>
                </c:pt>
                <c:pt idx="1577">
                  <c:v>1.5759999999999528E-2</c:v>
                </c:pt>
                <c:pt idx="1578">
                  <c:v>1.5789999999999527E-2</c:v>
                </c:pt>
                <c:pt idx="1579">
                  <c:v>1.5919806708016283E-2</c:v>
                </c:pt>
                <c:pt idx="1580">
                  <c:v>1.5789999999999527E-2</c:v>
                </c:pt>
                <c:pt idx="1581">
                  <c:v>1.5819999999999525E-2</c:v>
                </c:pt>
                <c:pt idx="1582">
                  <c:v>1.5956463739705856E-2</c:v>
                </c:pt>
                <c:pt idx="1583">
                  <c:v>1.5819999999999525E-2</c:v>
                </c:pt>
                <c:pt idx="1584">
                  <c:v>1.5849999999999524E-2</c:v>
                </c:pt>
                <c:pt idx="1585">
                  <c:v>1.5979323079992877E-2</c:v>
                </c:pt>
                <c:pt idx="1586">
                  <c:v>1.5849999999999524E-2</c:v>
                </c:pt>
                <c:pt idx="1587">
                  <c:v>1.5879999999999523E-2</c:v>
                </c:pt>
                <c:pt idx="1588">
                  <c:v>1.5989106712748977E-2</c:v>
                </c:pt>
                <c:pt idx="1589">
                  <c:v>1.5879999999999523E-2</c:v>
                </c:pt>
                <c:pt idx="1590">
                  <c:v>1.5909999999999522E-2</c:v>
                </c:pt>
                <c:pt idx="1591">
                  <c:v>1.5987858691560202E-2</c:v>
                </c:pt>
                <c:pt idx="1592">
                  <c:v>1.5909999999999522E-2</c:v>
                </c:pt>
                <c:pt idx="1593">
                  <c:v>1.5939999999999521E-2</c:v>
                </c:pt>
                <c:pt idx="1594">
                  <c:v>1.5978738467825368E-2</c:v>
                </c:pt>
                <c:pt idx="1595">
                  <c:v>1.5939999999999521E-2</c:v>
                </c:pt>
                <c:pt idx="1596">
                  <c:v>1.5969999999999519E-2</c:v>
                </c:pt>
                <c:pt idx="1597">
                  <c:v>1.5965701442267433E-2</c:v>
                </c:pt>
                <c:pt idx="1598">
                  <c:v>1.5969999999999519E-2</c:v>
                </c:pt>
                <c:pt idx="1599">
                  <c:v>1.5999999999999518E-2</c:v>
                </c:pt>
                <c:pt idx="1600">
                  <c:v>1.5953099038926298E-2</c:v>
                </c:pt>
                <c:pt idx="1601">
                  <c:v>1.5999999999999518E-2</c:v>
                </c:pt>
                <c:pt idx="1602">
                  <c:v>1.6029999999999517E-2</c:v>
                </c:pt>
                <c:pt idx="1603">
                  <c:v>1.5945238737690555E-2</c:v>
                </c:pt>
                <c:pt idx="1604">
                  <c:v>1.6029999999999517E-2</c:v>
                </c:pt>
                <c:pt idx="1605">
                  <c:v>1.6059999999999516E-2</c:v>
                </c:pt>
                <c:pt idx="1606">
                  <c:v>1.5945948549971754E-2</c:v>
                </c:pt>
                <c:pt idx="1607">
                  <c:v>1.6059999999999516E-2</c:v>
                </c:pt>
                <c:pt idx="1608">
                  <c:v>1.6089999999999514E-2</c:v>
                </c:pt>
                <c:pt idx="1609">
                  <c:v>1.5958189972883612E-2</c:v>
                </c:pt>
                <c:pt idx="1610">
                  <c:v>1.6089999999999514E-2</c:v>
                </c:pt>
                <c:pt idx="1611">
                  <c:v>1.6119999999999513E-2</c:v>
                </c:pt>
                <c:pt idx="1612">
                  <c:v>1.5983758555682927E-2</c:v>
                </c:pt>
                <c:pt idx="1613">
                  <c:v>1.6119999999999513E-2</c:v>
                </c:pt>
                <c:pt idx="1614">
                  <c:v>1.6149999999999512E-2</c:v>
                </c:pt>
                <c:pt idx="1615">
                  <c:v>1.6023102353854211E-2</c:v>
                </c:pt>
                <c:pt idx="1616">
                  <c:v>1.6149999999999512E-2</c:v>
                </c:pt>
                <c:pt idx="1617">
                  <c:v>1.6179999999999511E-2</c:v>
                </c:pt>
                <c:pt idx="1618">
                  <c:v>1.6075276626736145E-2</c:v>
                </c:pt>
                <c:pt idx="1619">
                  <c:v>1.6179999999999511E-2</c:v>
                </c:pt>
                <c:pt idx="1620">
                  <c:v>1.620999999999951E-2</c:v>
                </c:pt>
                <c:pt idx="1621">
                  <c:v>1.613803935916075E-2</c:v>
                </c:pt>
                <c:pt idx="1622">
                  <c:v>1.620999999999951E-2</c:v>
                </c:pt>
                <c:pt idx="1623">
                  <c:v>1.6239999999999508E-2</c:v>
                </c:pt>
                <c:pt idx="1624">
                  <c:v>1.6208077949022359E-2</c:v>
                </c:pt>
                <c:pt idx="1625">
                  <c:v>1.6239999999999508E-2</c:v>
                </c:pt>
                <c:pt idx="1626">
                  <c:v>1.6269999999999507E-2</c:v>
                </c:pt>
                <c:pt idx="1627">
                  <c:v>1.6281344140657641E-2</c:v>
                </c:pt>
                <c:pt idx="1628">
                  <c:v>1.6269999999999507E-2</c:v>
                </c:pt>
                <c:pt idx="1629">
                  <c:v>1.6299999999999506E-2</c:v>
                </c:pt>
                <c:pt idx="1630">
                  <c:v>1.6353463339308823E-2</c:v>
                </c:pt>
                <c:pt idx="1631">
                  <c:v>1.6299999999999506E-2</c:v>
                </c:pt>
                <c:pt idx="1632">
                  <c:v>1.6329999999999505E-2</c:v>
                </c:pt>
                <c:pt idx="1633">
                  <c:v>1.6420176921356448E-2</c:v>
                </c:pt>
                <c:pt idx="1634">
                  <c:v>1.6329999999999505E-2</c:v>
                </c:pt>
                <c:pt idx="1635">
                  <c:v>1.6359999999999503E-2</c:v>
                </c:pt>
                <c:pt idx="1636">
                  <c:v>1.6477772818844105E-2</c:v>
                </c:pt>
                <c:pt idx="1637">
                  <c:v>1.6359999999999503E-2</c:v>
                </c:pt>
                <c:pt idx="1638">
                  <c:v>1.6389999999999502E-2</c:v>
                </c:pt>
                <c:pt idx="1639">
                  <c:v>1.6523460842390137E-2</c:v>
                </c:pt>
                <c:pt idx="1640">
                  <c:v>1.6389999999999502E-2</c:v>
                </c:pt>
                <c:pt idx="1641">
                  <c:v>1.6419999999999501E-2</c:v>
                </c:pt>
                <c:pt idx="1642">
                  <c:v>1.6555654794019381E-2</c:v>
                </c:pt>
                <c:pt idx="1643">
                  <c:v>1.6419999999999501E-2</c:v>
                </c:pt>
                <c:pt idx="1644">
                  <c:v>1.64499999999995E-2</c:v>
                </c:pt>
                <c:pt idx="1645">
                  <c:v>1.6574132845811856E-2</c:v>
                </c:pt>
                <c:pt idx="1646">
                  <c:v>1.64499999999995E-2</c:v>
                </c:pt>
                <c:pt idx="1647">
                  <c:v>1.6479999999999499E-2</c:v>
                </c:pt>
                <c:pt idx="1648">
                  <c:v>1.6580059968668005E-2</c:v>
                </c:pt>
                <c:pt idx="1649">
                  <c:v>1.6479999999999499E-2</c:v>
                </c:pt>
                <c:pt idx="1650">
                  <c:v>1.6509999999999497E-2</c:v>
                </c:pt>
                <c:pt idx="1651">
                  <c:v>1.6575870143443965E-2</c:v>
                </c:pt>
                <c:pt idx="1652">
                  <c:v>1.6509999999999497E-2</c:v>
                </c:pt>
                <c:pt idx="1653">
                  <c:v>1.6539999999999496E-2</c:v>
                </c:pt>
                <c:pt idx="1654">
                  <c:v>1.6565020263953172E-2</c:v>
                </c:pt>
                <c:pt idx="1655">
                  <c:v>1.6539999999999496E-2</c:v>
                </c:pt>
                <c:pt idx="1656">
                  <c:v>1.6569999999999495E-2</c:v>
                </c:pt>
                <c:pt idx="1657">
                  <c:v>1.6551640614418071E-2</c:v>
                </c:pt>
                <c:pt idx="1658">
                  <c:v>1.6569999999999495E-2</c:v>
                </c:pt>
                <c:pt idx="1659">
                  <c:v>1.6599999999999494E-2</c:v>
                </c:pt>
                <c:pt idx="1660">
                  <c:v>1.65401172611939E-2</c:v>
                </c:pt>
                <c:pt idx="1661">
                  <c:v>1.6599999999999494E-2</c:v>
                </c:pt>
                <c:pt idx="1662">
                  <c:v>1.6629999999999492E-2</c:v>
                </c:pt>
                <c:pt idx="1663">
                  <c:v>1.6534648582655898E-2</c:v>
                </c:pt>
                <c:pt idx="1664">
                  <c:v>1.6629999999999492E-2</c:v>
                </c:pt>
                <c:pt idx="1665">
                  <c:v>1.6659999999999491E-2</c:v>
                </c:pt>
                <c:pt idx="1666">
                  <c:v>1.6538820776001766E-2</c:v>
                </c:pt>
                <c:pt idx="1667">
                  <c:v>1.6659999999999491E-2</c:v>
                </c:pt>
                <c:pt idx="1668">
                  <c:v>1.668999999999949E-2</c:v>
                </c:pt>
                <c:pt idx="1669">
                  <c:v>1.6555245260987297E-2</c:v>
                </c:pt>
                <c:pt idx="1670">
                  <c:v>1.668999999999949E-2</c:v>
                </c:pt>
                <c:pt idx="1671">
                  <c:v>1.6719999999999489E-2</c:v>
                </c:pt>
                <c:pt idx="1672">
                  <c:v>1.6585294642285382E-2</c:v>
                </c:pt>
                <c:pt idx="1673">
                  <c:v>1.6719999999999489E-2</c:v>
                </c:pt>
                <c:pt idx="1674">
                  <c:v>1.6749999999999488E-2</c:v>
                </c:pt>
                <c:pt idx="1675">
                  <c:v>1.6628963927009896E-2</c:v>
                </c:pt>
                <c:pt idx="1676">
                  <c:v>1.6749999999999488E-2</c:v>
                </c:pt>
                <c:pt idx="1677">
                  <c:v>1.6779999999999486E-2</c:v>
                </c:pt>
                <c:pt idx="1678">
                  <c:v>1.6684871029540672E-2</c:v>
                </c:pt>
                <c:pt idx="1679">
                  <c:v>1.6779999999999486E-2</c:v>
                </c:pt>
                <c:pt idx="1680">
                  <c:v>1.6809999999999485E-2</c:v>
                </c:pt>
                <c:pt idx="1681">
                  <c:v>1.6750396512607242E-2</c:v>
                </c:pt>
                <c:pt idx="1682">
                  <c:v>1.6809999999999485E-2</c:v>
                </c:pt>
                <c:pt idx="1683">
                  <c:v>1.6839999999999484E-2</c:v>
                </c:pt>
                <c:pt idx="1684">
                  <c:v>1.6821948435571499E-2</c:v>
                </c:pt>
                <c:pt idx="1685">
                  <c:v>1.6839999999999484E-2</c:v>
                </c:pt>
                <c:pt idx="1686">
                  <c:v>1.6869999999999483E-2</c:v>
                </c:pt>
                <c:pt idx="1687">
                  <c:v>1.6895325531404728E-2</c:v>
                </c:pt>
                <c:pt idx="1688">
                  <c:v>1.6869999999999483E-2</c:v>
                </c:pt>
                <c:pt idx="1689">
                  <c:v>1.6899999999999481E-2</c:v>
                </c:pt>
                <c:pt idx="1690">
                  <c:v>1.6966141991953551E-2</c:v>
                </c:pt>
                <c:pt idx="1691">
                  <c:v>1.6899999999999481E-2</c:v>
                </c:pt>
                <c:pt idx="1692">
                  <c:v>1.692999999999948E-2</c:v>
                </c:pt>
                <c:pt idx="1693">
                  <c:v>1.7030270911946199E-2</c:v>
                </c:pt>
                <c:pt idx="1694">
                  <c:v>1.692999999999948E-2</c:v>
                </c:pt>
                <c:pt idx="1695">
                  <c:v>1.6959999999999479E-2</c:v>
                </c:pt>
                <c:pt idx="1696">
                  <c:v>1.7084261555626982E-2</c:v>
                </c:pt>
                <c:pt idx="1697">
                  <c:v>1.6959999999999479E-2</c:v>
                </c:pt>
                <c:pt idx="1698">
                  <c:v>1.6989999999999478E-2</c:v>
                </c:pt>
                <c:pt idx="1699">
                  <c:v>1.7125688256670414E-2</c:v>
                </c:pt>
                <c:pt idx="1700">
                  <c:v>1.6989999999999478E-2</c:v>
                </c:pt>
                <c:pt idx="1701">
                  <c:v>1.7019999999999477E-2</c:v>
                </c:pt>
                <c:pt idx="1702">
                  <c:v>1.7153395674507001E-2</c:v>
                </c:pt>
                <c:pt idx="1703">
                  <c:v>1.7019999999999477E-2</c:v>
                </c:pt>
                <c:pt idx="1704">
                  <c:v>1.7049999999999475E-2</c:v>
                </c:pt>
                <c:pt idx="1705">
                  <c:v>1.7167615609476338E-2</c:v>
                </c:pt>
                <c:pt idx="1706">
                  <c:v>1.7049999999999475E-2</c:v>
                </c:pt>
                <c:pt idx="1707">
                  <c:v>1.7079999999999474E-2</c:v>
                </c:pt>
                <c:pt idx="1708">
                  <c:v>1.7169943565761979E-2</c:v>
                </c:pt>
                <c:pt idx="1709">
                  <c:v>1.7079999999999474E-2</c:v>
                </c:pt>
                <c:pt idx="1710">
                  <c:v>1.7109999999999473E-2</c:v>
                </c:pt>
                <c:pt idx="1711">
                  <c:v>1.7163177431802797E-2</c:v>
                </c:pt>
                <c:pt idx="1712">
                  <c:v>1.7109999999999473E-2</c:v>
                </c:pt>
                <c:pt idx="1713">
                  <c:v>1.7139999999999472E-2</c:v>
                </c:pt>
                <c:pt idx="1714">
                  <c:v>1.7151034589018385E-2</c:v>
                </c:pt>
                <c:pt idx="1715">
                  <c:v>1.7139999999999472E-2</c:v>
                </c:pt>
                <c:pt idx="1716">
                  <c:v>1.716999999999947E-2</c:v>
                </c:pt>
                <c:pt idx="1717">
                  <c:v>1.7137776051659243E-2</c:v>
                </c:pt>
                <c:pt idx="1718">
                  <c:v>1.716999999999947E-2</c:v>
                </c:pt>
                <c:pt idx="1719">
                  <c:v>1.7199999999999469E-2</c:v>
                </c:pt>
                <c:pt idx="1720">
                  <c:v>1.7127775640568135E-2</c:v>
                </c:pt>
                <c:pt idx="1721">
                  <c:v>1.7199999999999469E-2</c:v>
                </c:pt>
                <c:pt idx="1722">
                  <c:v>1.7229999999999468E-2</c:v>
                </c:pt>
                <c:pt idx="1723">
                  <c:v>1.7125077751196895E-2</c:v>
                </c:pt>
                <c:pt idx="1724">
                  <c:v>1.7229999999999468E-2</c:v>
                </c:pt>
                <c:pt idx="1725">
                  <c:v>1.7259999999999467E-2</c:v>
                </c:pt>
                <c:pt idx="1726">
                  <c:v>1.7132988429444829E-2</c:v>
                </c:pt>
                <c:pt idx="1727">
                  <c:v>1.7259999999999467E-2</c:v>
                </c:pt>
                <c:pt idx="1728">
                  <c:v>1.7289999999999466E-2</c:v>
                </c:pt>
                <c:pt idx="1729">
                  <c:v>1.7153741101169108E-2</c:v>
                </c:pt>
                <c:pt idx="1730">
                  <c:v>1.7289999999999466E-2</c:v>
                </c:pt>
                <c:pt idx="1731">
                  <c:v>1.7319999999999464E-2</c:v>
                </c:pt>
                <c:pt idx="1732">
                  <c:v>1.7188270753071114E-2</c:v>
                </c:pt>
                <c:pt idx="1733">
                  <c:v>1.7319999999999464E-2</c:v>
                </c:pt>
                <c:pt idx="1734">
                  <c:v>1.7349999999999463E-2</c:v>
                </c:pt>
                <c:pt idx="1735">
                  <c:v>1.7236119397268948E-2</c:v>
                </c:pt>
                <c:pt idx="1736">
                  <c:v>1.7349999999999463E-2</c:v>
                </c:pt>
                <c:pt idx="1737">
                  <c:v>1.7379999999999462E-2</c:v>
                </c:pt>
                <c:pt idx="1738">
                  <c:v>1.7295482377924165E-2</c:v>
                </c:pt>
                <c:pt idx="1739">
                  <c:v>1.7379999999999462E-2</c:v>
                </c:pt>
                <c:pt idx="1740">
                  <c:v>1.7409999999999461E-2</c:v>
                </c:pt>
                <c:pt idx="1741">
                  <c:v>1.7363390837913179E-2</c:v>
                </c:pt>
                <c:pt idx="1742">
                  <c:v>1.7409999999999461E-2</c:v>
                </c:pt>
                <c:pt idx="1743">
                  <c:v>1.7439999999999459E-2</c:v>
                </c:pt>
                <c:pt idx="1744">
                  <c:v>1.7436011896548413E-2</c:v>
                </c:pt>
                <c:pt idx="1745">
                  <c:v>1.7439999999999459E-2</c:v>
                </c:pt>
                <c:pt idx="1746">
                  <c:v>1.7469999999999458E-2</c:v>
                </c:pt>
                <c:pt idx="1747">
                  <c:v>1.7509036187725983E-2</c:v>
                </c:pt>
                <c:pt idx="1748">
                  <c:v>1.7469999999999458E-2</c:v>
                </c:pt>
                <c:pt idx="1749">
                  <c:v>1.7499999999999457E-2</c:v>
                </c:pt>
                <c:pt idx="1750">
                  <c:v>1.7578113574964516E-2</c:v>
                </c:pt>
                <c:pt idx="1751">
                  <c:v>1.7499999999999457E-2</c:v>
                </c:pt>
                <c:pt idx="1752">
                  <c:v>1.7529999999999456E-2</c:v>
                </c:pt>
                <c:pt idx="1753">
                  <c:v>1.7639292988689815E-2</c:v>
                </c:pt>
                <c:pt idx="1754">
                  <c:v>1.7529999999999456E-2</c:v>
                </c:pt>
                <c:pt idx="1755">
                  <c:v>1.7559999999999455E-2</c:v>
                </c:pt>
                <c:pt idx="1756">
                  <c:v>1.7689421914324592E-2</c:v>
                </c:pt>
                <c:pt idx="1757">
                  <c:v>1.7559999999999455E-2</c:v>
                </c:pt>
                <c:pt idx="1758">
                  <c:v>1.7589999999999453E-2</c:v>
                </c:pt>
                <c:pt idx="1759">
                  <c:v>1.7726465139403104E-2</c:v>
                </c:pt>
                <c:pt idx="1760">
                  <c:v>1.7589999999999453E-2</c:v>
                </c:pt>
                <c:pt idx="1761">
                  <c:v>1.7619999999999452E-2</c:v>
                </c:pt>
                <c:pt idx="1762">
                  <c:v>1.7749710531557279E-2</c:v>
                </c:pt>
                <c:pt idx="1763">
                  <c:v>1.7619999999999452E-2</c:v>
                </c:pt>
                <c:pt idx="1764">
                  <c:v>1.7649999999999451E-2</c:v>
                </c:pt>
                <c:pt idx="1765">
                  <c:v>1.7759841041399514E-2</c:v>
                </c:pt>
                <c:pt idx="1766">
                  <c:v>1.7649999999999451E-2</c:v>
                </c:pt>
                <c:pt idx="1767">
                  <c:v>1.767999999999945E-2</c:v>
                </c:pt>
                <c:pt idx="1768">
                  <c:v>1.7758865650173563E-2</c:v>
                </c:pt>
                <c:pt idx="1769">
                  <c:v>1.767999999999945E-2</c:v>
                </c:pt>
                <c:pt idx="1770">
                  <c:v>1.7709999999999448E-2</c:v>
                </c:pt>
                <c:pt idx="1771">
                  <c:v>1.7749916243976999E-2</c:v>
                </c:pt>
                <c:pt idx="1772">
                  <c:v>1.7709999999999448E-2</c:v>
                </c:pt>
                <c:pt idx="1773">
                  <c:v>1.7739999999999447E-2</c:v>
                </c:pt>
                <c:pt idx="1774">
                  <c:v>1.7736930952368411E-2</c:v>
                </c:pt>
                <c:pt idx="1775">
                  <c:v>1.7739999999999447E-2</c:v>
                </c:pt>
                <c:pt idx="1776">
                  <c:v>1.7769999999999446E-2</c:v>
                </c:pt>
                <c:pt idx="1777">
                  <c:v>1.7724255968627717E-2</c:v>
                </c:pt>
                <c:pt idx="1778">
                  <c:v>1.7769999999999446E-2</c:v>
                </c:pt>
                <c:pt idx="1779">
                  <c:v>1.7799999999999445E-2</c:v>
                </c:pt>
                <c:pt idx="1780">
                  <c:v>1.7716206111164035E-2</c:v>
                </c:pt>
                <c:pt idx="1781">
                  <c:v>1.7799999999999445E-2</c:v>
                </c:pt>
                <c:pt idx="1782">
                  <c:v>1.7829999999999444E-2</c:v>
                </c:pt>
                <c:pt idx="1783">
                  <c:v>1.7716628557200603E-2</c:v>
                </c:pt>
                <c:pt idx="1784">
                  <c:v>1.7829999999999444E-2</c:v>
                </c:pt>
                <c:pt idx="1785">
                  <c:v>1.7859999999999442E-2</c:v>
                </c:pt>
                <c:pt idx="1786">
                  <c:v>1.7728513859120842E-2</c:v>
                </c:pt>
                <c:pt idx="1787">
                  <c:v>1.7859999999999442E-2</c:v>
                </c:pt>
                <c:pt idx="1788">
                  <c:v>1.7889999999999441E-2</c:v>
                </c:pt>
                <c:pt idx="1789">
                  <c:v>1.7753693573164475E-2</c:v>
                </c:pt>
                <c:pt idx="1790">
                  <c:v>1.7889999999999441E-2</c:v>
                </c:pt>
                <c:pt idx="1791">
                  <c:v>1.791999999999944E-2</c:v>
                </c:pt>
                <c:pt idx="1792">
                  <c:v>1.7792655072887589E-2</c:v>
                </c:pt>
                <c:pt idx="1793">
                  <c:v>1.791999999999944E-2</c:v>
                </c:pt>
                <c:pt idx="1794">
                  <c:v>1.7949999999999439E-2</c:v>
                </c:pt>
                <c:pt idx="1795">
                  <c:v>1.7844492271384245E-2</c:v>
                </c:pt>
                <c:pt idx="1796">
                  <c:v>1.7949999999999439E-2</c:v>
                </c:pt>
                <c:pt idx="1797">
                  <c:v>1.7979999999999437E-2</c:v>
                </c:pt>
                <c:pt idx="1798">
                  <c:v>1.7906997234688974E-2</c:v>
                </c:pt>
                <c:pt idx="1799">
                  <c:v>1.7979999999999437E-2</c:v>
                </c:pt>
                <c:pt idx="1800">
                  <c:v>1.8009999999999436E-2</c:v>
                </c:pt>
                <c:pt idx="1801">
                  <c:v>1.7976883423434644E-2</c:v>
                </c:pt>
                <c:pt idx="1802">
                  <c:v>1.8009999999999436E-2</c:v>
                </c:pt>
                <c:pt idx="1803">
                  <c:v>1.8039999999999435E-2</c:v>
                </c:pt>
                <c:pt idx="1804">
                  <c:v>1.8050117991059076E-2</c:v>
                </c:pt>
                <c:pt idx="1805">
                  <c:v>1.8039999999999435E-2</c:v>
                </c:pt>
                <c:pt idx="1806">
                  <c:v>1.8069999999999434E-2</c:v>
                </c:pt>
                <c:pt idx="1807">
                  <c:v>1.8122329540271771E-2</c:v>
                </c:pt>
                <c:pt idx="1808">
                  <c:v>1.8069999999999434E-2</c:v>
                </c:pt>
                <c:pt idx="1809">
                  <c:v>1.8099999999999433E-2</c:v>
                </c:pt>
                <c:pt idx="1810">
                  <c:v>1.8189250109994462E-2</c:v>
                </c:pt>
                <c:pt idx="1811">
                  <c:v>1.8099999999999433E-2</c:v>
                </c:pt>
                <c:pt idx="1812">
                  <c:v>1.8129999999999431E-2</c:v>
                </c:pt>
                <c:pt idx="1813">
                  <c:v>1.8247146703985539E-2</c:v>
                </c:pt>
                <c:pt idx="1814">
                  <c:v>1.8129999999999431E-2</c:v>
                </c:pt>
                <c:pt idx="1815">
                  <c:v>1.815999999999943E-2</c:v>
                </c:pt>
                <c:pt idx="1816">
                  <c:v>1.8293198729786526E-2</c:v>
                </c:pt>
                <c:pt idx="1817">
                  <c:v>1.815999999999943E-2</c:v>
                </c:pt>
                <c:pt idx="1818">
                  <c:v>1.8189999999999429E-2</c:v>
                </c:pt>
                <c:pt idx="1819">
                  <c:v>1.8325783185573902E-2</c:v>
                </c:pt>
                <c:pt idx="1820">
                  <c:v>1.8189999999999429E-2</c:v>
                </c:pt>
                <c:pt idx="1821">
                  <c:v>1.8219999999999428E-2</c:v>
                </c:pt>
                <c:pt idx="1822">
                  <c:v>1.8344638760002436E-2</c:v>
                </c:pt>
                <c:pt idx="1823">
                  <c:v>1.8219999999999428E-2</c:v>
                </c:pt>
                <c:pt idx="1824">
                  <c:v>1.8249999999999426E-2</c:v>
                </c:pt>
                <c:pt idx="1825">
                  <c:v>1.8350892253094057E-2</c:v>
                </c:pt>
                <c:pt idx="1826">
                  <c:v>1.8249999999999426E-2</c:v>
                </c:pt>
                <c:pt idx="1827">
                  <c:v>1.8279999999999425E-2</c:v>
                </c:pt>
                <c:pt idx="1828">
                  <c:v>1.8346944646786649E-2</c:v>
                </c:pt>
                <c:pt idx="1829">
                  <c:v>1.8279999999999425E-2</c:v>
                </c:pt>
                <c:pt idx="1830">
                  <c:v>1.8309999999999424E-2</c:v>
                </c:pt>
                <c:pt idx="1831">
                  <c:v>1.8336228344418216E-2</c:v>
                </c:pt>
                <c:pt idx="1832">
                  <c:v>1.8309999999999424E-2</c:v>
                </c:pt>
                <c:pt idx="1833">
                  <c:v>1.8339999999999423E-2</c:v>
                </c:pt>
                <c:pt idx="1834">
                  <c:v>1.8322860124382351E-2</c:v>
                </c:pt>
                <c:pt idx="1835">
                  <c:v>1.8339999999999423E-2</c:v>
                </c:pt>
                <c:pt idx="1836">
                  <c:v>1.8369999999999422E-2</c:v>
                </c:pt>
                <c:pt idx="1837">
                  <c:v>1.8311224897410813E-2</c:v>
                </c:pt>
                <c:pt idx="1838">
                  <c:v>1.8369999999999422E-2</c:v>
                </c:pt>
                <c:pt idx="1839">
                  <c:v>1.839999999999942E-2</c:v>
                </c:pt>
                <c:pt idx="1840">
                  <c:v>1.8305532353304454E-2</c:v>
                </c:pt>
                <c:pt idx="1841">
                  <c:v>1.839999999999942E-2</c:v>
                </c:pt>
                <c:pt idx="1842">
                  <c:v>1.8429999999999419E-2</c:v>
                </c:pt>
                <c:pt idx="1843">
                  <c:v>1.8309391324050517E-2</c:v>
                </c:pt>
                <c:pt idx="1844">
                  <c:v>1.8429999999999419E-2</c:v>
                </c:pt>
                <c:pt idx="1845">
                  <c:v>1.8459999999999418E-2</c:v>
                </c:pt>
                <c:pt idx="1846">
                  <c:v>1.8325444898980772E-2</c:v>
                </c:pt>
                <c:pt idx="1847">
                  <c:v>1.8459999999999418E-2</c:v>
                </c:pt>
                <c:pt idx="1848">
                  <c:v>1.8489999999999417E-2</c:v>
                </c:pt>
                <c:pt idx="1849">
                  <c:v>1.8355103185056201E-2</c:v>
                </c:pt>
                <c:pt idx="1850">
                  <c:v>1.8489999999999417E-2</c:v>
                </c:pt>
                <c:pt idx="1851">
                  <c:v>1.8519999999999415E-2</c:v>
                </c:pt>
                <c:pt idx="1852">
                  <c:v>1.8398400732577775E-2</c:v>
                </c:pt>
                <c:pt idx="1853">
                  <c:v>1.8519999999999415E-2</c:v>
                </c:pt>
                <c:pt idx="1854">
                  <c:v>1.8549999999999414E-2</c:v>
                </c:pt>
                <c:pt idx="1855">
                  <c:v>1.8453993041845373E-2</c:v>
                </c:pt>
                <c:pt idx="1856">
                  <c:v>1.8549999999999414E-2</c:v>
                </c:pt>
                <c:pt idx="1857">
                  <c:v>1.8579999999999413E-2</c:v>
                </c:pt>
                <c:pt idx="1858">
                  <c:v>1.8519292503972457E-2</c:v>
                </c:pt>
                <c:pt idx="1859">
                  <c:v>1.8579999999999413E-2</c:v>
                </c:pt>
                <c:pt idx="1860">
                  <c:v>1.8609999999999412E-2</c:v>
                </c:pt>
                <c:pt idx="1861">
                  <c:v>1.8590730031037558E-2</c:v>
                </c:pt>
                <c:pt idx="1862">
                  <c:v>1.8609999999999412E-2</c:v>
                </c:pt>
                <c:pt idx="1863">
                  <c:v>1.8639999999999411E-2</c:v>
                </c:pt>
                <c:pt idx="1864">
                  <c:v>1.8664115922449442E-2</c:v>
                </c:pt>
                <c:pt idx="1865">
                  <c:v>1.8639999999999411E-2</c:v>
                </c:pt>
                <c:pt idx="1866">
                  <c:v>1.8669999999999409E-2</c:v>
                </c:pt>
                <c:pt idx="1867">
                  <c:v>1.8735063480743899E-2</c:v>
                </c:pt>
                <c:pt idx="1868">
                  <c:v>1.8669999999999409E-2</c:v>
                </c:pt>
                <c:pt idx="1869">
                  <c:v>1.8699999999999408E-2</c:v>
                </c:pt>
                <c:pt idx="1870">
                  <c:v>1.8799432545507255E-2</c:v>
                </c:pt>
                <c:pt idx="1871">
                  <c:v>1.8699999999999408E-2</c:v>
                </c:pt>
                <c:pt idx="1872">
                  <c:v>1.8729999999999407E-2</c:v>
                </c:pt>
                <c:pt idx="1873">
                  <c:v>1.8853748100222886E-2</c:v>
                </c:pt>
                <c:pt idx="1874">
                  <c:v>1.8729999999999407E-2</c:v>
                </c:pt>
                <c:pt idx="1875">
                  <c:v>1.8759999999999406E-2</c:v>
                </c:pt>
                <c:pt idx="1876">
                  <c:v>1.8895551627185137E-2</c:v>
                </c:pt>
                <c:pt idx="1877">
                  <c:v>1.8759999999999406E-2</c:v>
                </c:pt>
                <c:pt idx="1878">
                  <c:v>1.8789999999999404E-2</c:v>
                </c:pt>
                <c:pt idx="1879">
                  <c:v>1.8923649685390287E-2</c:v>
                </c:pt>
                <c:pt idx="1880">
                  <c:v>1.8789999999999404E-2</c:v>
                </c:pt>
                <c:pt idx="1881">
                  <c:v>1.8819999999999403E-2</c:v>
                </c:pt>
                <c:pt idx="1882">
                  <c:v>1.8938234577980599E-2</c:v>
                </c:pt>
                <c:pt idx="1883">
                  <c:v>1.8819999999999403E-2</c:v>
                </c:pt>
                <c:pt idx="1884">
                  <c:v>1.8849999999999402E-2</c:v>
                </c:pt>
                <c:pt idx="1885">
                  <c:v>1.8940864908695308E-2</c:v>
                </c:pt>
                <c:pt idx="1886">
                  <c:v>1.8849999999999402E-2</c:v>
                </c:pt>
                <c:pt idx="1887">
                  <c:v>1.8879999999999401E-2</c:v>
                </c:pt>
                <c:pt idx="1888">
                  <c:v>1.8934307993243343E-2</c:v>
                </c:pt>
                <c:pt idx="1889">
                  <c:v>1.8879999999999401E-2</c:v>
                </c:pt>
                <c:pt idx="1890">
                  <c:v>1.89099999999994E-2</c:v>
                </c:pt>
                <c:pt idx="1891">
                  <c:v>1.892226005920223E-2</c:v>
                </c:pt>
                <c:pt idx="1892">
                  <c:v>1.89099999999994E-2</c:v>
                </c:pt>
                <c:pt idx="1893">
                  <c:v>1.8939999999999398E-2</c:v>
                </c:pt>
                <c:pt idx="1894">
                  <c:v>1.8908972524708856E-2</c:v>
                </c:pt>
                <c:pt idx="1895">
                  <c:v>1.8939999999999398E-2</c:v>
                </c:pt>
                <c:pt idx="1896">
                  <c:v>1.8969999999999397E-2</c:v>
                </c:pt>
                <c:pt idx="1897">
                  <c:v>1.8898822142472776E-2</c:v>
                </c:pt>
                <c:pt idx="1898">
                  <c:v>1.8969999999999397E-2</c:v>
                </c:pt>
                <c:pt idx="1899">
                  <c:v>1.8999999999999396E-2</c:v>
                </c:pt>
                <c:pt idx="1900">
                  <c:v>1.8895868471355423E-2</c:v>
                </c:pt>
                <c:pt idx="1901">
                  <c:v>1.8999999999999396E-2</c:v>
                </c:pt>
                <c:pt idx="1902">
                  <c:v>1.9029999999999395E-2</c:v>
                </c:pt>
                <c:pt idx="1903">
                  <c:v>1.8903443419053572E-2</c:v>
                </c:pt>
                <c:pt idx="1904">
                  <c:v>1.9029999999999395E-2</c:v>
                </c:pt>
                <c:pt idx="1905">
                  <c:v>1.9059999999999393E-2</c:v>
                </c:pt>
                <c:pt idx="1906">
                  <c:v>1.8923814356753239E-2</c:v>
                </c:pt>
                <c:pt idx="1907">
                  <c:v>1.9059999999999393E-2</c:v>
                </c:pt>
                <c:pt idx="1908">
                  <c:v>1.9089999999999392E-2</c:v>
                </c:pt>
                <c:pt idx="1909">
                  <c:v>1.895795486784297E-2</c:v>
                </c:pt>
                <c:pt idx="1910">
                  <c:v>1.9089999999999392E-2</c:v>
                </c:pt>
                <c:pt idx="1911">
                  <c:v>1.9119999999999391E-2</c:v>
                </c:pt>
                <c:pt idx="1912">
                  <c:v>1.9005446310019772E-2</c:v>
                </c:pt>
                <c:pt idx="1913">
                  <c:v>1.9119999999999391E-2</c:v>
                </c:pt>
                <c:pt idx="1914">
                  <c:v>1.914999999999939E-2</c:v>
                </c:pt>
                <c:pt idx="1915">
                  <c:v>1.9064520143729769E-2</c:v>
                </c:pt>
                <c:pt idx="1916">
                  <c:v>1.914999999999939E-2</c:v>
                </c:pt>
                <c:pt idx="1917">
                  <c:v>1.9179999999999389E-2</c:v>
                </c:pt>
                <c:pt idx="1918">
                  <c:v>1.9132236747163654E-2</c:v>
                </c:pt>
                <c:pt idx="1919">
                  <c:v>1.9179999999999389E-2</c:v>
                </c:pt>
                <c:pt idx="1920">
                  <c:v>1.9209999999999387E-2</c:v>
                </c:pt>
                <c:pt idx="1921">
                  <c:v>1.9204782638028967E-2</c:v>
                </c:pt>
                <c:pt idx="1922">
                  <c:v>1.9209999999999387E-2</c:v>
                </c:pt>
                <c:pt idx="1923">
                  <c:v>1.9239999999999386E-2</c:v>
                </c:pt>
                <c:pt idx="1924">
                  <c:v>1.9277856050348395E-2</c:v>
                </c:pt>
                <c:pt idx="1925">
                  <c:v>1.9239999999999386E-2</c:v>
                </c:pt>
                <c:pt idx="1926">
                  <c:v>1.9269999999999385E-2</c:v>
                </c:pt>
                <c:pt idx="1927">
                  <c:v>1.9347101881058527E-2</c:v>
                </c:pt>
                <c:pt idx="1928">
                  <c:v>1.9269999999999385E-2</c:v>
                </c:pt>
                <c:pt idx="1929">
                  <c:v>1.9299999999999384E-2</c:v>
                </c:pt>
                <c:pt idx="1930">
                  <c:v>1.940855202945994E-2</c:v>
                </c:pt>
                <c:pt idx="1931">
                  <c:v>1.9299999999999384E-2</c:v>
                </c:pt>
                <c:pt idx="1932">
                  <c:v>1.9329999999999382E-2</c:v>
                </c:pt>
                <c:pt idx="1933">
                  <c:v>1.9459026607304367E-2</c:v>
                </c:pt>
                <c:pt idx="1934">
                  <c:v>1.9329999999999382E-2</c:v>
                </c:pt>
                <c:pt idx="1935">
                  <c:v>1.9359999999999381E-2</c:v>
                </c:pt>
                <c:pt idx="1936">
                  <c:v>1.9496455453629609E-2</c:v>
                </c:pt>
                <c:pt idx="1937">
                  <c:v>1.9359999999999381E-2</c:v>
                </c:pt>
                <c:pt idx="1938">
                  <c:v>1.938999999999938E-2</c:v>
                </c:pt>
                <c:pt idx="1939">
                  <c:v>1.9520087446347902E-2</c:v>
                </c:pt>
                <c:pt idx="1940">
                  <c:v>1.938999999999938E-2</c:v>
                </c:pt>
                <c:pt idx="1941">
                  <c:v>1.9419999999999379E-2</c:v>
                </c:pt>
                <c:pt idx="1942">
                  <c:v>1.9530566447334283E-2</c:v>
                </c:pt>
                <c:pt idx="1943">
                  <c:v>1.9419999999999379E-2</c:v>
                </c:pt>
                <c:pt idx="1944">
                  <c:v>1.9449999999999378E-2</c:v>
                </c:pt>
                <c:pt idx="1945">
                  <c:v>1.9529866202294674E-2</c:v>
                </c:pt>
                <c:pt idx="1946">
                  <c:v>1.9449999999999378E-2</c:v>
                </c:pt>
                <c:pt idx="1947">
                  <c:v>1.9479999999999376E-2</c:v>
                </c:pt>
                <c:pt idx="1948">
                  <c:v>1.9521090777612948E-2</c:v>
                </c:pt>
                <c:pt idx="1949">
                  <c:v>1.9479999999999376E-2</c:v>
                </c:pt>
                <c:pt idx="1950">
                  <c:v>1.9509999999999375E-2</c:v>
                </c:pt>
                <c:pt idx="1951">
                  <c:v>1.950816071177729E-2</c:v>
                </c:pt>
                <c:pt idx="1952">
                  <c:v>1.9509999999999375E-2</c:v>
                </c:pt>
                <c:pt idx="1953">
                  <c:v>1.9539999999999374E-2</c:v>
                </c:pt>
                <c:pt idx="1954">
                  <c:v>1.9495416614253386E-2</c:v>
                </c:pt>
                <c:pt idx="1955">
                  <c:v>1.9539999999999374E-2</c:v>
                </c:pt>
                <c:pt idx="1956">
                  <c:v>1.9569999999999373E-2</c:v>
                </c:pt>
                <c:pt idx="1957">
                  <c:v>1.9487180291465307E-2</c:v>
                </c:pt>
                <c:pt idx="1958">
                  <c:v>1.9569999999999373E-2</c:v>
                </c:pt>
                <c:pt idx="1959">
                  <c:v>1.9599999999999371E-2</c:v>
                </c:pt>
                <c:pt idx="1960">
                  <c:v>1.9487317773930261E-2</c:v>
                </c:pt>
                <c:pt idx="1961">
                  <c:v>1.9599999999999371E-2</c:v>
                </c:pt>
                <c:pt idx="1962">
                  <c:v>1.962999999999937E-2</c:v>
                </c:pt>
                <c:pt idx="1963">
                  <c:v>1.9498848426369897E-2</c:v>
                </c:pt>
                <c:pt idx="1964">
                  <c:v>1.962999999999937E-2</c:v>
                </c:pt>
                <c:pt idx="1965">
                  <c:v>1.9659999999999369E-2</c:v>
                </c:pt>
                <c:pt idx="1966">
                  <c:v>1.9523639663224065E-2</c:v>
                </c:pt>
                <c:pt idx="1967">
                  <c:v>1.9659999999999369E-2</c:v>
                </c:pt>
                <c:pt idx="1968">
                  <c:v>1.9689999999999368E-2</c:v>
                </c:pt>
                <c:pt idx="1969">
                  <c:v>1.9562218136529634E-2</c:v>
                </c:pt>
                <c:pt idx="1970">
                  <c:v>1.9689999999999368E-2</c:v>
                </c:pt>
                <c:pt idx="1971">
                  <c:v>1.9719999999999367E-2</c:v>
                </c:pt>
                <c:pt idx="1972">
                  <c:v>1.9613716486740176E-2</c:v>
                </c:pt>
                <c:pt idx="1973">
                  <c:v>1.9719999999999367E-2</c:v>
                </c:pt>
                <c:pt idx="1974">
                  <c:v>1.9749999999999365E-2</c:v>
                </c:pt>
                <c:pt idx="1975">
                  <c:v>1.9675961040449799E-2</c:v>
                </c:pt>
                <c:pt idx="1976">
                  <c:v>1.9749999999999365E-2</c:v>
                </c:pt>
                <c:pt idx="1977">
                  <c:v>1.9779999999999364E-2</c:v>
                </c:pt>
                <c:pt idx="1978">
                  <c:v>1.9745691588005328E-2</c:v>
                </c:pt>
                <c:pt idx="1979">
                  <c:v>1.9779999999999364E-2</c:v>
                </c:pt>
                <c:pt idx="1980">
                  <c:v>1.9809999999999363E-2</c:v>
                </c:pt>
                <c:pt idx="1981">
                  <c:v>1.9818891019545891E-2</c:v>
                </c:pt>
                <c:pt idx="1982">
                  <c:v>1.9809999999999363E-2</c:v>
                </c:pt>
                <c:pt idx="1983">
                  <c:v>1.9839999999999362E-2</c:v>
                </c:pt>
                <c:pt idx="1984">
                  <c:v>1.9891191490349916E-2</c:v>
                </c:pt>
                <c:pt idx="1985">
                  <c:v>1.9839999999999362E-2</c:v>
                </c:pt>
                <c:pt idx="1986">
                  <c:v>1.986999999999936E-2</c:v>
                </c:pt>
                <c:pt idx="1987">
                  <c:v>1.9958316048579557E-2</c:v>
                </c:pt>
                <c:pt idx="1988">
                  <c:v>1.986999999999936E-2</c:v>
                </c:pt>
                <c:pt idx="1989">
                  <c:v>1.9899999999999359E-2</c:v>
                </c:pt>
                <c:pt idx="1990">
                  <c:v>2.0016511072950424E-2</c:v>
                </c:pt>
                <c:pt idx="1991">
                  <c:v>1.9899999999999359E-2</c:v>
                </c:pt>
                <c:pt idx="1992">
                  <c:v>1.9929999999999358E-2</c:v>
                </c:pt>
                <c:pt idx="1993">
                  <c:v>2.0062925797052381E-2</c:v>
                </c:pt>
                <c:pt idx="1994">
                  <c:v>1.9929999999999358E-2</c:v>
                </c:pt>
                <c:pt idx="1995">
                  <c:v>1.9959999999999357E-2</c:v>
                </c:pt>
                <c:pt idx="1996">
                  <c:v>2.0095900547054825E-2</c:v>
                </c:pt>
                <c:pt idx="1997">
                  <c:v>1.9959999999999357E-2</c:v>
                </c:pt>
                <c:pt idx="1998">
                  <c:v>1.9989999999999356E-2</c:v>
                </c:pt>
                <c:pt idx="1999">
                  <c:v>2.0115134549414382E-2</c:v>
                </c:pt>
                <c:pt idx="2000">
                  <c:v>1.9989999999999356E-2</c:v>
                </c:pt>
              </c:numCache>
            </c:numRef>
          </c:xVal>
          <c:yVal>
            <c:numRef>
              <c:f>Sheet3!$M$23:$M$2023</c:f>
              <c:numCache>
                <c:formatCode>General</c:formatCode>
                <c:ptCount val="2001"/>
                <c:pt idx="0">
                  <c:v>0</c:v>
                </c:pt>
                <c:pt idx="1">
                  <c:v>0.10194237106198764</c:v>
                </c:pt>
                <c:pt idx="2">
                  <c:v>0</c:v>
                </c:pt>
                <c:pt idx="3">
                  <c:v>0</c:v>
                </c:pt>
                <c:pt idx="4">
                  <c:v>-5.5820161123589798E-2</c:v>
                </c:pt>
                <c:pt idx="5">
                  <c:v>0</c:v>
                </c:pt>
                <c:pt idx="6">
                  <c:v>0</c:v>
                </c:pt>
                <c:pt idx="7">
                  <c:v>-0.20793878116897985</c:v>
                </c:pt>
                <c:pt idx="8">
                  <c:v>0</c:v>
                </c:pt>
                <c:pt idx="9">
                  <c:v>0</c:v>
                </c:pt>
                <c:pt idx="10">
                  <c:v>-0.33903295076792078</c:v>
                </c:pt>
                <c:pt idx="11">
                  <c:v>0</c:v>
                </c:pt>
                <c:pt idx="12">
                  <c:v>0</c:v>
                </c:pt>
                <c:pt idx="13">
                  <c:v>-0.43584788956123244</c:v>
                </c:pt>
                <c:pt idx="14">
                  <c:v>0</c:v>
                </c:pt>
                <c:pt idx="15">
                  <c:v>0</c:v>
                </c:pt>
                <c:pt idx="16">
                  <c:v>-0.48859475069844732</c:v>
                </c:pt>
                <c:pt idx="17">
                  <c:v>0</c:v>
                </c:pt>
                <c:pt idx="18">
                  <c:v>0</c:v>
                </c:pt>
                <c:pt idx="19">
                  <c:v>-0.4919403598580126</c:v>
                </c:pt>
                <c:pt idx="20">
                  <c:v>0</c:v>
                </c:pt>
                <c:pt idx="21">
                  <c:v>0</c:v>
                </c:pt>
                <c:pt idx="22">
                  <c:v>-0.44554644635471891</c:v>
                </c:pt>
                <c:pt idx="23">
                  <c:v>0</c:v>
                </c:pt>
                <c:pt idx="24">
                  <c:v>0</c:v>
                </c:pt>
                <c:pt idx="25">
                  <c:v>-0.35410384529870176</c:v>
                </c:pt>
                <c:pt idx="26">
                  <c:v>0</c:v>
                </c:pt>
                <c:pt idx="27">
                  <c:v>0</c:v>
                </c:pt>
                <c:pt idx="28">
                  <c:v>-0.22685821266518677</c:v>
                </c:pt>
                <c:pt idx="29">
                  <c:v>0</c:v>
                </c:pt>
                <c:pt idx="30">
                  <c:v>0</c:v>
                </c:pt>
                <c:pt idx="31">
                  <c:v>-7.6675207677486285E-2</c:v>
                </c:pt>
                <c:pt idx="32">
                  <c:v>0</c:v>
                </c:pt>
                <c:pt idx="33">
                  <c:v>0</c:v>
                </c:pt>
                <c:pt idx="34">
                  <c:v>8.1260339165196441E-2</c:v>
                </c:pt>
                <c:pt idx="35">
                  <c:v>0</c:v>
                </c:pt>
                <c:pt idx="36">
                  <c:v>0</c:v>
                </c:pt>
                <c:pt idx="37">
                  <c:v>0.23097974679404074</c:v>
                </c:pt>
                <c:pt idx="38">
                  <c:v>0</c:v>
                </c:pt>
                <c:pt idx="39">
                  <c:v>0</c:v>
                </c:pt>
                <c:pt idx="40">
                  <c:v>0.35734505850434856</c:v>
                </c:pt>
                <c:pt idx="41">
                  <c:v>0</c:v>
                </c:pt>
                <c:pt idx="42">
                  <c:v>0</c:v>
                </c:pt>
                <c:pt idx="43">
                  <c:v>0.44757962330649503</c:v>
                </c:pt>
                <c:pt idx="44">
                  <c:v>0</c:v>
                </c:pt>
                <c:pt idx="45">
                  <c:v>0</c:v>
                </c:pt>
                <c:pt idx="46">
                  <c:v>0.49255992837822882</c:v>
                </c:pt>
                <c:pt idx="47">
                  <c:v>0</c:v>
                </c:pt>
                <c:pt idx="48">
                  <c:v>0</c:v>
                </c:pt>
                <c:pt idx="49">
                  <c:v>0.4877380669282747</c:v>
                </c:pt>
                <c:pt idx="50">
                  <c:v>0</c:v>
                </c:pt>
                <c:pt idx="51">
                  <c:v>0</c:v>
                </c:pt>
                <c:pt idx="52">
                  <c:v>0.43360157180906833</c:v>
                </c:pt>
                <c:pt idx="53">
                  <c:v>0</c:v>
                </c:pt>
                <c:pt idx="54">
                  <c:v>0</c:v>
                </c:pt>
                <c:pt idx="55">
                  <c:v>0.33562412163206806</c:v>
                </c:pt>
                <c:pt idx="56">
                  <c:v>0</c:v>
                </c:pt>
                <c:pt idx="57">
                  <c:v>0</c:v>
                </c:pt>
                <c:pt idx="58">
                  <c:v>0.20371210343357157</c:v>
                </c:pt>
                <c:pt idx="59">
                  <c:v>0</c:v>
                </c:pt>
                <c:pt idx="60">
                  <c:v>0</c:v>
                </c:pt>
                <c:pt idx="61">
                  <c:v>5.1202989301824896E-2</c:v>
                </c:pt>
                <c:pt idx="62">
                  <c:v>0</c:v>
                </c:pt>
                <c:pt idx="63">
                  <c:v>0</c:v>
                </c:pt>
                <c:pt idx="64">
                  <c:v>-0.1064832000500143</c:v>
                </c:pt>
                <c:pt idx="65">
                  <c:v>0</c:v>
                </c:pt>
                <c:pt idx="66">
                  <c:v>0</c:v>
                </c:pt>
                <c:pt idx="67">
                  <c:v>-0.25340299580156034</c:v>
                </c:pt>
                <c:pt idx="68">
                  <c:v>0</c:v>
                </c:pt>
                <c:pt idx="69">
                  <c:v>0</c:v>
                </c:pt>
                <c:pt idx="70">
                  <c:v>-0.3747015067775557</c:v>
                </c:pt>
                <c:pt idx="71">
                  <c:v>0</c:v>
                </c:pt>
                <c:pt idx="72">
                  <c:v>0</c:v>
                </c:pt>
                <c:pt idx="73">
                  <c:v>-0.45811438036947916</c:v>
                </c:pt>
                <c:pt idx="74">
                  <c:v>0</c:v>
                </c:pt>
                <c:pt idx="75">
                  <c:v>0</c:v>
                </c:pt>
                <c:pt idx="76">
                  <c:v>-0.49520783708910676</c:v>
                </c:pt>
                <c:pt idx="77">
                  <c:v>0</c:v>
                </c:pt>
                <c:pt idx="78">
                  <c:v>0</c:v>
                </c:pt>
                <c:pt idx="79">
                  <c:v>-0.48223140028987449</c:v>
                </c:pt>
                <c:pt idx="80">
                  <c:v>0</c:v>
                </c:pt>
                <c:pt idx="81">
                  <c:v>0</c:v>
                </c:pt>
                <c:pt idx="82">
                  <c:v>-0.42049710253696071</c:v>
                </c:pt>
                <c:pt idx="83">
                  <c:v>0</c:v>
                </c:pt>
                <c:pt idx="84">
                  <c:v>0</c:v>
                </c:pt>
                <c:pt idx="85">
                  <c:v>-0.31624682750716376</c:v>
                </c:pt>
                <c:pt idx="86">
                  <c:v>0</c:v>
                </c:pt>
                <c:pt idx="87">
                  <c:v>0</c:v>
                </c:pt>
                <c:pt idx="88">
                  <c:v>-0.18002120032616051</c:v>
                </c:pt>
                <c:pt idx="89">
                  <c:v>0</c:v>
                </c:pt>
                <c:pt idx="90">
                  <c:v>0</c:v>
                </c:pt>
                <c:pt idx="91">
                  <c:v>-2.5593837113572875E-2</c:v>
                </c:pt>
                <c:pt idx="92">
                  <c:v>0</c:v>
                </c:pt>
                <c:pt idx="93">
                  <c:v>0</c:v>
                </c:pt>
                <c:pt idx="94">
                  <c:v>0.13142128946428866</c:v>
                </c:pt>
                <c:pt idx="95">
                  <c:v>0</c:v>
                </c:pt>
                <c:pt idx="96">
                  <c:v>0</c:v>
                </c:pt>
                <c:pt idx="97">
                  <c:v>0.27514856097049406</c:v>
                </c:pt>
                <c:pt idx="98">
                  <c:v>0</c:v>
                </c:pt>
                <c:pt idx="99">
                  <c:v>0</c:v>
                </c:pt>
                <c:pt idx="100">
                  <c:v>0.39105587867580305</c:v>
                </c:pt>
                <c:pt idx="101">
                  <c:v>0</c:v>
                </c:pt>
                <c:pt idx="102">
                  <c:v>0</c:v>
                </c:pt>
                <c:pt idx="103">
                  <c:v>0.46742398730818019</c:v>
                </c:pt>
                <c:pt idx="104">
                  <c:v>0</c:v>
                </c:pt>
                <c:pt idx="105">
                  <c:v>0</c:v>
                </c:pt>
                <c:pt idx="106">
                  <c:v>0.49653139544306096</c:v>
                </c:pt>
                <c:pt idx="107">
                  <c:v>0</c:v>
                </c:pt>
                <c:pt idx="108">
                  <c:v>0</c:v>
                </c:pt>
                <c:pt idx="109">
                  <c:v>0.47543508659974643</c:v>
                </c:pt>
                <c:pt idx="110">
                  <c:v>0</c:v>
                </c:pt>
                <c:pt idx="111">
                  <c:v>0</c:v>
                </c:pt>
                <c:pt idx="112">
                  <c:v>0.40626808424498162</c:v>
                </c:pt>
                <c:pt idx="113">
                  <c:v>0</c:v>
                </c:pt>
                <c:pt idx="114">
                  <c:v>0</c:v>
                </c:pt>
                <c:pt idx="115">
                  <c:v>0.29602378424923126</c:v>
                </c:pt>
                <c:pt idx="116">
                  <c:v>0</c:v>
                </c:pt>
                <c:pt idx="117">
                  <c:v>0</c:v>
                </c:pt>
                <c:pt idx="118">
                  <c:v>0.15584886069240633</c:v>
                </c:pt>
                <c:pt idx="119">
                  <c:v>0</c:v>
                </c:pt>
                <c:pt idx="120">
                  <c:v>0</c:v>
                </c:pt>
                <c:pt idx="121">
                  <c:v>-8.3761502174436515E-5</c:v>
                </c:pt>
                <c:pt idx="122">
                  <c:v>0</c:v>
                </c:pt>
                <c:pt idx="123">
                  <c:v>0</c:v>
                </c:pt>
                <c:pt idx="124">
                  <c:v>-0.15600791466783304</c:v>
                </c:pt>
                <c:pt idx="125">
                  <c:v>0</c:v>
                </c:pt>
                <c:pt idx="126">
                  <c:v>0</c:v>
                </c:pt>
                <c:pt idx="127">
                  <c:v>-0.29615828743164163</c:v>
                </c:pt>
                <c:pt idx="128">
                  <c:v>0</c:v>
                </c:pt>
                <c:pt idx="129">
                  <c:v>0</c:v>
                </c:pt>
                <c:pt idx="130">
                  <c:v>-0.40636443717266174</c:v>
                </c:pt>
                <c:pt idx="131">
                  <c:v>0</c:v>
                </c:pt>
                <c:pt idx="132">
                  <c:v>0</c:v>
                </c:pt>
                <c:pt idx="133">
                  <c:v>-0.475483547139257</c:v>
                </c:pt>
                <c:pt idx="134">
                  <c:v>0</c:v>
                </c:pt>
                <c:pt idx="135">
                  <c:v>0</c:v>
                </c:pt>
                <c:pt idx="136">
                  <c:v>-0.49652706380511774</c:v>
                </c:pt>
                <c:pt idx="137">
                  <c:v>0</c:v>
                </c:pt>
                <c:pt idx="138">
                  <c:v>0</c:v>
                </c:pt>
                <c:pt idx="139">
                  <c:v>-0.46736730145970429</c:v>
                </c:pt>
                <c:pt idx="140">
                  <c:v>0</c:v>
                </c:pt>
                <c:pt idx="141">
                  <c:v>0</c:v>
                </c:pt>
                <c:pt idx="142">
                  <c:v>-0.39095257005758449</c:v>
                </c:pt>
                <c:pt idx="143">
                  <c:v>0</c:v>
                </c:pt>
                <c:pt idx="144">
                  <c:v>0</c:v>
                </c:pt>
                <c:pt idx="145">
                  <c:v>-0.27500907499782129</c:v>
                </c:pt>
                <c:pt idx="146">
                  <c:v>0</c:v>
                </c:pt>
                <c:pt idx="147">
                  <c:v>0</c:v>
                </c:pt>
                <c:pt idx="148">
                  <c:v>-0.13125972940305641</c:v>
                </c:pt>
                <c:pt idx="149">
                  <c:v>0</c:v>
                </c:pt>
                <c:pt idx="150">
                  <c:v>0</c:v>
                </c:pt>
                <c:pt idx="151">
                  <c:v>2.5761136111822756E-2</c:v>
                </c:pt>
                <c:pt idx="152">
                  <c:v>0</c:v>
                </c:pt>
                <c:pt idx="153">
                  <c:v>0</c:v>
                </c:pt>
                <c:pt idx="154">
                  <c:v>0.18017732285258292</c:v>
                </c:pt>
                <c:pt idx="155">
                  <c:v>0</c:v>
                </c:pt>
                <c:pt idx="156">
                  <c:v>0</c:v>
                </c:pt>
                <c:pt idx="157">
                  <c:v>0.31637598819309404</c:v>
                </c:pt>
                <c:pt idx="158">
                  <c:v>0</c:v>
                </c:pt>
                <c:pt idx="159">
                  <c:v>0</c:v>
                </c:pt>
                <c:pt idx="160">
                  <c:v>0.42058624209434409</c:v>
                </c:pt>
                <c:pt idx="161">
                  <c:v>0</c:v>
                </c:pt>
                <c:pt idx="162">
                  <c:v>0</c:v>
                </c:pt>
                <c:pt idx="163">
                  <c:v>0.48227150592082713</c:v>
                </c:pt>
                <c:pt idx="164">
                  <c:v>0</c:v>
                </c:pt>
                <c:pt idx="165">
                  <c:v>0</c:v>
                </c:pt>
                <c:pt idx="166">
                  <c:v>0.49519485375951722</c:v>
                </c:pt>
                <c:pt idx="167">
                  <c:v>0</c:v>
                </c:pt>
                <c:pt idx="168">
                  <c:v>0</c:v>
                </c:pt>
                <c:pt idx="169">
                  <c:v>0.45804962080883593</c:v>
                </c:pt>
                <c:pt idx="170">
                  <c:v>0</c:v>
                </c:pt>
                <c:pt idx="171">
                  <c:v>0</c:v>
                </c:pt>
                <c:pt idx="172">
                  <c:v>0.37459151875037655</c:v>
                </c:pt>
                <c:pt idx="173">
                  <c:v>0</c:v>
                </c:pt>
                <c:pt idx="174">
                  <c:v>0</c:v>
                </c:pt>
                <c:pt idx="175">
                  <c:v>0.25325890007047769</c:v>
                </c:pt>
                <c:pt idx="176">
                  <c:v>0</c:v>
                </c:pt>
                <c:pt idx="177">
                  <c:v>0</c:v>
                </c:pt>
                <c:pt idx="178">
                  <c:v>0.1063195659682817</c:v>
                </c:pt>
                <c:pt idx="179">
                  <c:v>0</c:v>
                </c:pt>
                <c:pt idx="180">
                  <c:v>0</c:v>
                </c:pt>
                <c:pt idx="181">
                  <c:v>-5.1369616880847652E-2</c:v>
                </c:pt>
                <c:pt idx="182">
                  <c:v>0</c:v>
                </c:pt>
                <c:pt idx="183">
                  <c:v>0</c:v>
                </c:pt>
                <c:pt idx="184">
                  <c:v>-0.20386487698746292</c:v>
                </c:pt>
                <c:pt idx="185">
                  <c:v>0</c:v>
                </c:pt>
                <c:pt idx="186">
                  <c:v>0</c:v>
                </c:pt>
                <c:pt idx="187">
                  <c:v>-0.33574759440291402</c:v>
                </c:pt>
                <c:pt idx="188">
                  <c:v>0</c:v>
                </c:pt>
                <c:pt idx="189">
                  <c:v>0</c:v>
                </c:pt>
                <c:pt idx="190">
                  <c:v>-0.43368325960735171</c:v>
                </c:pt>
                <c:pt idx="191">
                  <c:v>0</c:v>
                </c:pt>
                <c:pt idx="192">
                  <c:v>0</c:v>
                </c:pt>
                <c:pt idx="193">
                  <c:v>-0.48776971039488404</c:v>
                </c:pt>
                <c:pt idx="194">
                  <c:v>0</c:v>
                </c:pt>
                <c:pt idx="195">
                  <c:v>0</c:v>
                </c:pt>
                <c:pt idx="196">
                  <c:v>-0.49253832807873216</c:v>
                </c:pt>
                <c:pt idx="197">
                  <c:v>0</c:v>
                </c:pt>
                <c:pt idx="198">
                  <c:v>0</c:v>
                </c:pt>
                <c:pt idx="199">
                  <c:v>-0.4475069632222764</c:v>
                </c:pt>
                <c:pt idx="200">
                  <c:v>0</c:v>
                </c:pt>
                <c:pt idx="201">
                  <c:v>0</c:v>
                </c:pt>
                <c:pt idx="202">
                  <c:v>-0.35722868521275758</c:v>
                </c:pt>
                <c:pt idx="203">
                  <c:v>0</c:v>
                </c:pt>
                <c:pt idx="204">
                  <c:v>0</c:v>
                </c:pt>
                <c:pt idx="205">
                  <c:v>-0.2308314266644326</c:v>
                </c:pt>
                <c:pt idx="206">
                  <c:v>0</c:v>
                </c:pt>
                <c:pt idx="207">
                  <c:v>0</c:v>
                </c:pt>
                <c:pt idx="208">
                  <c:v>-8.1095068674887832E-2</c:v>
                </c:pt>
                <c:pt idx="209">
                  <c:v>0</c:v>
                </c:pt>
                <c:pt idx="210">
                  <c:v>0</c:v>
                </c:pt>
                <c:pt idx="211">
                  <c:v>7.6840718219749374E-2</c:v>
                </c:pt>
                <c:pt idx="212">
                  <c:v>0</c:v>
                </c:pt>
                <c:pt idx="213">
                  <c:v>0</c:v>
                </c:pt>
                <c:pt idx="214">
                  <c:v>0.22700722867928</c:v>
                </c:pt>
                <c:pt idx="215">
                  <c:v>0</c:v>
                </c:pt>
                <c:pt idx="216">
                  <c:v>0</c:v>
                </c:pt>
                <c:pt idx="217">
                  <c:v>0.35422129994723034</c:v>
                </c:pt>
                <c:pt idx="218">
                  <c:v>0</c:v>
                </c:pt>
                <c:pt idx="219">
                  <c:v>0</c:v>
                </c:pt>
                <c:pt idx="220">
                  <c:v>0.44562046393357568</c:v>
                </c:pt>
                <c:pt idx="221">
                  <c:v>0</c:v>
                </c:pt>
                <c:pt idx="222">
                  <c:v>0</c:v>
                </c:pt>
                <c:pt idx="223">
                  <c:v>0.49196345653512863</c:v>
                </c:pt>
                <c:pt idx="224">
                  <c:v>0</c:v>
                </c:pt>
                <c:pt idx="225">
                  <c:v>0</c:v>
                </c:pt>
                <c:pt idx="226">
                  <c:v>0.48856459119542361</c:v>
                </c:pt>
                <c:pt idx="227">
                  <c:v>0</c:v>
                </c:pt>
                <c:pt idx="228">
                  <c:v>0</c:v>
                </c:pt>
                <c:pt idx="229">
                  <c:v>0.43576752327065205</c:v>
                </c:pt>
                <c:pt idx="230">
                  <c:v>0</c:v>
                </c:pt>
                <c:pt idx="231">
                  <c:v>0</c:v>
                </c:pt>
                <c:pt idx="232">
                  <c:v>0.33891050343277601</c:v>
                </c:pt>
                <c:pt idx="233">
                  <c:v>0</c:v>
                </c:pt>
                <c:pt idx="234">
                  <c:v>0</c:v>
                </c:pt>
                <c:pt idx="235">
                  <c:v>0.20778663329816544</c:v>
                </c:pt>
                <c:pt idx="236">
                  <c:v>0</c:v>
                </c:pt>
                <c:pt idx="237">
                  <c:v>0</c:v>
                </c:pt>
                <c:pt idx="238">
                  <c:v>5.5653696212924673E-2</c:v>
                </c:pt>
                <c:pt idx="239">
                  <c:v>0</c:v>
                </c:pt>
                <c:pt idx="240">
                  <c:v>0</c:v>
                </c:pt>
                <c:pt idx="241">
                  <c:v>-0.10210632193729099</c:v>
                </c:pt>
                <c:pt idx="242">
                  <c:v>0</c:v>
                </c:pt>
                <c:pt idx="243">
                  <c:v>0</c:v>
                </c:pt>
                <c:pt idx="244">
                  <c:v>-0.24954248758740594</c:v>
                </c:pt>
                <c:pt idx="245">
                  <c:v>0</c:v>
                </c:pt>
                <c:pt idx="246">
                  <c:v>0</c:v>
                </c:pt>
                <c:pt idx="247">
                  <c:v>-0.37174769999700408</c:v>
                </c:pt>
                <c:pt idx="248">
                  <c:v>0</c:v>
                </c:pt>
                <c:pt idx="249">
                  <c:v>0</c:v>
                </c:pt>
                <c:pt idx="250">
                  <c:v>-0.45636593102088141</c:v>
                </c:pt>
                <c:pt idx="251">
                  <c:v>0</c:v>
                </c:pt>
                <c:pt idx="252">
                  <c:v>0</c:v>
                </c:pt>
                <c:pt idx="253">
                  <c:v>-0.4948415288704397</c:v>
                </c:pt>
                <c:pt idx="254">
                  <c:v>0</c:v>
                </c:pt>
                <c:pt idx="255">
                  <c:v>0</c:v>
                </c:pt>
                <c:pt idx="256">
                  <c:v>-0.4832842702028376</c:v>
                </c:pt>
                <c:pt idx="257">
                  <c:v>0</c:v>
                </c:pt>
                <c:pt idx="258">
                  <c:v>0</c:v>
                </c:pt>
                <c:pt idx="259">
                  <c:v>-0.42286269611843008</c:v>
                </c:pt>
                <c:pt idx="260">
                  <c:v>0</c:v>
                </c:pt>
                <c:pt idx="261">
                  <c:v>0</c:v>
                </c:pt>
                <c:pt idx="262">
                  <c:v>-0.3196859623172385</c:v>
                </c:pt>
                <c:pt idx="263">
                  <c:v>0</c:v>
                </c:pt>
                <c:pt idx="264">
                  <c:v>0</c:v>
                </c:pt>
                <c:pt idx="265">
                  <c:v>-0.18418614940892464</c:v>
                </c:pt>
                <c:pt idx="266">
                  <c:v>0</c:v>
                </c:pt>
                <c:pt idx="267">
                  <c:v>0</c:v>
                </c:pt>
                <c:pt idx="268">
                  <c:v>-3.0063487268736297E-2</c:v>
                </c:pt>
                <c:pt idx="269">
                  <c:v>0</c:v>
                </c:pt>
                <c:pt idx="270">
                  <c:v>0</c:v>
                </c:pt>
                <c:pt idx="271">
                  <c:v>0.12709885941118038</c:v>
                </c:pt>
                <c:pt idx="272">
                  <c:v>0</c:v>
                </c:pt>
                <c:pt idx="273">
                  <c:v>0</c:v>
                </c:pt>
                <c:pt idx="274">
                  <c:v>0.2714103869390927</c:v>
                </c:pt>
                <c:pt idx="275">
                  <c:v>0</c:v>
                </c:pt>
                <c:pt idx="276">
                  <c:v>0</c:v>
                </c:pt>
                <c:pt idx="277">
                  <c:v>0.38827992313295628</c:v>
                </c:pt>
                <c:pt idx="278">
                  <c:v>0</c:v>
                </c:pt>
                <c:pt idx="279">
                  <c:v>0</c:v>
                </c:pt>
                <c:pt idx="280">
                  <c:v>0.46589092391862708</c:v>
                </c:pt>
                <c:pt idx="281">
                  <c:v>0</c:v>
                </c:pt>
                <c:pt idx="282">
                  <c:v>0</c:v>
                </c:pt>
                <c:pt idx="283">
                  <c:v>0.49639623047875908</c:v>
                </c:pt>
                <c:pt idx="284">
                  <c:v>0</c:v>
                </c:pt>
                <c:pt idx="285">
                  <c:v>0</c:v>
                </c:pt>
                <c:pt idx="286">
                  <c:v>0.47671148643441524</c:v>
                </c:pt>
                <c:pt idx="287">
                  <c:v>0</c:v>
                </c:pt>
                <c:pt idx="288">
                  <c:v>0</c:v>
                </c:pt>
                <c:pt idx="289">
                  <c:v>0.40882699356280749</c:v>
                </c:pt>
                <c:pt idx="290">
                  <c:v>0</c:v>
                </c:pt>
                <c:pt idx="291">
                  <c:v>0</c:v>
                </c:pt>
                <c:pt idx="292">
                  <c:v>0.2996064746790702</c:v>
                </c:pt>
                <c:pt idx="293">
                  <c:v>0</c:v>
                </c:pt>
                <c:pt idx="294">
                  <c:v>0</c:v>
                </c:pt>
                <c:pt idx="295">
                  <c:v>0.1600930905351208</c:v>
                </c:pt>
                <c:pt idx="296">
                  <c:v>0</c:v>
                </c:pt>
                <c:pt idx="297">
                  <c:v>0</c:v>
                </c:pt>
                <c:pt idx="298">
                  <c:v>4.3928785668834337E-3</c:v>
                </c:pt>
                <c:pt idx="299">
                  <c:v>0</c:v>
                </c:pt>
                <c:pt idx="300">
                  <c:v>0</c:v>
                </c:pt>
                <c:pt idx="301">
                  <c:v>-0.15175149228902093</c:v>
                </c:pt>
                <c:pt idx="302">
                  <c:v>0</c:v>
                </c:pt>
                <c:pt idx="303">
                  <c:v>0</c:v>
                </c:pt>
                <c:pt idx="304">
                  <c:v>-0.292552444702876</c:v>
                </c:pt>
                <c:pt idx="305">
                  <c:v>0</c:v>
                </c:pt>
                <c:pt idx="306">
                  <c:v>0</c:v>
                </c:pt>
                <c:pt idx="307">
                  <c:v>-0.40377375669533033</c:v>
                </c:pt>
                <c:pt idx="308">
                  <c:v>0</c:v>
                </c:pt>
                <c:pt idx="309">
                  <c:v>0</c:v>
                </c:pt>
                <c:pt idx="310">
                  <c:v>-0.47416996962982</c:v>
                </c:pt>
                <c:pt idx="311">
                  <c:v>0</c:v>
                </c:pt>
                <c:pt idx="312">
                  <c:v>0</c:v>
                </c:pt>
                <c:pt idx="313">
                  <c:v>-0.49662340357122192</c:v>
                </c:pt>
                <c:pt idx="314">
                  <c:v>0</c:v>
                </c:pt>
                <c:pt idx="315">
                  <c:v>0</c:v>
                </c:pt>
                <c:pt idx="316">
                  <c:v>-0.46886381769866436</c:v>
                </c:pt>
                <c:pt idx="317">
                  <c:v>0</c:v>
                </c:pt>
                <c:pt idx="318">
                  <c:v>0</c:v>
                </c:pt>
                <c:pt idx="319">
                  <c:v>-0.39369795173770256</c:v>
                </c:pt>
                <c:pt idx="320">
                  <c:v>0</c:v>
                </c:pt>
                <c:pt idx="321">
                  <c:v>0</c:v>
                </c:pt>
                <c:pt idx="322">
                  <c:v>-0.27872573974237169</c:v>
                </c:pt>
                <c:pt idx="323">
                  <c:v>0</c:v>
                </c:pt>
                <c:pt idx="324">
                  <c:v>0</c:v>
                </c:pt>
                <c:pt idx="325">
                  <c:v>-0.13557188952439414</c:v>
                </c:pt>
                <c:pt idx="326">
                  <c:v>0</c:v>
                </c:pt>
                <c:pt idx="327">
                  <c:v>0</c:v>
                </c:pt>
                <c:pt idx="328">
                  <c:v>2.1289478152390649E-2</c:v>
                </c:pt>
                <c:pt idx="329">
                  <c:v>0</c:v>
                </c:pt>
                <c:pt idx="330">
                  <c:v>0</c:v>
                </c:pt>
                <c:pt idx="331">
                  <c:v>0.17599829123628424</c:v>
                </c:pt>
                <c:pt idx="332">
                  <c:v>0</c:v>
                </c:pt>
                <c:pt idx="333">
                  <c:v>0</c:v>
                </c:pt>
                <c:pt idx="334">
                  <c:v>0.31291211998895191</c:v>
                </c:pt>
                <c:pt idx="335">
                  <c:v>0</c:v>
                </c:pt>
                <c:pt idx="336">
                  <c:v>0</c:v>
                </c:pt>
                <c:pt idx="337">
                  <c:v>0.41818776502323513</c:v>
                </c:pt>
                <c:pt idx="338">
                  <c:v>0</c:v>
                </c:pt>
                <c:pt idx="339">
                  <c:v>0</c:v>
                </c:pt>
                <c:pt idx="340">
                  <c:v>0.48118092723438194</c:v>
                </c:pt>
                <c:pt idx="341">
                  <c:v>0</c:v>
                </c:pt>
                <c:pt idx="342">
                  <c:v>0</c:v>
                </c:pt>
                <c:pt idx="343">
                  <c:v>0.49552244061147099</c:v>
                </c:pt>
                <c:pt idx="344">
                  <c:v>0</c:v>
                </c:pt>
                <c:pt idx="345">
                  <c:v>0</c:v>
                </c:pt>
                <c:pt idx="346">
                  <c:v>0.45976225127023951</c:v>
                </c:pt>
                <c:pt idx="347">
                  <c:v>0</c:v>
                </c:pt>
                <c:pt idx="348">
                  <c:v>0</c:v>
                </c:pt>
                <c:pt idx="349">
                  <c:v>0.37751603072964729</c:v>
                </c:pt>
                <c:pt idx="350">
                  <c:v>0</c:v>
                </c:pt>
                <c:pt idx="351">
                  <c:v>0</c:v>
                </c:pt>
                <c:pt idx="352">
                  <c:v>0.25709959953284861</c:v>
                </c:pt>
                <c:pt idx="353">
                  <c:v>0</c:v>
                </c:pt>
                <c:pt idx="354">
                  <c:v>0</c:v>
                </c:pt>
                <c:pt idx="355">
                  <c:v>0.11068812421877232</c:v>
                </c:pt>
                <c:pt idx="356">
                  <c:v>0</c:v>
                </c:pt>
                <c:pt idx="357">
                  <c:v>0</c:v>
                </c:pt>
                <c:pt idx="358">
                  <c:v>-4.6914899730746001E-2</c:v>
                </c:pt>
                <c:pt idx="359">
                  <c:v>0</c:v>
                </c:pt>
                <c:pt idx="360">
                  <c:v>0</c:v>
                </c:pt>
                <c:pt idx="361">
                  <c:v>-0.19977441225327627</c:v>
                </c:pt>
                <c:pt idx="362">
                  <c:v>0</c:v>
                </c:pt>
                <c:pt idx="363">
                  <c:v>0</c:v>
                </c:pt>
                <c:pt idx="364">
                  <c:v>-0.33243496425831681</c:v>
                </c:pt>
                <c:pt idx="365">
                  <c:v>0</c:v>
                </c:pt>
                <c:pt idx="366">
                  <c:v>0</c:v>
                </c:pt>
                <c:pt idx="367">
                  <c:v>-0.43148340026737275</c:v>
                </c:pt>
                <c:pt idx="368">
                  <c:v>0</c:v>
                </c:pt>
                <c:pt idx="369">
                  <c:v>0</c:v>
                </c:pt>
                <c:pt idx="370">
                  <c:v>-0.48690504710133137</c:v>
                </c:pt>
                <c:pt idx="371">
                  <c:v>0</c:v>
                </c:pt>
                <c:pt idx="372">
                  <c:v>0</c:v>
                </c:pt>
                <c:pt idx="373">
                  <c:v>-0.49309628594040877</c:v>
                </c:pt>
                <c:pt idx="374">
                  <c:v>0</c:v>
                </c:pt>
                <c:pt idx="375">
                  <c:v>0</c:v>
                </c:pt>
                <c:pt idx="376">
                  <c:v>-0.44943112776301525</c:v>
                </c:pt>
                <c:pt idx="377">
                  <c:v>0</c:v>
                </c:pt>
                <c:pt idx="378">
                  <c:v>0</c:v>
                </c:pt>
                <c:pt idx="379">
                  <c:v>-0.36032450637407548</c:v>
                </c:pt>
                <c:pt idx="380">
                  <c:v>0</c:v>
                </c:pt>
                <c:pt idx="381">
                  <c:v>0</c:v>
                </c:pt>
                <c:pt idx="382">
                  <c:v>-0.23478588953765905</c:v>
                </c:pt>
                <c:pt idx="383">
                  <c:v>0</c:v>
                </c:pt>
                <c:pt idx="384">
                  <c:v>0</c:v>
                </c:pt>
                <c:pt idx="385">
                  <c:v>-8.5508342077721414E-2</c:v>
                </c:pt>
                <c:pt idx="386">
                  <c:v>0</c:v>
                </c:pt>
                <c:pt idx="387">
                  <c:v>0</c:v>
                </c:pt>
                <c:pt idx="388">
                  <c:v>7.2414855273326972E-2</c:v>
                </c:pt>
                <c:pt idx="389">
                  <c:v>0</c:v>
                </c:pt>
                <c:pt idx="390">
                  <c:v>0</c:v>
                </c:pt>
                <c:pt idx="391">
                  <c:v>0.22301627008952099</c:v>
                </c:pt>
                <c:pt idx="392">
                  <c:v>0</c:v>
                </c:pt>
                <c:pt idx="393">
                  <c:v>0</c:v>
                </c:pt>
                <c:pt idx="394">
                  <c:v>0.35106876693625605</c:v>
                </c:pt>
                <c:pt idx="395">
                  <c:v>0</c:v>
                </c:pt>
                <c:pt idx="396">
                  <c:v>0</c:v>
                </c:pt>
                <c:pt idx="397">
                  <c:v>0.4436251054798015</c:v>
                </c:pt>
                <c:pt idx="398">
                  <c:v>0</c:v>
                </c:pt>
                <c:pt idx="399">
                  <c:v>0</c:v>
                </c:pt>
                <c:pt idx="400">
                  <c:v>0.49132702103151593</c:v>
                </c:pt>
                <c:pt idx="401">
                  <c:v>0</c:v>
                </c:pt>
                <c:pt idx="402">
                  <c:v>0</c:v>
                </c:pt>
                <c:pt idx="403">
                  <c:v>0.48935142790204722</c:v>
                </c:pt>
                <c:pt idx="404">
                  <c:v>0</c:v>
                </c:pt>
                <c:pt idx="405">
                  <c:v>0</c:v>
                </c:pt>
                <c:pt idx="406">
                  <c:v>0.43789807603519615</c:v>
                </c:pt>
                <c:pt idx="407">
                  <c:v>0</c:v>
                </c:pt>
                <c:pt idx="408">
                  <c:v>0</c:v>
                </c:pt>
                <c:pt idx="409">
                  <c:v>0.34216935452138164</c:v>
                </c:pt>
                <c:pt idx="410">
                  <c:v>0</c:v>
                </c:pt>
                <c:pt idx="411">
                  <c:v>0</c:v>
                </c:pt>
                <c:pt idx="412">
                  <c:v>0.21184428403415731</c:v>
                </c:pt>
                <c:pt idx="413">
                  <c:v>0</c:v>
                </c:pt>
                <c:pt idx="414">
                  <c:v>0</c:v>
                </c:pt>
                <c:pt idx="415">
                  <c:v>6.0099882208163577E-2</c:v>
                </c:pt>
                <c:pt idx="416">
                  <c:v>0</c:v>
                </c:pt>
                <c:pt idx="417">
                  <c:v>0</c:v>
                </c:pt>
                <c:pt idx="418">
                  <c:v>-9.7721149423100187E-2</c:v>
                </c:pt>
                <c:pt idx="419">
                  <c:v>0</c:v>
                </c:pt>
                <c:pt idx="420">
                  <c:v>0</c:v>
                </c:pt>
                <c:pt idx="421">
                  <c:v>-0.24566170829182638</c:v>
                </c:pt>
                <c:pt idx="422">
                  <c:v>0</c:v>
                </c:pt>
                <c:pt idx="423">
                  <c:v>0</c:v>
                </c:pt>
                <c:pt idx="424">
                  <c:v>-0.36876369504074358</c:v>
                </c:pt>
                <c:pt idx="425">
                  <c:v>0</c:v>
                </c:pt>
                <c:pt idx="426">
                  <c:v>0</c:v>
                </c:pt>
                <c:pt idx="427">
                  <c:v>-0.45458040970502789</c:v>
                </c:pt>
                <c:pt idx="428">
                  <c:v>0</c:v>
                </c:pt>
                <c:pt idx="429">
                  <c:v>0</c:v>
                </c:pt>
                <c:pt idx="430">
                  <c:v>-0.4944350231968444</c:v>
                </c:pt>
                <c:pt idx="431">
                  <c:v>0</c:v>
                </c:pt>
                <c:pt idx="432">
                  <c:v>0</c:v>
                </c:pt>
                <c:pt idx="433">
                  <c:v>-0.48429788149153263</c:v>
                </c:pt>
                <c:pt idx="434">
                  <c:v>0</c:v>
                </c:pt>
                <c:pt idx="435">
                  <c:v>0</c:v>
                </c:pt>
                <c:pt idx="436">
                  <c:v>-0.425193939300539</c:v>
                </c:pt>
                <c:pt idx="437">
                  <c:v>0</c:v>
                </c:pt>
                <c:pt idx="438">
                  <c:v>0</c:v>
                </c:pt>
                <c:pt idx="439">
                  <c:v>-0.32309912808214125</c:v>
                </c:pt>
                <c:pt idx="440">
                  <c:v>0</c:v>
                </c:pt>
                <c:pt idx="441">
                  <c:v>0</c:v>
                </c:pt>
                <c:pt idx="442">
                  <c:v>-0.18833613650092654</c:v>
                </c:pt>
                <c:pt idx="443">
                  <c:v>0</c:v>
                </c:pt>
                <c:pt idx="444">
                  <c:v>0</c:v>
                </c:pt>
                <c:pt idx="445">
                  <c:v>-3.4530695277187891E-2</c:v>
                </c:pt>
                <c:pt idx="446">
                  <c:v>0</c:v>
                </c:pt>
                <c:pt idx="447">
                  <c:v>0</c:v>
                </c:pt>
                <c:pt idx="448">
                  <c:v>0.12276610473809597</c:v>
                </c:pt>
                <c:pt idx="449">
                  <c:v>0</c:v>
                </c:pt>
                <c:pt idx="450">
                  <c:v>0</c:v>
                </c:pt>
                <c:pt idx="451">
                  <c:v>0.26765016543145209</c:v>
                </c:pt>
                <c:pt idx="452">
                  <c:v>0</c:v>
                </c:pt>
                <c:pt idx="453">
                  <c:v>0</c:v>
                </c:pt>
                <c:pt idx="454">
                  <c:v>0.38547242645251267</c:v>
                </c:pt>
                <c:pt idx="455">
                  <c:v>0</c:v>
                </c:pt>
                <c:pt idx="456">
                  <c:v>0</c:v>
                </c:pt>
                <c:pt idx="457">
                  <c:v>0.46432001481818147</c:v>
                </c:pt>
                <c:pt idx="458">
                  <c:v>0</c:v>
                </c:pt>
                <c:pt idx="459">
                  <c:v>0</c:v>
                </c:pt>
                <c:pt idx="460">
                  <c:v>0.4962207417664769</c:v>
                </c:pt>
                <c:pt idx="461">
                  <c:v>0</c:v>
                </c:pt>
                <c:pt idx="462">
                  <c:v>0</c:v>
                </c:pt>
                <c:pt idx="463">
                  <c:v>0.47794916157169337</c:v>
                </c:pt>
                <c:pt idx="464">
                  <c:v>0</c:v>
                </c:pt>
                <c:pt idx="465">
                  <c:v>0</c:v>
                </c:pt>
                <c:pt idx="466">
                  <c:v>0.4113526926433439</c:v>
                </c:pt>
                <c:pt idx="467">
                  <c:v>0</c:v>
                </c:pt>
                <c:pt idx="468">
                  <c:v>0</c:v>
                </c:pt>
                <c:pt idx="469">
                  <c:v>0.30316482718052989</c:v>
                </c:pt>
                <c:pt idx="470">
                  <c:v>0</c:v>
                </c:pt>
                <c:pt idx="471">
                  <c:v>0</c:v>
                </c:pt>
                <c:pt idx="472">
                  <c:v>0.16432431553825094</c:v>
                </c:pt>
                <c:pt idx="473">
                  <c:v>0</c:v>
                </c:pt>
                <c:pt idx="474">
                  <c:v>0</c:v>
                </c:pt>
                <c:pt idx="475">
                  <c:v>8.869161789493759E-3</c:v>
                </c:pt>
                <c:pt idx="476">
                  <c:v>0</c:v>
                </c:pt>
                <c:pt idx="477">
                  <c:v>0</c:v>
                </c:pt>
                <c:pt idx="478">
                  <c:v>-0.14748274268318842</c:v>
                </c:pt>
                <c:pt idx="479">
                  <c:v>0</c:v>
                </c:pt>
                <c:pt idx="480">
                  <c:v>0</c:v>
                </c:pt>
                <c:pt idx="481">
                  <c:v>-0.28892283706533545</c:v>
                </c:pt>
                <c:pt idx="482">
                  <c:v>0</c:v>
                </c:pt>
                <c:pt idx="483">
                  <c:v>0</c:v>
                </c:pt>
                <c:pt idx="484">
                  <c:v>-0.40115027647000534</c:v>
                </c:pt>
                <c:pt idx="485">
                  <c:v>0</c:v>
                </c:pt>
                <c:pt idx="486">
                  <c:v>0</c:v>
                </c:pt>
                <c:pt idx="487">
                  <c:v>-0.47281787387787455</c:v>
                </c:pt>
                <c:pt idx="488">
                  <c:v>0</c:v>
                </c:pt>
                <c:pt idx="489">
                  <c:v>0</c:v>
                </c:pt>
                <c:pt idx="490">
                  <c:v>-0.49667940113540687</c:v>
                </c:pt>
                <c:pt idx="491">
                  <c:v>0</c:v>
                </c:pt>
                <c:pt idx="492">
                  <c:v>0</c:v>
                </c:pt>
                <c:pt idx="493">
                  <c:v>-0.47032224672982553</c:v>
                </c:pt>
                <c:pt idx="494">
                  <c:v>0</c:v>
                </c:pt>
                <c:pt idx="495">
                  <c:v>0</c:v>
                </c:pt>
                <c:pt idx="496">
                  <c:v>-0.39641135215781953</c:v>
                </c:pt>
                <c:pt idx="497">
                  <c:v>0</c:v>
                </c:pt>
                <c:pt idx="498">
                  <c:v>0</c:v>
                </c:pt>
                <c:pt idx="499">
                  <c:v>-0.28241976276305553</c:v>
                </c:pt>
                <c:pt idx="500">
                  <c:v>0</c:v>
                </c:pt>
                <c:pt idx="501">
                  <c:v>0</c:v>
                </c:pt>
                <c:pt idx="502">
                  <c:v>-0.13987303673659368</c:v>
                </c:pt>
                <c:pt idx="503">
                  <c:v>0</c:v>
                </c:pt>
                <c:pt idx="504">
                  <c:v>0</c:v>
                </c:pt>
                <c:pt idx="505">
                  <c:v>1.6816090784820905E-2</c:v>
                </c:pt>
                <c:pt idx="506">
                  <c:v>0</c:v>
                </c:pt>
                <c:pt idx="507">
                  <c:v>0</c:v>
                </c:pt>
                <c:pt idx="508">
                  <c:v>0.17180496275303081</c:v>
                </c:pt>
                <c:pt idx="509">
                  <c:v>0</c:v>
                </c:pt>
                <c:pt idx="510">
                  <c:v>0</c:v>
                </c:pt>
                <c:pt idx="511">
                  <c:v>0.30942283299877288</c:v>
                </c:pt>
                <c:pt idx="512">
                  <c:v>0</c:v>
                </c:pt>
                <c:pt idx="513">
                  <c:v>0</c:v>
                </c:pt>
                <c:pt idx="514">
                  <c:v>0.4157553173111681</c:v>
                </c:pt>
                <c:pt idx="515">
                  <c:v>0</c:v>
                </c:pt>
                <c:pt idx="516">
                  <c:v>0</c:v>
                </c:pt>
                <c:pt idx="517">
                  <c:v>0.4800512607844028</c:v>
                </c:pt>
                <c:pt idx="518">
                  <c:v>0</c:v>
                </c:pt>
                <c:pt idx="519">
                  <c:v>0</c:v>
                </c:pt>
                <c:pt idx="520">
                  <c:v>0.49580977469603121</c:v>
                </c:pt>
                <c:pt idx="521">
                  <c:v>0</c:v>
                </c:pt>
                <c:pt idx="522">
                  <c:v>0</c:v>
                </c:pt>
                <c:pt idx="523">
                  <c:v>0.46143753387129927</c:v>
                </c:pt>
                <c:pt idx="524">
                  <c:v>0</c:v>
                </c:pt>
                <c:pt idx="525">
                  <c:v>0</c:v>
                </c:pt>
                <c:pt idx="526">
                  <c:v>0.38040987595473064</c:v>
                </c:pt>
                <c:pt idx="527">
                  <c:v>0</c:v>
                </c:pt>
                <c:pt idx="528">
                  <c:v>0</c:v>
                </c:pt>
                <c:pt idx="529">
                  <c:v>0.26091941402735369</c:v>
                </c:pt>
                <c:pt idx="530">
                  <c:v>0</c:v>
                </c:pt>
                <c:pt idx="531">
                  <c:v>0</c:v>
                </c:pt>
                <c:pt idx="532">
                  <c:v>0.11504769094275091</c:v>
                </c:pt>
                <c:pt idx="533">
                  <c:v>0</c:v>
                </c:pt>
                <c:pt idx="534">
                  <c:v>0</c:v>
                </c:pt>
                <c:pt idx="535">
                  <c:v>-4.245637154292696E-2</c:v>
                </c:pt>
                <c:pt idx="536">
                  <c:v>0</c:v>
                </c:pt>
                <c:pt idx="537">
                  <c:v>0</c:v>
                </c:pt>
                <c:pt idx="538">
                  <c:v>-0.19566771924677251</c:v>
                </c:pt>
                <c:pt idx="539">
                  <c:v>0</c:v>
                </c:pt>
                <c:pt idx="540">
                  <c:v>0</c:v>
                </c:pt>
                <c:pt idx="541">
                  <c:v>-0.32909532942871189</c:v>
                </c:pt>
                <c:pt idx="542">
                  <c:v>0</c:v>
                </c:pt>
                <c:pt idx="543">
                  <c:v>0</c:v>
                </c:pt>
                <c:pt idx="544">
                  <c:v>-0.4292484902422658</c:v>
                </c:pt>
                <c:pt idx="545">
                  <c:v>0</c:v>
                </c:pt>
                <c:pt idx="546">
                  <c:v>0</c:v>
                </c:pt>
                <c:pt idx="547">
                  <c:v>-0.48600083105689601</c:v>
                </c:pt>
                <c:pt idx="548">
                  <c:v>0</c:v>
                </c:pt>
                <c:pt idx="549">
                  <c:v>0</c:v>
                </c:pt>
                <c:pt idx="550">
                  <c:v>-0.49361418811850122</c:v>
                </c:pt>
                <c:pt idx="551">
                  <c:v>0</c:v>
                </c:pt>
                <c:pt idx="552">
                  <c:v>0</c:v>
                </c:pt>
                <c:pt idx="553">
                  <c:v>-0.45131878367146555</c:v>
                </c:pt>
                <c:pt idx="554">
                  <c:v>0</c:v>
                </c:pt>
                <c:pt idx="555">
                  <c:v>0</c:v>
                </c:pt>
                <c:pt idx="556">
                  <c:v>-0.3633910573001235</c:v>
                </c:pt>
                <c:pt idx="557">
                  <c:v>0</c:v>
                </c:pt>
                <c:pt idx="558">
                  <c:v>0</c:v>
                </c:pt>
                <c:pt idx="559">
                  <c:v>-0.23872128005237608</c:v>
                </c:pt>
                <c:pt idx="560">
                  <c:v>0</c:v>
                </c:pt>
                <c:pt idx="561">
                  <c:v>0</c:v>
                </c:pt>
                <c:pt idx="562">
                  <c:v>-8.9914669382996776E-2</c:v>
                </c:pt>
                <c:pt idx="563">
                  <c:v>0</c:v>
                </c:pt>
                <c:pt idx="564">
                  <c:v>0</c:v>
                </c:pt>
                <c:pt idx="565">
                  <c:v>6.7983109851589868E-2</c:v>
                </c:pt>
                <c:pt idx="566">
                  <c:v>0</c:v>
                </c:pt>
                <c:pt idx="567">
                  <c:v>0</c:v>
                </c:pt>
                <c:pt idx="568">
                  <c:v>0.21900719522188636</c:v>
                </c:pt>
                <c:pt idx="569">
                  <c:v>0</c:v>
                </c:pt>
                <c:pt idx="570">
                  <c:v>0</c:v>
                </c:pt>
                <c:pt idx="571">
                  <c:v>0.34788771556081782</c:v>
                </c:pt>
                <c:pt idx="572">
                  <c:v>0</c:v>
                </c:pt>
                <c:pt idx="573">
                  <c:v>0</c:v>
                </c:pt>
                <c:pt idx="574">
                  <c:v>0.44159371003392811</c:v>
                </c:pt>
                <c:pt idx="575">
                  <c:v>0</c:v>
                </c:pt>
                <c:pt idx="576">
                  <c:v>0</c:v>
                </c:pt>
                <c:pt idx="577">
                  <c:v>0.49065067356689179</c:v>
                </c:pt>
                <c:pt idx="578">
                  <c:v>0</c:v>
                </c:pt>
                <c:pt idx="579">
                  <c:v>0</c:v>
                </c:pt>
                <c:pt idx="580">
                  <c:v>0.49009851313110736</c:v>
                </c:pt>
                <c:pt idx="581">
                  <c:v>0</c:v>
                </c:pt>
                <c:pt idx="582">
                  <c:v>0</c:v>
                </c:pt>
                <c:pt idx="583">
                  <c:v>0.43999305703169284</c:v>
                </c:pt>
                <c:pt idx="584">
                  <c:v>0</c:v>
                </c:pt>
                <c:pt idx="585">
                  <c:v>0</c:v>
                </c:pt>
                <c:pt idx="586">
                  <c:v>0.34540041017190565</c:v>
                </c:pt>
                <c:pt idx="587">
                  <c:v>0</c:v>
                </c:pt>
                <c:pt idx="588">
                  <c:v>0</c:v>
                </c:pt>
                <c:pt idx="589">
                  <c:v>0.21588472602673997</c:v>
                </c:pt>
                <c:pt idx="590">
                  <c:v>0</c:v>
                </c:pt>
                <c:pt idx="591">
                  <c:v>0</c:v>
                </c:pt>
                <c:pt idx="592">
                  <c:v>6.454118611086615E-2</c:v>
                </c:pt>
                <c:pt idx="593">
                  <c:v>0</c:v>
                </c:pt>
                <c:pt idx="594">
                  <c:v>0</c:v>
                </c:pt>
                <c:pt idx="595">
                  <c:v>-9.3328038727826204E-2</c:v>
                </c:pt>
                <c:pt idx="596">
                  <c:v>0</c:v>
                </c:pt>
                <c:pt idx="597">
                  <c:v>0</c:v>
                </c:pt>
                <c:pt idx="598">
                  <c:v>-0.24176097316187531</c:v>
                </c:pt>
                <c:pt idx="599">
                  <c:v>0</c:v>
                </c:pt>
                <c:pt idx="600">
                  <c:v>0</c:v>
                </c:pt>
                <c:pt idx="601">
                  <c:v>-0.36574973430823277</c:v>
                </c:pt>
                <c:pt idx="602">
                  <c:v>0</c:v>
                </c:pt>
                <c:pt idx="603">
                  <c:v>0</c:v>
                </c:pt>
                <c:pt idx="604">
                  <c:v>-0.45275796146504482</c:v>
                </c:pt>
                <c:pt idx="605">
                  <c:v>0</c:v>
                </c:pt>
                <c:pt idx="606">
                  <c:v>0</c:v>
                </c:pt>
                <c:pt idx="607">
                  <c:v>-0.49398835308996675</c:v>
                </c:pt>
                <c:pt idx="608">
                  <c:v>0</c:v>
                </c:pt>
                <c:pt idx="609">
                  <c:v>0</c:v>
                </c:pt>
                <c:pt idx="610">
                  <c:v>-0.48527215181733019</c:v>
                </c:pt>
                <c:pt idx="611">
                  <c:v>0</c:v>
                </c:pt>
                <c:pt idx="612">
                  <c:v>0</c:v>
                </c:pt>
                <c:pt idx="613">
                  <c:v>-0.42749064270953774</c:v>
                </c:pt>
                <c:pt idx="614">
                  <c:v>0</c:v>
                </c:pt>
                <c:pt idx="615">
                  <c:v>0</c:v>
                </c:pt>
                <c:pt idx="616">
                  <c:v>-0.3264860475403592</c:v>
                </c:pt>
                <c:pt idx="617">
                  <c:v>0</c:v>
                </c:pt>
                <c:pt idx="618">
                  <c:v>0</c:v>
                </c:pt>
                <c:pt idx="619">
                  <c:v>-0.19247082448647784</c:v>
                </c:pt>
                <c:pt idx="620">
                  <c:v>0</c:v>
                </c:pt>
                <c:pt idx="621">
                  <c:v>0</c:v>
                </c:pt>
                <c:pt idx="622">
                  <c:v>-3.8995098254436873E-2</c:v>
                </c:pt>
                <c:pt idx="623">
                  <c:v>0</c:v>
                </c:pt>
                <c:pt idx="624">
                  <c:v>0</c:v>
                </c:pt>
                <c:pt idx="625">
                  <c:v>0.1184233774074939</c:v>
                </c:pt>
                <c:pt idx="626">
                  <c:v>0</c:v>
                </c:pt>
                <c:pt idx="627">
                  <c:v>0</c:v>
                </c:pt>
                <c:pt idx="628">
                  <c:v>0.26386820190148186</c:v>
                </c:pt>
                <c:pt idx="629">
                  <c:v>0</c:v>
                </c:pt>
                <c:pt idx="630">
                  <c:v>0</c:v>
                </c:pt>
                <c:pt idx="631">
                  <c:v>0.38263361669573032</c:v>
                </c:pt>
                <c:pt idx="632">
                  <c:v>0</c:v>
                </c:pt>
                <c:pt idx="633">
                  <c:v>0</c:v>
                </c:pt>
                <c:pt idx="634">
                  <c:v>0.46271138761644381</c:v>
                </c:pt>
                <c:pt idx="635">
                  <c:v>0</c:v>
                </c:pt>
                <c:pt idx="636">
                  <c:v>0</c:v>
                </c:pt>
                <c:pt idx="637">
                  <c:v>0.49600494356168046</c:v>
                </c:pt>
                <c:pt idx="638">
                  <c:v>0</c:v>
                </c:pt>
                <c:pt idx="639">
                  <c:v>0</c:v>
                </c:pt>
                <c:pt idx="640">
                  <c:v>0.47914801147154401</c:v>
                </c:pt>
                <c:pt idx="641">
                  <c:v>0</c:v>
                </c:pt>
                <c:pt idx="642">
                  <c:v>0</c:v>
                </c:pt>
                <c:pt idx="643">
                  <c:v>0.41384497631653633</c:v>
                </c:pt>
                <c:pt idx="644">
                  <c:v>0</c:v>
                </c:pt>
                <c:pt idx="645">
                  <c:v>0</c:v>
                </c:pt>
                <c:pt idx="646">
                  <c:v>0.30669855269804047</c:v>
                </c:pt>
                <c:pt idx="647">
                  <c:v>0</c:v>
                </c:pt>
                <c:pt idx="648">
                  <c:v>0</c:v>
                </c:pt>
                <c:pt idx="649">
                  <c:v>0.16854219198678491</c:v>
                </c:pt>
                <c:pt idx="650">
                  <c:v>0</c:v>
                </c:pt>
                <c:pt idx="651">
                  <c:v>0</c:v>
                </c:pt>
                <c:pt idx="652">
                  <c:v>1.3344724543816484E-2</c:v>
                </c:pt>
                <c:pt idx="653">
                  <c:v>0</c:v>
                </c:pt>
                <c:pt idx="654">
                  <c:v>0</c:v>
                </c:pt>
                <c:pt idx="655">
                  <c:v>-0.14320201261361146</c:v>
                </c:pt>
                <c:pt idx="656">
                  <c:v>0</c:v>
                </c:pt>
                <c:pt idx="657">
                  <c:v>0</c:v>
                </c:pt>
                <c:pt idx="658">
                  <c:v>-0.28526975936289178</c:v>
                </c:pt>
                <c:pt idx="659">
                  <c:v>0</c:v>
                </c:pt>
                <c:pt idx="660">
                  <c:v>0</c:v>
                </c:pt>
                <c:pt idx="661">
                  <c:v>-0.39849420960982618</c:v>
                </c:pt>
                <c:pt idx="662">
                  <c:v>0</c:v>
                </c:pt>
                <c:pt idx="663">
                  <c:v>0</c:v>
                </c:pt>
                <c:pt idx="664">
                  <c:v>-0.47142736971820454</c:v>
                </c:pt>
                <c:pt idx="665">
                  <c:v>0</c:v>
                </c:pt>
                <c:pt idx="666">
                  <c:v>0</c:v>
                </c:pt>
                <c:pt idx="667">
                  <c:v>-0.49669505194881852</c:v>
                </c:pt>
                <c:pt idx="668">
                  <c:v>0</c:v>
                </c:pt>
                <c:pt idx="669">
                  <c:v>0</c:v>
                </c:pt>
                <c:pt idx="670">
                  <c:v>-0.47174247008061465</c:v>
                </c:pt>
                <c:pt idx="671">
                  <c:v>0</c:v>
                </c:pt>
                <c:pt idx="672">
                  <c:v>0</c:v>
                </c:pt>
                <c:pt idx="673">
                  <c:v>-0.39909255090026163</c:v>
                </c:pt>
                <c:pt idx="674">
                  <c:v>0</c:v>
                </c:pt>
                <c:pt idx="675">
                  <c:v>0</c:v>
                </c:pt>
                <c:pt idx="676">
                  <c:v>-0.28609084398326667</c:v>
                </c:pt>
                <c:pt idx="677">
                  <c:v>0</c:v>
                </c:pt>
                <c:pt idx="678">
                  <c:v>0</c:v>
                </c:pt>
                <c:pt idx="679">
                  <c:v>-0.14416282164451533</c:v>
                </c:pt>
                <c:pt idx="680">
                  <c:v>0</c:v>
                </c:pt>
                <c:pt idx="681">
                  <c:v>0</c:v>
                </c:pt>
                <c:pt idx="682">
                  <c:v>1.2341337395836989E-2</c:v>
                </c:pt>
                <c:pt idx="683">
                  <c:v>0</c:v>
                </c:pt>
                <c:pt idx="684">
                  <c:v>0</c:v>
                </c:pt>
                <c:pt idx="685">
                  <c:v>0.16759767803953654</c:v>
                </c:pt>
                <c:pt idx="686">
                  <c:v>0</c:v>
                </c:pt>
                <c:pt idx="687">
                  <c:v>0</c:v>
                </c:pt>
                <c:pt idx="688">
                  <c:v>0.3059084106678745</c:v>
                </c:pt>
                <c:pt idx="689">
                  <c:v>0</c:v>
                </c:pt>
                <c:pt idx="690">
                  <c:v>0</c:v>
                </c:pt>
                <c:pt idx="691">
                  <c:v>0.41328909655321244</c:v>
                </c:pt>
                <c:pt idx="692">
                  <c:v>0</c:v>
                </c:pt>
                <c:pt idx="693">
                  <c:v>0</c:v>
                </c:pt>
                <c:pt idx="694">
                  <c:v>0.47888259833710634</c:v>
                </c:pt>
                <c:pt idx="695">
                  <c:v>0</c:v>
                </c:pt>
                <c:pt idx="696">
                  <c:v>0</c:v>
                </c:pt>
                <c:pt idx="697">
                  <c:v>0.49605683267217265</c:v>
                </c:pt>
                <c:pt idx="698">
                  <c:v>0</c:v>
                </c:pt>
                <c:pt idx="699">
                  <c:v>0</c:v>
                </c:pt>
                <c:pt idx="700">
                  <c:v>0.46307533252372662</c:v>
                </c:pt>
                <c:pt idx="701">
                  <c:v>0</c:v>
                </c:pt>
                <c:pt idx="702">
                  <c:v>0</c:v>
                </c:pt>
                <c:pt idx="703">
                  <c:v>0.38327281934979512</c:v>
                </c:pt>
                <c:pt idx="704">
                  <c:v>0</c:v>
                </c:pt>
                <c:pt idx="705">
                  <c:v>0</c:v>
                </c:pt>
                <c:pt idx="706">
                  <c:v>0.26471803325885757</c:v>
                </c:pt>
                <c:pt idx="707">
                  <c:v>0</c:v>
                </c:pt>
                <c:pt idx="708">
                  <c:v>0</c:v>
                </c:pt>
                <c:pt idx="709">
                  <c:v>0.11939791199935787</c:v>
                </c:pt>
                <c:pt idx="710">
                  <c:v>0</c:v>
                </c:pt>
                <c:pt idx="711">
                  <c:v>0</c:v>
                </c:pt>
                <c:pt idx="712">
                  <c:v>-3.7994394497203786E-2</c:v>
                </c:pt>
                <c:pt idx="713">
                  <c:v>0</c:v>
                </c:pt>
                <c:pt idx="714">
                  <c:v>0</c:v>
                </c:pt>
                <c:pt idx="715">
                  <c:v>-0.19154513156713615</c:v>
                </c:pt>
                <c:pt idx="716">
                  <c:v>0</c:v>
                </c:pt>
                <c:pt idx="717">
                  <c:v>0</c:v>
                </c:pt>
                <c:pt idx="718">
                  <c:v>-0.32572896120280925</c:v>
                </c:pt>
                <c:pt idx="719">
                  <c:v>0</c:v>
                </c:pt>
                <c:pt idx="720">
                  <c:v>0</c:v>
                </c:pt>
                <c:pt idx="721">
                  <c:v>-0.42697871108058472</c:v>
                </c:pt>
                <c:pt idx="722">
                  <c:v>0</c:v>
                </c:pt>
                <c:pt idx="723">
                  <c:v>0</c:v>
                </c:pt>
                <c:pt idx="724">
                  <c:v>-0.48505713571380971</c:v>
                </c:pt>
                <c:pt idx="725">
                  <c:v>0</c:v>
                </c:pt>
                <c:pt idx="726">
                  <c:v>0</c:v>
                </c:pt>
                <c:pt idx="727">
                  <c:v>-0.49409199254222658</c:v>
                </c:pt>
                <c:pt idx="728">
                  <c:v>0</c:v>
                </c:pt>
                <c:pt idx="729">
                  <c:v>0</c:v>
                </c:pt>
                <c:pt idx="730">
                  <c:v>-0.45316977760754773</c:v>
                </c:pt>
                <c:pt idx="731">
                  <c:v>0</c:v>
                </c:pt>
                <c:pt idx="732">
                  <c:v>0</c:v>
                </c:pt>
                <c:pt idx="733">
                  <c:v>-0.36642808888556017</c:v>
                </c:pt>
                <c:pt idx="734">
                  <c:v>0</c:v>
                </c:pt>
                <c:pt idx="735">
                  <c:v>0</c:v>
                </c:pt>
                <c:pt idx="736">
                  <c:v>-0.2426372785247444</c:v>
                </c:pt>
                <c:pt idx="737">
                  <c:v>0</c:v>
                </c:pt>
                <c:pt idx="738">
                  <c:v>0</c:v>
                </c:pt>
                <c:pt idx="739">
                  <c:v>-9.4313692651219569E-2</c:v>
                </c:pt>
                <c:pt idx="740">
                  <c:v>0</c:v>
                </c:pt>
                <c:pt idx="741">
                  <c:v>0</c:v>
                </c:pt>
                <c:pt idx="742">
                  <c:v>6.3545841958850657E-2</c:v>
                </c:pt>
                <c:pt idx="743">
                  <c:v>0</c:v>
                </c:pt>
                <c:pt idx="744">
                  <c:v>0</c:v>
                </c:pt>
                <c:pt idx="745">
                  <c:v>0.21498032974585021</c:v>
                </c:pt>
                <c:pt idx="746">
                  <c:v>0</c:v>
                </c:pt>
                <c:pt idx="747">
                  <c:v>0</c:v>
                </c:pt>
                <c:pt idx="748">
                  <c:v>0.34467840422749341</c:v>
                </c:pt>
                <c:pt idx="749">
                  <c:v>0</c:v>
                </c:pt>
                <c:pt idx="750">
                  <c:v>0</c:v>
                </c:pt>
                <c:pt idx="751">
                  <c:v>0.43952644261244422</c:v>
                </c:pt>
                <c:pt idx="752">
                  <c:v>0</c:v>
                </c:pt>
                <c:pt idx="753">
                  <c:v>0</c:v>
                </c:pt>
                <c:pt idx="754">
                  <c:v>0.48993446908303079</c:v>
                </c:pt>
                <c:pt idx="755">
                  <c:v>0</c:v>
                </c:pt>
                <c:pt idx="756">
                  <c:v>0</c:v>
                </c:pt>
                <c:pt idx="757">
                  <c:v>0.49080578619457194</c:v>
                </c:pt>
                <c:pt idx="758">
                  <c:v>0</c:v>
                </c:pt>
                <c:pt idx="759">
                  <c:v>0</c:v>
                </c:pt>
                <c:pt idx="760">
                  <c:v>0.44205229607839774</c:v>
                </c:pt>
                <c:pt idx="761">
                  <c:v>0</c:v>
                </c:pt>
                <c:pt idx="762">
                  <c:v>0</c:v>
                </c:pt>
                <c:pt idx="763">
                  <c:v>0.34860340791579442</c:v>
                </c:pt>
                <c:pt idx="764">
                  <c:v>0</c:v>
                </c:pt>
                <c:pt idx="765">
                  <c:v>0</c:v>
                </c:pt>
                <c:pt idx="766">
                  <c:v>0.21990763105842556</c:v>
                </c:pt>
                <c:pt idx="767">
                  <c:v>0</c:v>
                </c:pt>
                <c:pt idx="768">
                  <c:v>0</c:v>
                </c:pt>
                <c:pt idx="769">
                  <c:v>6.8977247140305675E-2</c:v>
                </c:pt>
                <c:pt idx="770">
                  <c:v>0</c:v>
                </c:pt>
                <c:pt idx="771">
                  <c:v>0</c:v>
                </c:pt>
                <c:pt idx="772">
                  <c:v>-8.8927346717293992E-2</c:v>
                </c:pt>
                <c:pt idx="773">
                  <c:v>0</c:v>
                </c:pt>
                <c:pt idx="774">
                  <c:v>0</c:v>
                </c:pt>
                <c:pt idx="775">
                  <c:v>-0.23784059906620653</c:v>
                </c:pt>
                <c:pt idx="776">
                  <c:v>0</c:v>
                </c:pt>
                <c:pt idx="777">
                  <c:v>0</c:v>
                </c:pt>
                <c:pt idx="778">
                  <c:v>-0.36270606263272459</c:v>
                </c:pt>
                <c:pt idx="779">
                  <c:v>0</c:v>
                </c:pt>
                <c:pt idx="780">
                  <c:v>0</c:v>
                </c:pt>
                <c:pt idx="781">
                  <c:v>-0.45089873434397515</c:v>
                </c:pt>
                <c:pt idx="782">
                  <c:v>0</c:v>
                </c:pt>
                <c:pt idx="783">
                  <c:v>0</c:v>
                </c:pt>
                <c:pt idx="784">
                  <c:v>-0.49350155483417996</c:v>
                </c:pt>
                <c:pt idx="785">
                  <c:v>0</c:v>
                </c:pt>
                <c:pt idx="786">
                  <c:v>0</c:v>
                </c:pt>
                <c:pt idx="787">
                  <c:v>-0.48620700203727479</c:v>
                </c:pt>
                <c:pt idx="788">
                  <c:v>0</c:v>
                </c:pt>
                <c:pt idx="789">
                  <c:v>0</c:v>
                </c:pt>
                <c:pt idx="790">
                  <c:v>-0.42975261977719692</c:v>
                </c:pt>
                <c:pt idx="791">
                  <c:v>0</c:v>
                </c:pt>
                <c:pt idx="792">
                  <c:v>0</c:v>
                </c:pt>
                <c:pt idx="793">
                  <c:v>-0.32984644556209275</c:v>
                </c:pt>
                <c:pt idx="794">
                  <c:v>0</c:v>
                </c:pt>
                <c:pt idx="795">
                  <c:v>0</c:v>
                </c:pt>
                <c:pt idx="796">
                  <c:v>-0.19658987749226353</c:v>
                </c:pt>
                <c:pt idx="797">
                  <c:v>0</c:v>
                </c:pt>
                <c:pt idx="798">
                  <c:v>0</c:v>
                </c:pt>
                <c:pt idx="799">
                  <c:v>-4.3456333543420489E-2</c:v>
                </c:pt>
                <c:pt idx="800">
                  <c:v>0</c:v>
                </c:pt>
                <c:pt idx="801">
                  <c:v>0</c:v>
                </c:pt>
                <c:pt idx="802">
                  <c:v>0.11407103019234692</c:v>
                </c:pt>
                <c:pt idx="803">
                  <c:v>0</c:v>
                </c:pt>
                <c:pt idx="804">
                  <c:v>0</c:v>
                </c:pt>
                <c:pt idx="805">
                  <c:v>0.26006480356958933</c:v>
                </c:pt>
                <c:pt idx="806">
                  <c:v>0</c:v>
                </c:pt>
                <c:pt idx="807">
                  <c:v>0</c:v>
                </c:pt>
                <c:pt idx="808">
                  <c:v>0.37976372446776724</c:v>
                </c:pt>
                <c:pt idx="809">
                  <c:v>0</c:v>
                </c:pt>
                <c:pt idx="810">
                  <c:v>0</c:v>
                </c:pt>
                <c:pt idx="811">
                  <c:v>0.46106517298708938</c:v>
                </c:pt>
                <c:pt idx="812">
                  <c:v>0</c:v>
                </c:pt>
                <c:pt idx="813">
                  <c:v>0</c:v>
                </c:pt>
                <c:pt idx="814">
                  <c:v>0.49574885339430602</c:v>
                </c:pt>
                <c:pt idx="815">
                  <c:v>0</c:v>
                </c:pt>
                <c:pt idx="816">
                  <c:v>0</c:v>
                </c:pt>
                <c:pt idx="817">
                  <c:v>0.48030793874774885</c:v>
                </c:pt>
                <c:pt idx="818">
                  <c:v>0</c:v>
                </c:pt>
                <c:pt idx="819">
                  <c:v>0</c:v>
                </c:pt>
                <c:pt idx="820">
                  <c:v>0.4163036421266153</c:v>
                </c:pt>
                <c:pt idx="821">
                  <c:v>0</c:v>
                </c:pt>
                <c:pt idx="822">
                  <c:v>0</c:v>
                </c:pt>
                <c:pt idx="823">
                  <c:v>0.31020736417635569</c:v>
                </c:pt>
                <c:pt idx="824">
                  <c:v>0</c:v>
                </c:pt>
                <c:pt idx="825">
                  <c:v>0</c:v>
                </c:pt>
                <c:pt idx="826">
                  <c:v>0.17274637724981723</c:v>
                </c:pt>
                <c:pt idx="827">
                  <c:v>0</c:v>
                </c:pt>
                <c:pt idx="828">
                  <c:v>0</c:v>
                </c:pt>
                <c:pt idx="829">
                  <c:v>1.7819203266322574E-2</c:v>
                </c:pt>
                <c:pt idx="830">
                  <c:v>0</c:v>
                </c:pt>
                <c:pt idx="831">
                  <c:v>0</c:v>
                </c:pt>
                <c:pt idx="832">
                  <c:v>-0.13890964981696258</c:v>
                </c:pt>
                <c:pt idx="833">
                  <c:v>0</c:v>
                </c:pt>
                <c:pt idx="834">
                  <c:v>0</c:v>
                </c:pt>
                <c:pt idx="835">
                  <c:v>-0.28159350834611541</c:v>
                </c:pt>
                <c:pt idx="836">
                  <c:v>0</c:v>
                </c:pt>
                <c:pt idx="837">
                  <c:v>0</c:v>
                </c:pt>
                <c:pt idx="838">
                  <c:v>-0.39580577187514676</c:v>
                </c:pt>
                <c:pt idx="839">
                  <c:v>0</c:v>
                </c:pt>
                <c:pt idx="840">
                  <c:v>0</c:v>
                </c:pt>
                <c:pt idx="841">
                  <c:v>-0.46999857010566659</c:v>
                </c:pt>
                <c:pt idx="842">
                  <c:v>0</c:v>
                </c:pt>
                <c:pt idx="843">
                  <c:v>0</c:v>
                </c:pt>
                <c:pt idx="844">
                  <c:v>-0.49667035474008808</c:v>
                </c:pt>
                <c:pt idx="845">
                  <c:v>0</c:v>
                </c:pt>
                <c:pt idx="846">
                  <c:v>0</c:v>
                </c:pt>
                <c:pt idx="847">
                  <c:v>-0.47312437238199551</c:v>
                </c:pt>
                <c:pt idx="848">
                  <c:v>0</c:v>
                </c:pt>
                <c:pt idx="849">
                  <c:v>0</c:v>
                </c:pt>
                <c:pt idx="850">
                  <c:v>-0.40174133016315633</c:v>
                </c:pt>
                <c:pt idx="851">
                  <c:v>0</c:v>
                </c:pt>
                <c:pt idx="852">
                  <c:v>0</c:v>
                </c:pt>
                <c:pt idx="853">
                  <c:v>-0.28973868518998802</c:v>
                </c:pt>
                <c:pt idx="854">
                  <c:v>0</c:v>
                </c:pt>
                <c:pt idx="855">
                  <c:v>0</c:v>
                </c:pt>
                <c:pt idx="856">
                  <c:v>-0.1484408957759851</c:v>
                </c:pt>
                <c:pt idx="857">
                  <c:v>0</c:v>
                </c:pt>
                <c:pt idx="858">
                  <c:v>0</c:v>
                </c:pt>
                <c:pt idx="859">
                  <c:v>7.8655814831777391E-3</c:v>
                </c:pt>
                <c:pt idx="860">
                  <c:v>0</c:v>
                </c:pt>
                <c:pt idx="861">
                  <c:v>0</c:v>
                </c:pt>
                <c:pt idx="862">
                  <c:v>0.16337677886622939</c:v>
                </c:pt>
                <c:pt idx="863">
                  <c:v>0</c:v>
                </c:pt>
                <c:pt idx="864">
                  <c:v>0</c:v>
                </c:pt>
                <c:pt idx="865">
                  <c:v>0.30236913848336988</c:v>
                </c:pt>
                <c:pt idx="866">
                  <c:v>0</c:v>
                </c:pt>
                <c:pt idx="867">
                  <c:v>0</c:v>
                </c:pt>
                <c:pt idx="868">
                  <c:v>0.41078930308792039</c:v>
                </c:pt>
                <c:pt idx="869">
                  <c:v>0</c:v>
                </c:pt>
                <c:pt idx="870">
                  <c:v>0</c:v>
                </c:pt>
                <c:pt idx="871">
                  <c:v>0.47767503482646378</c:v>
                </c:pt>
                <c:pt idx="872">
                  <c:v>0</c:v>
                </c:pt>
                <c:pt idx="873">
                  <c:v>0</c:v>
                </c:pt>
                <c:pt idx="874">
                  <c:v>0.49626359447063179</c:v>
                </c:pt>
                <c:pt idx="875">
                  <c:v>0</c:v>
                </c:pt>
                <c:pt idx="876">
                  <c:v>0</c:v>
                </c:pt>
                <c:pt idx="877">
                  <c:v>0.46467551418420427</c:v>
                </c:pt>
                <c:pt idx="878">
                  <c:v>0</c:v>
                </c:pt>
                <c:pt idx="879">
                  <c:v>0</c:v>
                </c:pt>
                <c:pt idx="880">
                  <c:v>0.38610462834933551</c:v>
                </c:pt>
                <c:pt idx="881">
                  <c:v>0</c:v>
                </c:pt>
                <c:pt idx="882">
                  <c:v>0</c:v>
                </c:pt>
                <c:pt idx="883">
                  <c:v>0.26849514865410612</c:v>
                </c:pt>
                <c:pt idx="884">
                  <c:v>0</c:v>
                </c:pt>
                <c:pt idx="885">
                  <c:v>0</c:v>
                </c:pt>
                <c:pt idx="886">
                  <c:v>0.12373843400705577</c:v>
                </c:pt>
                <c:pt idx="887">
                  <c:v>0</c:v>
                </c:pt>
                <c:pt idx="888">
                  <c:v>0</c:v>
                </c:pt>
                <c:pt idx="889">
                  <c:v>-3.352933105336961E-2</c:v>
                </c:pt>
                <c:pt idx="890">
                  <c:v>0</c:v>
                </c:pt>
                <c:pt idx="891">
                  <c:v>0</c:v>
                </c:pt>
                <c:pt idx="892">
                  <c:v>-0.18740698410453138</c:v>
                </c:pt>
                <c:pt idx="893">
                  <c:v>0</c:v>
                </c:pt>
                <c:pt idx="894">
                  <c:v>0</c:v>
                </c:pt>
                <c:pt idx="895">
                  <c:v>-0.3223361330408116</c:v>
                </c:pt>
                <c:pt idx="896">
                  <c:v>0</c:v>
                </c:pt>
                <c:pt idx="897">
                  <c:v>0</c:v>
                </c:pt>
                <c:pt idx="898">
                  <c:v>-0.42467424716329716</c:v>
                </c:pt>
                <c:pt idx="899">
                  <c:v>0</c:v>
                </c:pt>
                <c:pt idx="900">
                  <c:v>0</c:v>
                </c:pt>
                <c:pt idx="901">
                  <c:v>-0.48407403773126617</c:v>
                </c:pt>
                <c:pt idx="902">
                  <c:v>0</c:v>
                </c:pt>
                <c:pt idx="903">
                  <c:v>0</c:v>
                </c:pt>
                <c:pt idx="904">
                  <c:v>-0.49452966039809965</c:v>
                </c:pt>
                <c:pt idx="905">
                  <c:v>0</c:v>
                </c:pt>
                <c:pt idx="906">
                  <c:v>0</c:v>
                </c:pt>
                <c:pt idx="907">
                  <c:v>-0.45498395920948537</c:v>
                </c:pt>
                <c:pt idx="908">
                  <c:v>0</c:v>
                </c:pt>
                <c:pt idx="909">
                  <c:v>0</c:v>
                </c:pt>
                <c:pt idx="910">
                  <c:v>-0.36943535442322872</c:v>
                </c:pt>
                <c:pt idx="911">
                  <c:v>0</c:v>
                </c:pt>
                <c:pt idx="912">
                  <c:v>0</c:v>
                </c:pt>
                <c:pt idx="913">
                  <c:v>-0.2465335668464845</c:v>
                </c:pt>
                <c:pt idx="914">
                  <c:v>0</c:v>
                </c:pt>
                <c:pt idx="915">
                  <c:v>0</c:v>
                </c:pt>
                <c:pt idx="916">
                  <c:v>-9.870505453657745E-2</c:v>
                </c:pt>
                <c:pt idx="917">
                  <c:v>0</c:v>
                </c:pt>
                <c:pt idx="918">
                  <c:v>0</c:v>
                </c:pt>
                <c:pt idx="919">
                  <c:v>5.9103412047624808E-2</c:v>
                </c:pt>
                <c:pt idx="920">
                  <c:v>0</c:v>
                </c:pt>
                <c:pt idx="921">
                  <c:v>0</c:v>
                </c:pt>
                <c:pt idx="922">
                  <c:v>0.21093600077573083</c:v>
                </c:pt>
                <c:pt idx="923">
                  <c:v>0</c:v>
                </c:pt>
                <c:pt idx="924">
                  <c:v>0</c:v>
                </c:pt>
                <c:pt idx="925">
                  <c:v>0.34144109363822667</c:v>
                </c:pt>
                <c:pt idx="926">
                  <c:v>0</c:v>
                </c:pt>
                <c:pt idx="927">
                  <c:v>0</c:v>
                </c:pt>
                <c:pt idx="928">
                  <c:v>0.43742347114565577</c:v>
                </c:pt>
                <c:pt idx="929">
                  <c:v>0</c:v>
                </c:pt>
                <c:pt idx="930">
                  <c:v>0</c:v>
                </c:pt>
                <c:pt idx="931">
                  <c:v>0.48917846575936269</c:v>
                </c:pt>
                <c:pt idx="932">
                  <c:v>0</c:v>
                </c:pt>
                <c:pt idx="933">
                  <c:v>0</c:v>
                </c:pt>
                <c:pt idx="934">
                  <c:v>0.49147318963853742</c:v>
                </c:pt>
                <c:pt idx="935">
                  <c:v>0</c:v>
                </c:pt>
                <c:pt idx="936">
                  <c:v>0</c:v>
                </c:pt>
                <c:pt idx="937">
                  <c:v>0.44407562589718119</c:v>
                </c:pt>
                <c:pt idx="938">
                  <c:v>0</c:v>
                </c:pt>
                <c:pt idx="939">
                  <c:v>0</c:v>
                </c:pt>
                <c:pt idx="940">
                  <c:v>0.35177808756396284</c:v>
                </c:pt>
                <c:pt idx="941">
                  <c:v>0</c:v>
                </c:pt>
                <c:pt idx="942">
                  <c:v>0</c:v>
                </c:pt>
                <c:pt idx="943">
                  <c:v>0.22391267233662032</c:v>
                </c:pt>
                <c:pt idx="944">
                  <c:v>0</c:v>
                </c:pt>
                <c:pt idx="945">
                  <c:v>0</c:v>
                </c:pt>
                <c:pt idx="946">
                  <c:v>7.3407704942005922E-2</c:v>
                </c:pt>
                <c:pt idx="947">
                  <c:v>0</c:v>
                </c:pt>
                <c:pt idx="948">
                  <c:v>0</c:v>
                </c:pt>
                <c:pt idx="949">
                  <c:v>-8.451943087287124E-2</c:v>
                </c:pt>
                <c:pt idx="950">
                  <c:v>0</c:v>
                </c:pt>
                <c:pt idx="951">
                  <c:v>0</c:v>
                </c:pt>
                <c:pt idx="952">
                  <c:v>-0.23390090446851364</c:v>
                </c:pt>
                <c:pt idx="953">
                  <c:v>0</c:v>
                </c:pt>
                <c:pt idx="954">
                  <c:v>0</c:v>
                </c:pt>
                <c:pt idx="955">
                  <c:v>-0.35963292726075002</c:v>
                </c:pt>
                <c:pt idx="956">
                  <c:v>0</c:v>
                </c:pt>
                <c:pt idx="957">
                  <c:v>0</c:v>
                </c:pt>
                <c:pt idx="958">
                  <c:v>-0.44900287937238659</c:v>
                </c:pt>
                <c:pt idx="959">
                  <c:v>0</c:v>
                </c:pt>
                <c:pt idx="960">
                  <c:v>0</c:v>
                </c:pt>
                <c:pt idx="961">
                  <c:v>-0.49297466797355816</c:v>
                </c:pt>
                <c:pt idx="962">
                  <c:v>0</c:v>
                </c:pt>
                <c:pt idx="963">
                  <c:v>0</c:v>
                </c:pt>
                <c:pt idx="964">
                  <c:v>-0.48710235621068781</c:v>
                </c:pt>
                <c:pt idx="965">
                  <c:v>0</c:v>
                </c:pt>
                <c:pt idx="966">
                  <c:v>0</c:v>
                </c:pt>
                <c:pt idx="967">
                  <c:v>-0.43197968675635884</c:v>
                </c:pt>
                <c:pt idx="968">
                  <c:v>0</c:v>
                </c:pt>
                <c:pt idx="969">
                  <c:v>0</c:v>
                </c:pt>
                <c:pt idx="970">
                  <c:v>-0.33318004917216826</c:v>
                </c:pt>
                <c:pt idx="971">
                  <c:v>0</c:v>
                </c:pt>
                <c:pt idx="972">
                  <c:v>0</c:v>
                </c:pt>
                <c:pt idx="973">
                  <c:v>-0.20069296091530819</c:v>
                </c:pt>
                <c:pt idx="974">
                  <c:v>0</c:v>
                </c:pt>
                <c:pt idx="975">
                  <c:v>0</c:v>
                </c:pt>
                <c:pt idx="976">
                  <c:v>-4.7914038744675265E-2</c:v>
                </c:pt>
                <c:pt idx="977">
                  <c:v>0</c:v>
                </c:pt>
                <c:pt idx="978">
                  <c:v>0</c:v>
                </c:pt>
                <c:pt idx="979">
                  <c:v>0.10970941664681559</c:v>
                </c:pt>
                <c:pt idx="980">
                  <c:v>0</c:v>
                </c:pt>
                <c:pt idx="981">
                  <c:v>0</c:v>
                </c:pt>
                <c:pt idx="982">
                  <c:v>0.25624027939718147</c:v>
                </c:pt>
                <c:pt idx="983">
                  <c:v>0</c:v>
                </c:pt>
                <c:pt idx="984">
                  <c:v>0</c:v>
                </c:pt>
                <c:pt idx="985">
                  <c:v>0.37686298289853981</c:v>
                </c:pt>
                <c:pt idx="986">
                  <c:v>0</c:v>
                </c:pt>
                <c:pt idx="987">
                  <c:v>0</c:v>
                </c:pt>
                <c:pt idx="988">
                  <c:v>0.45938150465704997</c:v>
                </c:pt>
                <c:pt idx="989">
                  <c:v>0</c:v>
                </c:pt>
                <c:pt idx="990">
                  <c:v>0</c:v>
                </c:pt>
                <c:pt idx="991">
                  <c:v>0.49545249206732778</c:v>
                </c:pt>
                <c:pt idx="992">
                  <c:v>0</c:v>
                </c:pt>
                <c:pt idx="993">
                  <c:v>0</c:v>
                </c:pt>
                <c:pt idx="994">
                  <c:v>0.48142884917594625</c:v>
                </c:pt>
                <c:pt idx="995">
                  <c:v>0</c:v>
                </c:pt>
                <c:pt idx="996">
                  <c:v>0</c:v>
                </c:pt>
                <c:pt idx="997">
                  <c:v>0.41872849034881204</c:v>
                </c:pt>
                <c:pt idx="998">
                  <c:v>0</c:v>
                </c:pt>
                <c:pt idx="999">
                  <c:v>0</c:v>
                </c:pt>
                <c:pt idx="1000">
                  <c:v>0.31369097658423695</c:v>
                </c:pt>
                <c:pt idx="1001">
                  <c:v>0</c:v>
                </c:pt>
                <c:pt idx="1002">
                  <c:v>0</c:v>
                </c:pt>
                <c:pt idx="1003">
                  <c:v>0.17693652980882607</c:v>
                </c:pt>
                <c:pt idx="1004">
                  <c:v>0</c:v>
                </c:pt>
                <c:pt idx="1005">
                  <c:v>0</c:v>
                </c:pt>
                <c:pt idx="1006">
                  <c:v>2.2292234481740985E-2</c:v>
                </c:pt>
                <c:pt idx="1007">
                  <c:v>0</c:v>
                </c:pt>
                <c:pt idx="1008">
                  <c:v>0</c:v>
                </c:pt>
                <c:pt idx="1009">
                  <c:v>-0.13460600297469194</c:v>
                </c:pt>
                <c:pt idx="1010">
                  <c:v>0</c:v>
                </c:pt>
                <c:pt idx="1011">
                  <c:v>0</c:v>
                </c:pt>
                <c:pt idx="1012">
                  <c:v>-0.27789438264785205</c:v>
                </c:pt>
                <c:pt idx="1013">
                  <c:v>0</c:v>
                </c:pt>
                <c:pt idx="1014">
                  <c:v>0</c:v>
                </c:pt>
                <c:pt idx="1015">
                  <c:v>-0.39308518165578721</c:v>
                </c:pt>
                <c:pt idx="1016">
                  <c:v>0</c:v>
                </c:pt>
                <c:pt idx="1017">
                  <c:v>0</c:v>
                </c:pt>
                <c:pt idx="1018">
                  <c:v>-0.46853159110592113</c:v>
                </c:pt>
                <c:pt idx="1019">
                  <c:v>0</c:v>
                </c:pt>
                <c:pt idx="1020">
                  <c:v>0</c:v>
                </c:pt>
                <c:pt idx="1021">
                  <c:v>-0.49660531151544629</c:v>
                </c:pt>
                <c:pt idx="1022">
                  <c:v>0</c:v>
                </c:pt>
                <c:pt idx="1023">
                  <c:v>0</c:v>
                </c:pt>
                <c:pt idx="1024">
                  <c:v>-0.47446784137791803</c:v>
                </c:pt>
                <c:pt idx="1025">
                  <c:v>0</c:v>
                </c:pt>
                <c:pt idx="1026">
                  <c:v>0</c:v>
                </c:pt>
                <c:pt idx="1027">
                  <c:v>-0.40435747477825151</c:v>
                </c:pt>
                <c:pt idx="1028">
                  <c:v>0</c:v>
                </c:pt>
                <c:pt idx="1029">
                  <c:v>0</c:v>
                </c:pt>
                <c:pt idx="1030">
                  <c:v>-0.29336299005818806</c:v>
                </c:pt>
                <c:pt idx="1031">
                  <c:v>0</c:v>
                </c:pt>
                <c:pt idx="1032">
                  <c:v>0</c:v>
                </c:pt>
                <c:pt idx="1033">
                  <c:v>-0.15270691161026476</c:v>
                </c:pt>
                <c:pt idx="1034">
                  <c:v>0</c:v>
                </c:pt>
                <c:pt idx="1035">
                  <c:v>0</c:v>
                </c:pt>
                <c:pt idx="1036">
                  <c:v>3.3891866258419501E-3</c:v>
                </c:pt>
                <c:pt idx="1037">
                  <c:v>0</c:v>
                </c:pt>
                <c:pt idx="1038">
                  <c:v>0</c:v>
                </c:pt>
                <c:pt idx="1039">
                  <c:v>0.15914260810935033</c:v>
                </c:pt>
                <c:pt idx="1040">
                  <c:v>0</c:v>
                </c:pt>
                <c:pt idx="1041">
                  <c:v>0</c:v>
                </c:pt>
                <c:pt idx="1042">
                  <c:v>0.29880530395090904</c:v>
                </c:pt>
                <c:pt idx="1043">
                  <c:v>0</c:v>
                </c:pt>
                <c:pt idx="1044">
                  <c:v>0</c:v>
                </c:pt>
                <c:pt idx="1045">
                  <c:v>0.40825613998096855</c:v>
                </c:pt>
                <c:pt idx="1046">
                  <c:v>0</c:v>
                </c:pt>
                <c:pt idx="1047">
                  <c:v>0</c:v>
                </c:pt>
                <c:pt idx="1048">
                  <c:v>0.47642866834646147</c:v>
                </c:pt>
                <c:pt idx="1049">
                  <c:v>0</c:v>
                </c:pt>
                <c:pt idx="1050">
                  <c:v>0</c:v>
                </c:pt>
                <c:pt idx="1051">
                  <c:v>0.49643004329552948</c:v>
                </c:pt>
                <c:pt idx="1052">
                  <c:v>0</c:v>
                </c:pt>
                <c:pt idx="1053">
                  <c:v>0</c:v>
                </c:pt>
                <c:pt idx="1054">
                  <c:v>0.46623794886520359</c:v>
                </c:pt>
                <c:pt idx="1055">
                  <c:v>0</c:v>
                </c:pt>
                <c:pt idx="1056">
                  <c:v>0</c:v>
                </c:pt>
                <c:pt idx="1057">
                  <c:v>0.38890507291705767</c:v>
                </c:pt>
                <c:pt idx="1058">
                  <c:v>0</c:v>
                </c:pt>
                <c:pt idx="1059">
                  <c:v>0</c:v>
                </c:pt>
                <c:pt idx="1060">
                  <c:v>0.27225045338673692</c:v>
                </c:pt>
                <c:pt idx="1061">
                  <c:v>0</c:v>
                </c:pt>
                <c:pt idx="1062">
                  <c:v>0</c:v>
                </c:pt>
                <c:pt idx="1063">
                  <c:v>0.12806890437229815</c:v>
                </c:pt>
                <c:pt idx="1064">
                  <c:v>0</c:v>
                </c:pt>
                <c:pt idx="1065">
                  <c:v>0</c:v>
                </c:pt>
                <c:pt idx="1066">
                  <c:v>-2.9061543921859015E-2</c:v>
                </c:pt>
                <c:pt idx="1067">
                  <c:v>0</c:v>
                </c:pt>
                <c:pt idx="1068">
                  <c:v>0</c:v>
                </c:pt>
                <c:pt idx="1069">
                  <c:v>-0.18325361301303209</c:v>
                </c:pt>
                <c:pt idx="1070">
                  <c:v>0</c:v>
                </c:pt>
                <c:pt idx="1071">
                  <c:v>0</c:v>
                </c:pt>
                <c:pt idx="1072">
                  <c:v>-0.31891712055226423</c:v>
                </c:pt>
                <c:pt idx="1073">
                  <c:v>0</c:v>
                </c:pt>
                <c:pt idx="1074">
                  <c:v>0</c:v>
                </c:pt>
                <c:pt idx="1075">
                  <c:v>-0.42233528568888834</c:v>
                </c:pt>
                <c:pt idx="1076">
                  <c:v>0</c:v>
                </c:pt>
                <c:pt idx="1077">
                  <c:v>0</c:v>
                </c:pt>
                <c:pt idx="1078">
                  <c:v>-0.48305161696925347</c:v>
                </c:pt>
                <c:pt idx="1079">
                  <c:v>0</c:v>
                </c:pt>
                <c:pt idx="1080">
                  <c:v>0</c:v>
                </c:pt>
                <c:pt idx="1081">
                  <c:v>-0.49492715613305482</c:v>
                </c:pt>
                <c:pt idx="1082">
                  <c:v>0</c:v>
                </c:pt>
                <c:pt idx="1083">
                  <c:v>0</c:v>
                </c:pt>
                <c:pt idx="1084">
                  <c:v>-0.45676118110589015</c:v>
                </c:pt>
                <c:pt idx="1085">
                  <c:v>0</c:v>
                </c:pt>
                <c:pt idx="1086">
                  <c:v>0</c:v>
                </c:pt>
                <c:pt idx="1087">
                  <c:v>-0.3724126096239706</c:v>
                </c:pt>
                <c:pt idx="1088">
                  <c:v>0</c:v>
                </c:pt>
                <c:pt idx="1089">
                  <c:v>0</c:v>
                </c:pt>
                <c:pt idx="1090">
                  <c:v>-0.250409828510475</c:v>
                </c:pt>
                <c:pt idx="1091">
                  <c:v>0</c:v>
                </c:pt>
                <c:pt idx="1092">
                  <c:v>0</c:v>
                </c:pt>
                <c:pt idx="1093">
                  <c:v>-0.1030883983156351</c:v>
                </c:pt>
                <c:pt idx="1094">
                  <c:v>0</c:v>
                </c:pt>
                <c:pt idx="1095">
                  <c:v>0</c:v>
                </c:pt>
                <c:pt idx="1096">
                  <c:v>5.4656180989763166E-2</c:v>
                </c:pt>
                <c:pt idx="1097">
                  <c:v>0</c:v>
                </c:pt>
                <c:pt idx="1098">
                  <c:v>0</c:v>
                </c:pt>
                <c:pt idx="1099">
                  <c:v>0.20687453684443496</c:v>
                </c:pt>
                <c:pt idx="1100">
                  <c:v>0</c:v>
                </c:pt>
                <c:pt idx="1101">
                  <c:v>0</c:v>
                </c:pt>
                <c:pt idx="1102">
                  <c:v>0.33817604676942131</c:v>
                </c:pt>
                <c:pt idx="1103">
                  <c:v>0</c:v>
                </c:pt>
                <c:pt idx="1104">
                  <c:v>0</c:v>
                </c:pt>
                <c:pt idx="1105">
                  <c:v>0.43528496646421028</c:v>
                </c:pt>
                <c:pt idx="1106">
                  <c:v>0</c:v>
                </c:pt>
                <c:pt idx="1107">
                  <c:v>0</c:v>
                </c:pt>
                <c:pt idx="1108">
                  <c:v>0.48838272500829288</c:v>
                </c:pt>
                <c:pt idx="1109">
                  <c:v>0</c:v>
                </c:pt>
                <c:pt idx="1110">
                  <c:v>0</c:v>
                </c:pt>
                <c:pt idx="1111">
                  <c:v>0.49210066924783136</c:v>
                </c:pt>
                <c:pt idx="1112">
                  <c:v>0</c:v>
                </c:pt>
                <c:pt idx="1113">
                  <c:v>0</c:v>
                </c:pt>
                <c:pt idx="1114">
                  <c:v>0.44606288212691825</c:v>
                </c:pt>
                <c:pt idx="1115">
                  <c:v>0</c:v>
                </c:pt>
                <c:pt idx="1116">
                  <c:v>0</c:v>
                </c:pt>
                <c:pt idx="1117">
                  <c:v>0.35492419122771895</c:v>
                </c:pt>
                <c:pt idx="1118">
                  <c:v>0</c:v>
                </c:pt>
                <c:pt idx="1119">
                  <c:v>0</c:v>
                </c:pt>
                <c:pt idx="1120">
                  <c:v>0.22789952451986517</c:v>
                </c:pt>
                <c:pt idx="1121">
                  <c:v>0</c:v>
                </c:pt>
                <c:pt idx="1122">
                  <c:v>0</c:v>
                </c:pt>
                <c:pt idx="1123">
                  <c:v>7.7832199616647529E-2</c:v>
                </c:pt>
                <c:pt idx="1124">
                  <c:v>0</c:v>
                </c:pt>
                <c:pt idx="1125">
                  <c:v>0</c:v>
                </c:pt>
                <c:pt idx="1126">
                  <c:v>-8.0104649262708064E-2</c:v>
                </c:pt>
                <c:pt idx="1127">
                  <c:v>0</c:v>
                </c:pt>
                <c:pt idx="1128">
                  <c:v>0</c:v>
                </c:pt>
                <c:pt idx="1129">
                  <c:v>-0.22994220940195012</c:v>
                </c:pt>
                <c:pt idx="1130">
                  <c:v>0</c:v>
                </c:pt>
                <c:pt idx="1131">
                  <c:v>0</c:v>
                </c:pt>
                <c:pt idx="1132">
                  <c:v>-0.35653057783227265</c:v>
                </c:pt>
                <c:pt idx="1133">
                  <c:v>0</c:v>
                </c:pt>
                <c:pt idx="1134">
                  <c:v>0</c:v>
                </c:pt>
                <c:pt idx="1135">
                  <c:v>-0.4470705505562389</c:v>
                </c:pt>
                <c:pt idx="1136">
                  <c:v>0</c:v>
                </c:pt>
                <c:pt idx="1137">
                  <c:v>0</c:v>
                </c:pt>
                <c:pt idx="1138">
                  <c:v>-0.49240773530869436</c:v>
                </c:pt>
                <c:pt idx="1139">
                  <c:v>0</c:v>
                </c:pt>
                <c:pt idx="1140">
                  <c:v>0</c:v>
                </c:pt>
                <c:pt idx="1141">
                  <c:v>-0.48795814160528045</c:v>
                </c:pt>
                <c:pt idx="1142">
                  <c:v>0</c:v>
                </c:pt>
                <c:pt idx="1143">
                  <c:v>0</c:v>
                </c:pt>
                <c:pt idx="1144">
                  <c:v>-0.43417166273573088</c:v>
                </c:pt>
                <c:pt idx="1145">
                  <c:v>0</c:v>
                </c:pt>
                <c:pt idx="1146">
                  <c:v>0</c:v>
                </c:pt>
                <c:pt idx="1147">
                  <c:v>-0.33648658757201644</c:v>
                </c:pt>
                <c:pt idx="1148">
                  <c:v>0</c:v>
                </c:pt>
                <c:pt idx="1149">
                  <c:v>0</c:v>
                </c:pt>
                <c:pt idx="1150">
                  <c:v>-0.20477974144989189</c:v>
                </c:pt>
                <c:pt idx="1151">
                  <c:v>0</c:v>
                </c:pt>
                <c:pt idx="1152">
                  <c:v>0</c:v>
                </c:pt>
                <c:pt idx="1153">
                  <c:v>-5.2367851745490301E-2</c:v>
                </c:pt>
                <c:pt idx="1154">
                  <c:v>0</c:v>
                </c:pt>
                <c:pt idx="1155">
                  <c:v>0</c:v>
                </c:pt>
                <c:pt idx="1156">
                  <c:v>0.10533889107779067</c:v>
                </c:pt>
                <c:pt idx="1157">
                  <c:v>0</c:v>
                </c:pt>
                <c:pt idx="1158">
                  <c:v>0</c:v>
                </c:pt>
                <c:pt idx="1159">
                  <c:v>0.25239494006177621</c:v>
                </c:pt>
                <c:pt idx="1160">
                  <c:v>0</c:v>
                </c:pt>
                <c:pt idx="1161">
                  <c:v>0</c:v>
                </c:pt>
                <c:pt idx="1162">
                  <c:v>0.3739316276239486</c:v>
                </c:pt>
                <c:pt idx="1163">
                  <c:v>0</c:v>
                </c:pt>
                <c:pt idx="1164">
                  <c:v>0</c:v>
                </c:pt>
                <c:pt idx="1165">
                  <c:v>0.45766051939572983</c:v>
                </c:pt>
                <c:pt idx="1166">
                  <c:v>0</c:v>
                </c:pt>
                <c:pt idx="1167">
                  <c:v>0</c:v>
                </c:pt>
                <c:pt idx="1168">
                  <c:v>0.49511588365505715</c:v>
                </c:pt>
                <c:pt idx="1169">
                  <c:v>0</c:v>
                </c:pt>
                <c:pt idx="1170">
                  <c:v>0</c:v>
                </c:pt>
                <c:pt idx="1171">
                  <c:v>0.48251065170123625</c:v>
                </c:pt>
                <c:pt idx="1172">
                  <c:v>0</c:v>
                </c:pt>
                <c:pt idx="1173">
                  <c:v>0</c:v>
                </c:pt>
                <c:pt idx="1174">
                  <c:v>0.42111932400546576</c:v>
                </c:pt>
                <c:pt idx="1175">
                  <c:v>0</c:v>
                </c:pt>
                <c:pt idx="1176">
                  <c:v>0</c:v>
                </c:pt>
                <c:pt idx="1177">
                  <c:v>0.31714910693744824</c:v>
                </c:pt>
                <c:pt idx="1178">
                  <c:v>0</c:v>
                </c:pt>
                <c:pt idx="1179">
                  <c:v>0</c:v>
                </c:pt>
                <c:pt idx="1180">
                  <c:v>0.18111230928520164</c:v>
                </c:pt>
                <c:pt idx="1181">
                  <c:v>0</c:v>
                </c:pt>
                <c:pt idx="1182">
                  <c:v>0</c:v>
                </c:pt>
                <c:pt idx="1183">
                  <c:v>2.6763454832390707E-2</c:v>
                </c:pt>
                <c:pt idx="1184">
                  <c:v>0</c:v>
                </c:pt>
                <c:pt idx="1185">
                  <c:v>0</c:v>
                </c:pt>
                <c:pt idx="1186">
                  <c:v>-0.13029142168488314</c:v>
                </c:pt>
                <c:pt idx="1187">
                  <c:v>0</c:v>
                </c:pt>
                <c:pt idx="1188">
                  <c:v>0</c:v>
                </c:pt>
                <c:pt idx="1189">
                  <c:v>-0.2741726827591347</c:v>
                </c:pt>
                <c:pt idx="1190">
                  <c:v>0</c:v>
                </c:pt>
                <c:pt idx="1191">
                  <c:v>0</c:v>
                </c:pt>
                <c:pt idx="1192">
                  <c:v>-0.39033265995341915</c:v>
                </c:pt>
                <c:pt idx="1193">
                  <c:v>0</c:v>
                </c:pt>
                <c:pt idx="1194">
                  <c:v>0</c:v>
                </c:pt>
                <c:pt idx="1195">
                  <c:v>-0.4670265518860523</c:v>
                </c:pt>
                <c:pt idx="1196">
                  <c:v>0</c:v>
                </c:pt>
                <c:pt idx="1197">
                  <c:v>0</c:v>
                </c:pt>
                <c:pt idx="1198">
                  <c:v>-0.49649992755854733</c:v>
                </c:pt>
                <c:pt idx="1199">
                  <c:v>0</c:v>
                </c:pt>
                <c:pt idx="1200">
                  <c:v>0</c:v>
                </c:pt>
                <c:pt idx="1201">
                  <c:v>-0.47577276793438128</c:v>
                </c:pt>
                <c:pt idx="1202">
                  <c:v>0</c:v>
                </c:pt>
                <c:pt idx="1203">
                  <c:v>0</c:v>
                </c:pt>
                <c:pt idx="1204">
                  <c:v>-0.40694077222831332</c:v>
                </c:pt>
                <c:pt idx="1205">
                  <c:v>0</c:v>
                </c:pt>
                <c:pt idx="1206">
                  <c:v>0</c:v>
                </c:pt>
                <c:pt idx="1207">
                  <c:v>-0.29696346417475411</c:v>
                </c:pt>
                <c:pt idx="1208">
                  <c:v>0</c:v>
                </c:pt>
                <c:pt idx="1209">
                  <c:v>0</c:v>
                </c:pt>
                <c:pt idx="1210">
                  <c:v>-0.15696052260615084</c:v>
                </c:pt>
                <c:pt idx="1211">
                  <c:v>0</c:v>
                </c:pt>
                <c:pt idx="1212">
                  <c:v>0</c:v>
                </c:pt>
                <c:pt idx="1213">
                  <c:v>-1.0874835452500671E-3</c:v>
                </c:pt>
                <c:pt idx="1214">
                  <c:v>0</c:v>
                </c:pt>
                <c:pt idx="1215">
                  <c:v>0</c:v>
                </c:pt>
                <c:pt idx="1216">
                  <c:v>0.15489550972324237</c:v>
                </c:pt>
                <c:pt idx="1217">
                  <c:v>0</c:v>
                </c:pt>
                <c:pt idx="1218">
                  <c:v>0</c:v>
                </c:pt>
                <c:pt idx="1219">
                  <c:v>0.29521719657141204</c:v>
                </c:pt>
                <c:pt idx="1220">
                  <c:v>0</c:v>
                </c:pt>
                <c:pt idx="1221">
                  <c:v>0</c:v>
                </c:pt>
                <c:pt idx="1222">
                  <c:v>0.40568981300875678</c:v>
                </c:pt>
                <c:pt idx="1223">
                  <c:v>0</c:v>
                </c:pt>
                <c:pt idx="1224">
                  <c:v>0</c:v>
                </c:pt>
                <c:pt idx="1225">
                  <c:v>0.47514360014317658</c:v>
                </c:pt>
                <c:pt idx="1226">
                  <c:v>0</c:v>
                </c:pt>
                <c:pt idx="1227">
                  <c:v>0</c:v>
                </c:pt>
                <c:pt idx="1228">
                  <c:v>0.49655616562573196</c:v>
                </c:pt>
                <c:pt idx="1229">
                  <c:v>0</c:v>
                </c:pt>
                <c:pt idx="1230">
                  <c:v>0</c:v>
                </c:pt>
                <c:pt idx="1231">
                  <c:v>0.46776250964548882</c:v>
                </c:pt>
                <c:pt idx="1232">
                  <c:v>0</c:v>
                </c:pt>
                <c:pt idx="1233">
                  <c:v>0</c:v>
                </c:pt>
                <c:pt idx="1234">
                  <c:v>0.39167392556447911</c:v>
                </c:pt>
                <c:pt idx="1235">
                  <c:v>0</c:v>
                </c:pt>
                <c:pt idx="1236">
                  <c:v>0</c:v>
                </c:pt>
                <c:pt idx="1237">
                  <c:v>0.27598364240213308</c:v>
                </c:pt>
                <c:pt idx="1238">
                  <c:v>0</c:v>
                </c:pt>
                <c:pt idx="1239">
                  <c:v>0</c:v>
                </c:pt>
                <c:pt idx="1240">
                  <c:v>0.13238897131804733</c:v>
                </c:pt>
                <c:pt idx="1241">
                  <c:v>0</c:v>
                </c:pt>
                <c:pt idx="1242">
                  <c:v>0</c:v>
                </c:pt>
                <c:pt idx="1243">
                  <c:v>-2.459139603436921E-2</c:v>
                </c:pt>
                <c:pt idx="1244">
                  <c:v>0</c:v>
                </c:pt>
                <c:pt idx="1245">
                  <c:v>0</c:v>
                </c:pt>
                <c:pt idx="1246">
                  <c:v>-0.17908535568337472</c:v>
                </c:pt>
                <c:pt idx="1247">
                  <c:v>0</c:v>
                </c:pt>
                <c:pt idx="1248">
                  <c:v>0</c:v>
                </c:pt>
                <c:pt idx="1249">
                  <c:v>-0.31547220147376315</c:v>
                </c:pt>
                <c:pt idx="1250">
                  <c:v>0</c:v>
                </c:pt>
                <c:pt idx="1251">
                  <c:v>0</c:v>
                </c:pt>
                <c:pt idx="1252">
                  <c:v>-0.41996201665818356</c:v>
                </c:pt>
                <c:pt idx="1253">
                  <c:v>0</c:v>
                </c:pt>
                <c:pt idx="1254">
                  <c:v>0</c:v>
                </c:pt>
                <c:pt idx="1255">
                  <c:v>-0.48198995648205983</c:v>
                </c:pt>
                <c:pt idx="1256">
                  <c:v>0</c:v>
                </c:pt>
                <c:pt idx="1257">
                  <c:v>0</c:v>
                </c:pt>
                <c:pt idx="1258">
                  <c:v>-0.49528444745732481</c:v>
                </c:pt>
                <c:pt idx="1259">
                  <c:v>0</c:v>
                </c:pt>
                <c:pt idx="1260">
                  <c:v>0</c:v>
                </c:pt>
                <c:pt idx="1261">
                  <c:v>-0.45850129892771957</c:v>
                </c:pt>
                <c:pt idx="1262">
                  <c:v>0</c:v>
                </c:pt>
                <c:pt idx="1263">
                  <c:v>0</c:v>
                </c:pt>
                <c:pt idx="1264">
                  <c:v>-0.37535961263645357</c:v>
                </c:pt>
                <c:pt idx="1265">
                  <c:v>0</c:v>
                </c:pt>
                <c:pt idx="1266">
                  <c:v>0</c:v>
                </c:pt>
                <c:pt idx="1267">
                  <c:v>-0.25426574863641105</c:v>
                </c:pt>
                <c:pt idx="1268">
                  <c:v>0</c:v>
                </c:pt>
                <c:pt idx="1269">
                  <c:v>0</c:v>
                </c:pt>
                <c:pt idx="1270">
                  <c:v>-0.10746336791628085</c:v>
                </c:pt>
                <c:pt idx="1271">
                  <c:v>0</c:v>
                </c:pt>
                <c:pt idx="1272">
                  <c:v>0</c:v>
                </c:pt>
                <c:pt idx="1273">
                  <c:v>5.0204510047123119E-2</c:v>
                </c:pt>
                <c:pt idx="1274">
                  <c:v>0</c:v>
                </c:pt>
                <c:pt idx="1275">
                  <c:v>0</c:v>
                </c:pt>
                <c:pt idx="1276">
                  <c:v>0.20279626787680391</c:v>
                </c:pt>
                <c:pt idx="1277">
                  <c:v>0</c:v>
                </c:pt>
                <c:pt idx="1278">
                  <c:v>0</c:v>
                </c:pt>
                <c:pt idx="1279">
                  <c:v>0.33488352885059081</c:v>
                </c:pt>
                <c:pt idx="1280">
                  <c:v>0</c:v>
                </c:pt>
                <c:pt idx="1281">
                  <c:v>0</c:v>
                </c:pt>
                <c:pt idx="1282">
                  <c:v>0.43311110228523508</c:v>
                </c:pt>
                <c:pt idx="1283">
                  <c:v>0</c:v>
                </c:pt>
                <c:pt idx="1284">
                  <c:v>0</c:v>
                </c:pt>
                <c:pt idx="1285">
                  <c:v>0.48754731147021818</c:v>
                </c:pt>
                <c:pt idx="1286">
                  <c:v>0</c:v>
                </c:pt>
                <c:pt idx="1287">
                  <c:v>0</c:v>
                </c:pt>
                <c:pt idx="1288">
                  <c:v>0.4926881740504086</c:v>
                </c:pt>
                <c:pt idx="1289">
                  <c:v>0</c:v>
                </c:pt>
                <c:pt idx="1290">
                  <c:v>0</c:v>
                </c:pt>
                <c:pt idx="1291">
                  <c:v>0.44801390333685226</c:v>
                </c:pt>
                <c:pt idx="1292">
                  <c:v>0</c:v>
                </c:pt>
                <c:pt idx="1293">
                  <c:v>0</c:v>
                </c:pt>
                <c:pt idx="1294">
                  <c:v>0.35804146333966486</c:v>
                </c:pt>
                <c:pt idx="1295">
                  <c:v>0</c:v>
                </c:pt>
                <c:pt idx="1296">
                  <c:v>0</c:v>
                </c:pt>
                <c:pt idx="1297">
                  <c:v>0.23186786374424811</c:v>
                </c:pt>
                <c:pt idx="1298">
                  <c:v>0</c:v>
                </c:pt>
                <c:pt idx="1299">
                  <c:v>0</c:v>
                </c:pt>
                <c:pt idx="1300">
                  <c:v>8.2250371749316362E-2</c:v>
                </c:pt>
                <c:pt idx="1301">
                  <c:v>0</c:v>
                </c:pt>
                <c:pt idx="1302">
                  <c:v>0</c:v>
                </c:pt>
                <c:pt idx="1303">
                  <c:v>-7.5683360512695433E-2</c:v>
                </c:pt>
                <c:pt idx="1304">
                  <c:v>0</c:v>
                </c:pt>
                <c:pt idx="1305">
                  <c:v>0</c:v>
                </c:pt>
                <c:pt idx="1306">
                  <c:v>-0.22596483544314369</c:v>
                </c:pt>
                <c:pt idx="1307">
                  <c:v>0</c:v>
                </c:pt>
                <c:pt idx="1308">
                  <c:v>0</c:v>
                </c:pt>
                <c:pt idx="1309">
                  <c:v>-0.35339926636040397</c:v>
                </c:pt>
                <c:pt idx="1310">
                  <c:v>0</c:v>
                </c:pt>
                <c:pt idx="1311">
                  <c:v>0</c:v>
                </c:pt>
                <c:pt idx="1312">
                  <c:v>-0.44510190486436713</c:v>
                </c:pt>
                <c:pt idx="1313">
                  <c:v>0</c:v>
                </c:pt>
                <c:pt idx="1314">
                  <c:v>0</c:v>
                </c:pt>
                <c:pt idx="1315">
                  <c:v>-0.49180080289322547</c:v>
                </c:pt>
                <c:pt idx="1316">
                  <c:v>0</c:v>
                </c:pt>
                <c:pt idx="1317">
                  <c:v>0</c:v>
                </c:pt>
                <c:pt idx="1318">
                  <c:v>-0.48877428870304551</c:v>
                </c:pt>
                <c:pt idx="1319">
                  <c:v>0</c:v>
                </c:pt>
                <c:pt idx="1320">
                  <c:v>0</c:v>
                </c:pt>
                <c:pt idx="1321">
                  <c:v>-0.43632836965455918</c:v>
                </c:pt>
                <c:pt idx="1322">
                  <c:v>0</c:v>
                </c:pt>
                <c:pt idx="1323">
                  <c:v>0</c:v>
                </c:pt>
                <c:pt idx="1324">
                  <c:v>-0.33976579216164393</c:v>
                </c:pt>
                <c:pt idx="1325">
                  <c:v>0</c:v>
                </c:pt>
                <c:pt idx="1326">
                  <c:v>0</c:v>
                </c:pt>
                <c:pt idx="1327">
                  <c:v>-0.20884988711463101</c:v>
                </c:pt>
                <c:pt idx="1328">
                  <c:v>0</c:v>
                </c:pt>
                <c:pt idx="1329">
                  <c:v>0</c:v>
                </c:pt>
                <c:pt idx="1330">
                  <c:v>-5.6817410749358005E-2</c:v>
                </c:pt>
                <c:pt idx="1331">
                  <c:v>0</c:v>
                </c:pt>
                <c:pt idx="1332">
                  <c:v>0</c:v>
                </c:pt>
                <c:pt idx="1333">
                  <c:v>0.1009598085161225</c:v>
                </c:pt>
                <c:pt idx="1334">
                  <c:v>0</c:v>
                </c:pt>
                <c:pt idx="1335">
                  <c:v>0</c:v>
                </c:pt>
                <c:pt idx="1336">
                  <c:v>0.24852909793177055</c:v>
                </c:pt>
                <c:pt idx="1337">
                  <c:v>0</c:v>
                </c:pt>
                <c:pt idx="1338">
                  <c:v>0</c:v>
                </c:pt>
                <c:pt idx="1339">
                  <c:v>0.37096989676672198</c:v>
                </c:pt>
                <c:pt idx="1340">
                  <c:v>0</c:v>
                </c:pt>
                <c:pt idx="1341">
                  <c:v>0</c:v>
                </c:pt>
                <c:pt idx="1342">
                  <c:v>0.45590235700390458</c:v>
                </c:pt>
                <c:pt idx="1343">
                  <c:v>0</c:v>
                </c:pt>
                <c:pt idx="1344">
                  <c:v>0</c:v>
                </c:pt>
                <c:pt idx="1345">
                  <c:v>0.49473905550120156</c:v>
                </c:pt>
                <c:pt idx="1346">
                  <c:v>0</c:v>
                </c:pt>
                <c:pt idx="1347">
                  <c:v>0</c:v>
                </c:pt>
                <c:pt idx="1348">
                  <c:v>0.48355325844557689</c:v>
                </c:pt>
                <c:pt idx="1349">
                  <c:v>0</c:v>
                </c:pt>
                <c:pt idx="1350">
                  <c:v>0</c:v>
                </c:pt>
                <c:pt idx="1351">
                  <c:v>0.42347594888201678</c:v>
                </c:pt>
                <c:pt idx="1352">
                  <c:v>0</c:v>
                </c:pt>
                <c:pt idx="1353">
                  <c:v>0</c:v>
                </c:pt>
                <c:pt idx="1354">
                  <c:v>0.32058147432173428</c:v>
                </c:pt>
                <c:pt idx="1355">
                  <c:v>0</c:v>
                </c:pt>
                <c:pt idx="1356">
                  <c:v>0</c:v>
                </c:pt>
                <c:pt idx="1357">
                  <c:v>0.18527337646792791</c:v>
                </c:pt>
                <c:pt idx="1358">
                  <c:v>0</c:v>
                </c:pt>
                <c:pt idx="1359">
                  <c:v>0</c:v>
                </c:pt>
                <c:pt idx="1360">
                  <c:v>3.1232501107684378E-2</c:v>
                </c:pt>
                <c:pt idx="1361">
                  <c:v>0</c:v>
                </c:pt>
                <c:pt idx="1362">
                  <c:v>0</c:v>
                </c:pt>
                <c:pt idx="1363">
                  <c:v>-0.12596625643385598</c:v>
                </c:pt>
                <c:pt idx="1364">
                  <c:v>0</c:v>
                </c:pt>
                <c:pt idx="1365">
                  <c:v>0</c:v>
                </c:pt>
                <c:pt idx="1366">
                  <c:v>-0.27042871100473814</c:v>
                </c:pt>
                <c:pt idx="1367">
                  <c:v>0</c:v>
                </c:pt>
                <c:pt idx="1368">
                  <c:v>0</c:v>
                </c:pt>
                <c:pt idx="1369">
                  <c:v>-0.38754843036360187</c:v>
                </c:pt>
                <c:pt idx="1370">
                  <c:v>0</c:v>
                </c:pt>
                <c:pt idx="1371">
                  <c:v>0</c:v>
                </c:pt>
                <c:pt idx="1372">
                  <c:v>-0.4654835747048911</c:v>
                </c:pt>
                <c:pt idx="1373">
                  <c:v>0</c:v>
                </c:pt>
                <c:pt idx="1374">
                  <c:v>0</c:v>
                </c:pt>
                <c:pt idx="1375">
                  <c:v>-0.49635421143004588</c:v>
                </c:pt>
                <c:pt idx="1376">
                  <c:v>0</c:v>
                </c:pt>
                <c:pt idx="1377">
                  <c:v>0</c:v>
                </c:pt>
                <c:pt idx="1378">
                  <c:v>-0.47703904604830477</c:v>
                </c:pt>
                <c:pt idx="1379">
                  <c:v>0</c:v>
                </c:pt>
                <c:pt idx="1380">
                  <c:v>0</c:v>
                </c:pt>
                <c:pt idx="1381">
                  <c:v>-0.40949101266436316</c:v>
                </c:pt>
                <c:pt idx="1382">
                  <c:v>0</c:v>
                </c:pt>
                <c:pt idx="1383">
                  <c:v>0</c:v>
                </c:pt>
                <c:pt idx="1384">
                  <c:v>-0.30053981506244132</c:v>
                </c:pt>
                <c:pt idx="1385">
                  <c:v>0</c:v>
                </c:pt>
                <c:pt idx="1386">
                  <c:v>0</c:v>
                </c:pt>
                <c:pt idx="1387">
                  <c:v>-0.16120138323011365</c:v>
                </c:pt>
                <c:pt idx="1388">
                  <c:v>0</c:v>
                </c:pt>
                <c:pt idx="1389">
                  <c:v>0</c:v>
                </c:pt>
                <c:pt idx="1390">
                  <c:v>-5.5640653767933361E-3</c:v>
                </c:pt>
                <c:pt idx="1391">
                  <c:v>0</c:v>
                </c:pt>
                <c:pt idx="1392">
                  <c:v>0</c:v>
                </c:pt>
                <c:pt idx="1393">
                  <c:v>0.15063582871236711</c:v>
                </c:pt>
                <c:pt idx="1394">
                  <c:v>0</c:v>
                </c:pt>
                <c:pt idx="1395">
                  <c:v>0</c:v>
                </c:pt>
                <c:pt idx="1396">
                  <c:v>0.29160510781756177</c:v>
                </c:pt>
                <c:pt idx="1397">
                  <c:v>0</c:v>
                </c:pt>
                <c:pt idx="1398">
                  <c:v>0</c:v>
                </c:pt>
                <c:pt idx="1399">
                  <c:v>0.40309053064170386</c:v>
                </c:pt>
                <c:pt idx="1400">
                  <c:v>0</c:v>
                </c:pt>
                <c:pt idx="1401">
                  <c:v>0</c:v>
                </c:pt>
                <c:pt idx="1402">
                  <c:v>0.47381993460652488</c:v>
                </c:pt>
                <c:pt idx="1403">
                  <c:v>0</c:v>
                </c:pt>
                <c:pt idx="1404">
                  <c:v>0</c:v>
                </c:pt>
                <c:pt idx="1405">
                  <c:v>0.49664195121594346</c:v>
                </c:pt>
                <c:pt idx="1406">
                  <c:v>0</c:v>
                </c:pt>
                <c:pt idx="1407">
                  <c:v>0</c:v>
                </c:pt>
                <c:pt idx="1408">
                  <c:v>0.46924907268042937</c:v>
                </c:pt>
                <c:pt idx="1409">
                  <c:v>0</c:v>
                </c:pt>
                <c:pt idx="1410">
                  <c:v>0</c:v>
                </c:pt>
                <c:pt idx="1411">
                  <c:v>0.3944109613694432</c:v>
                </c:pt>
                <c:pt idx="1412">
                  <c:v>0</c:v>
                </c:pt>
                <c:pt idx="1413">
                  <c:v>0</c:v>
                </c:pt>
                <c:pt idx="1414">
                  <c:v>0.27969441244219617</c:v>
                </c:pt>
                <c:pt idx="1415">
                  <c:v>0</c:v>
                </c:pt>
                <c:pt idx="1416">
                  <c:v>0</c:v>
                </c:pt>
                <c:pt idx="1417">
                  <c:v>0.1366982839123452</c:v>
                </c:pt>
                <c:pt idx="1418">
                  <c:v>0</c:v>
                </c:pt>
                <c:pt idx="1419">
                  <c:v>0</c:v>
                </c:pt>
                <c:pt idx="1420">
                  <c:v>-2.0119250514338011E-2</c:v>
                </c:pt>
                <c:pt idx="1421">
                  <c:v>0</c:v>
                </c:pt>
                <c:pt idx="1422">
                  <c:v>0</c:v>
                </c:pt>
                <c:pt idx="1423">
                  <c:v>-0.17490255071555538</c:v>
                </c:pt>
                <c:pt idx="1424">
                  <c:v>0</c:v>
                </c:pt>
                <c:pt idx="1425">
                  <c:v>0</c:v>
                </c:pt>
                <c:pt idx="1426">
                  <c:v>-0.31200165564638332</c:v>
                </c:pt>
                <c:pt idx="1427">
                  <c:v>0</c:v>
                </c:pt>
                <c:pt idx="1428">
                  <c:v>0</c:v>
                </c:pt>
                <c:pt idx="1429">
                  <c:v>-0.41755463285890548</c:v>
                </c:pt>
                <c:pt idx="1430">
                  <c:v>0</c:v>
                </c:pt>
                <c:pt idx="1431">
                  <c:v>0</c:v>
                </c:pt>
                <c:pt idx="1432">
                  <c:v>-0.48088914251154113</c:v>
                </c:pt>
                <c:pt idx="1433">
                  <c:v>0</c:v>
                </c:pt>
                <c:pt idx="1434">
                  <c:v>0</c:v>
                </c:pt>
                <c:pt idx="1435">
                  <c:v>-0.49560150534707009</c:v>
                </c:pt>
                <c:pt idx="1436">
                  <c:v>0</c:v>
                </c:pt>
                <c:pt idx="1437">
                  <c:v>0</c:v>
                </c:pt>
                <c:pt idx="1438">
                  <c:v>-0.4602041713200144</c:v>
                </c:pt>
                <c:pt idx="1439">
                  <c:v>0</c:v>
                </c:pt>
                <c:pt idx="1440">
                  <c:v>0</c:v>
                </c:pt>
                <c:pt idx="1441">
                  <c:v>-0.37827612406682004</c:v>
                </c:pt>
                <c:pt idx="1442">
                  <c:v>0</c:v>
                </c:pt>
                <c:pt idx="1443">
                  <c:v>0</c:v>
                </c:pt>
                <c:pt idx="1444">
                  <c:v>-0.25810101399636537</c:v>
                </c:pt>
                <c:pt idx="1445">
                  <c:v>0</c:v>
                </c:pt>
                <c:pt idx="1446">
                  <c:v>0</c:v>
                </c:pt>
                <c:pt idx="1447">
                  <c:v>-0.11182960794669224</c:v>
                </c:pt>
                <c:pt idx="1448">
                  <c:v>0</c:v>
                </c:pt>
                <c:pt idx="1449">
                  <c:v>0</c:v>
                </c:pt>
                <c:pt idx="1450">
                  <c:v>4.5748760842234303E-2</c:v>
                </c:pt>
                <c:pt idx="1451">
                  <c:v>0</c:v>
                </c:pt>
                <c:pt idx="1452">
                  <c:v>0</c:v>
                </c:pt>
                <c:pt idx="1453">
                  <c:v>0.19870152516282083</c:v>
                </c:pt>
                <c:pt idx="1454">
                  <c:v>0</c:v>
                </c:pt>
                <c:pt idx="1455">
                  <c:v>0</c:v>
                </c:pt>
                <c:pt idx="1456">
                  <c:v>0.33156380734278229</c:v>
                </c:pt>
                <c:pt idx="1457">
                  <c:v>0</c:v>
                </c:pt>
                <c:pt idx="1458">
                  <c:v>0</c:v>
                </c:pt>
                <c:pt idx="1459">
                  <c:v>0.43090205519820479</c:v>
                </c:pt>
                <c:pt idx="1460">
                  <c:v>0</c:v>
                </c:pt>
                <c:pt idx="1461">
                  <c:v>0</c:v>
                </c:pt>
                <c:pt idx="1462">
                  <c:v>0.48667229300828069</c:v>
                </c:pt>
                <c:pt idx="1463">
                  <c:v>0</c:v>
                </c:pt>
                <c:pt idx="1464">
                  <c:v>0</c:v>
                </c:pt>
                <c:pt idx="1465">
                  <c:v>0.49323565632150473</c:v>
                </c:pt>
                <c:pt idx="1466">
                  <c:v>0</c:v>
                </c:pt>
                <c:pt idx="1467">
                  <c:v>0</c:v>
                </c:pt>
                <c:pt idx="1468">
                  <c:v>0.4499285310396981</c:v>
                </c:pt>
                <c:pt idx="1469">
                  <c:v>0</c:v>
                </c:pt>
                <c:pt idx="1470">
                  <c:v>0</c:v>
                </c:pt>
                <c:pt idx="1471">
                  <c:v>0.36112965067446612</c:v>
                </c:pt>
                <c:pt idx="1472">
                  <c:v>0</c:v>
                </c:pt>
                <c:pt idx="1473">
                  <c:v>0</c:v>
                </c:pt>
                <c:pt idx="1474">
                  <c:v>0.23581736764974234</c:v>
                </c:pt>
                <c:pt idx="1475">
                  <c:v>0</c:v>
                </c:pt>
                <c:pt idx="1476">
                  <c:v>0</c:v>
                </c:pt>
                <c:pt idx="1477">
                  <c:v>8.6661862438691575E-2</c:v>
                </c:pt>
                <c:pt idx="1478">
                  <c:v>0</c:v>
                </c:pt>
                <c:pt idx="1479">
                  <c:v>0</c:v>
                </c:pt>
                <c:pt idx="1480">
                  <c:v>-7.1255923777341676E-2</c:v>
                </c:pt>
                <c:pt idx="1481">
                  <c:v>0</c:v>
                </c:pt>
                <c:pt idx="1482">
                  <c:v>0</c:v>
                </c:pt>
                <c:pt idx="1483">
                  <c:v>-0.22196910568603778</c:v>
                </c:pt>
                <c:pt idx="1484">
                  <c:v>0</c:v>
                </c:pt>
                <c:pt idx="1485">
                  <c:v>0</c:v>
                </c:pt>
                <c:pt idx="1486">
                  <c:v>-0.35023924721092559</c:v>
                </c:pt>
                <c:pt idx="1487">
                  <c:v>0</c:v>
                </c:pt>
                <c:pt idx="1488">
                  <c:v>0</c:v>
                </c:pt>
                <c:pt idx="1489">
                  <c:v>-0.44309710221575022</c:v>
                </c:pt>
                <c:pt idx="1490">
                  <c:v>0</c:v>
                </c:pt>
                <c:pt idx="1491">
                  <c:v>0</c:v>
                </c:pt>
                <c:pt idx="1492">
                  <c:v>-0.49115392003007513</c:v>
                </c:pt>
                <c:pt idx="1493">
                  <c:v>0</c:v>
                </c:pt>
                <c:pt idx="1494">
                  <c:v>0</c:v>
                </c:pt>
                <c:pt idx="1495">
                  <c:v>-0.48955073120591941</c:v>
                </c:pt>
                <c:pt idx="1496">
                  <c:v>0</c:v>
                </c:pt>
                <c:pt idx="1497">
                  <c:v>0</c:v>
                </c:pt>
                <c:pt idx="1498">
                  <c:v>-0.43844963231708911</c:v>
                </c:pt>
                <c:pt idx="1499">
                  <c:v>0</c:v>
                </c:pt>
                <c:pt idx="1500">
                  <c:v>0</c:v>
                </c:pt>
                <c:pt idx="1501">
                  <c:v>-0.34301739656148478</c:v>
                </c:pt>
                <c:pt idx="1502">
                  <c:v>0</c:v>
                </c:pt>
                <c:pt idx="1503">
                  <c:v>0</c:v>
                </c:pt>
                <c:pt idx="1504">
                  <c:v>-0.21290306727943367</c:v>
                </c:pt>
                <c:pt idx="1505">
                  <c:v>0</c:v>
                </c:pt>
                <c:pt idx="1506">
                  <c:v>0</c:v>
                </c:pt>
                <c:pt idx="1507">
                  <c:v>-6.1262354305287009E-2</c:v>
                </c:pt>
                <c:pt idx="1508">
                  <c:v>0</c:v>
                </c:pt>
                <c:pt idx="1509">
                  <c:v>0</c:v>
                </c:pt>
                <c:pt idx="1510">
                  <c:v>9.6572524687740413E-2</c:v>
                </c:pt>
                <c:pt idx="1511">
                  <c:v>0</c:v>
                </c:pt>
                <c:pt idx="1512">
                  <c:v>0</c:v>
                </c:pt>
                <c:pt idx="1513">
                  <c:v>0.24464306704106695</c:v>
                </c:pt>
                <c:pt idx="1514">
                  <c:v>0</c:v>
                </c:pt>
                <c:pt idx="1515">
                  <c:v>0</c:v>
                </c:pt>
                <c:pt idx="1516">
                  <c:v>0.3679780309171195</c:v>
                </c:pt>
                <c:pt idx="1517">
                  <c:v>0</c:v>
                </c:pt>
                <c:pt idx="1518">
                  <c:v>0</c:v>
                </c:pt>
                <c:pt idx="1519">
                  <c:v>0.45410716030234727</c:v>
                </c:pt>
                <c:pt idx="1520">
                  <c:v>0</c:v>
                </c:pt>
                <c:pt idx="1521">
                  <c:v>0</c:v>
                </c:pt>
                <c:pt idx="1522">
                  <c:v>0.49432203821664056</c:v>
                </c:pt>
                <c:pt idx="1523">
                  <c:v>0</c:v>
                </c:pt>
                <c:pt idx="1524">
                  <c:v>0</c:v>
                </c:pt>
                <c:pt idx="1525">
                  <c:v>0.48455658471489677</c:v>
                </c:pt>
                <c:pt idx="1526">
                  <c:v>0</c:v>
                </c:pt>
                <c:pt idx="1527">
                  <c:v>0</c:v>
                </c:pt>
                <c:pt idx="1528">
                  <c:v>0.42579817354280164</c:v>
                </c:pt>
                <c:pt idx="1529">
                  <c:v>0</c:v>
                </c:pt>
                <c:pt idx="1530">
                  <c:v>0</c:v>
                </c:pt>
                <c:pt idx="1531">
                  <c:v>0.3239877999156377</c:v>
                </c:pt>
                <c:pt idx="1532">
                  <c:v>0</c:v>
                </c:pt>
                <c:pt idx="1533">
                  <c:v>0</c:v>
                </c:pt>
                <c:pt idx="1534">
                  <c:v>0.18941939334106736</c:v>
                </c:pt>
                <c:pt idx="1535">
                  <c:v>0</c:v>
                </c:pt>
                <c:pt idx="1536">
                  <c:v>0</c:v>
                </c:pt>
                <c:pt idx="1537">
                  <c:v>3.5699010273671436E-2</c:v>
                </c:pt>
                <c:pt idx="1538">
                  <c:v>0</c:v>
                </c:pt>
                <c:pt idx="1539">
                  <c:v>0</c:v>
                </c:pt>
                <c:pt idx="1540">
                  <c:v>-0.12163085856770629</c:v>
                </c:pt>
                <c:pt idx="1541">
                  <c:v>0</c:v>
                </c:pt>
                <c:pt idx="1542">
                  <c:v>0</c:v>
                </c:pt>
                <c:pt idx="1543">
                  <c:v>-0.26666277151869233</c:v>
                </c:pt>
                <c:pt idx="1544">
                  <c:v>0</c:v>
                </c:pt>
                <c:pt idx="1545">
                  <c:v>0</c:v>
                </c:pt>
                <c:pt idx="1546">
                  <c:v>-0.38473271905760686</c:v>
                </c:pt>
                <c:pt idx="1547">
                  <c:v>0</c:v>
                </c:pt>
                <c:pt idx="1548">
                  <c:v>0</c:v>
                </c:pt>
                <c:pt idx="1549">
                  <c:v>-0.46390278490308084</c:v>
                </c:pt>
                <c:pt idx="1550">
                  <c:v>0</c:v>
                </c:pt>
                <c:pt idx="1551">
                  <c:v>0</c:v>
                </c:pt>
                <c:pt idx="1552">
                  <c:v>-0.49616817496689708</c:v>
                </c:pt>
                <c:pt idx="1553">
                  <c:v>0</c:v>
                </c:pt>
                <c:pt idx="1554">
                  <c:v>0</c:v>
                </c:pt>
                <c:pt idx="1555">
                  <c:v>-0.47826657285614177</c:v>
                </c:pt>
                <c:pt idx="1556">
                  <c:v>0</c:v>
                </c:pt>
                <c:pt idx="1557">
                  <c:v>0</c:v>
                </c:pt>
                <c:pt idx="1558">
                  <c:v>-0.41200798892276463</c:v>
                </c:pt>
                <c:pt idx="1559">
                  <c:v>0</c:v>
                </c:pt>
                <c:pt idx="1560">
                  <c:v>0</c:v>
                </c:pt>
                <c:pt idx="1561">
                  <c:v>-0.30409175220356421</c:v>
                </c:pt>
                <c:pt idx="1562">
                  <c:v>0</c:v>
                </c:pt>
                <c:pt idx="1563">
                  <c:v>0</c:v>
                </c:pt>
                <c:pt idx="1564">
                  <c:v>-0.16542914898438929</c:v>
                </c:pt>
                <c:pt idx="1565">
                  <c:v>0</c:v>
                </c:pt>
                <c:pt idx="1566">
                  <c:v>0</c:v>
                </c:pt>
                <c:pt idx="1567">
                  <c:v>-1.0040195222691509E-2</c:v>
                </c:pt>
                <c:pt idx="1568">
                  <c:v>0</c:v>
                </c:pt>
                <c:pt idx="1569">
                  <c:v>0</c:v>
                </c:pt>
                <c:pt idx="1570">
                  <c:v>0.1463639111033718</c:v>
                </c:pt>
                <c:pt idx="1571">
                  <c:v>0</c:v>
                </c:pt>
                <c:pt idx="1572">
                  <c:v>0</c:v>
                </c:pt>
                <c:pt idx="1573">
                  <c:v>0.28796933111010631</c:v>
                </c:pt>
                <c:pt idx="1574">
                  <c:v>0</c:v>
                </c:pt>
                <c:pt idx="1575">
                  <c:v>0</c:v>
                </c:pt>
                <c:pt idx="1576">
                  <c:v>0.40045850402726962</c:v>
                </c:pt>
                <c:pt idx="1577">
                  <c:v>0</c:v>
                </c:pt>
                <c:pt idx="1578">
                  <c:v>0</c:v>
                </c:pt>
                <c:pt idx="1579">
                  <c:v>0.47245777926182891</c:v>
                </c:pt>
                <c:pt idx="1580">
                  <c:v>0</c:v>
                </c:pt>
                <c:pt idx="1581">
                  <c:v>0</c:v>
                </c:pt>
                <c:pt idx="1582">
                  <c:v>0.496687393097547</c:v>
                </c:pt>
                <c:pt idx="1583">
                  <c:v>0</c:v>
                </c:pt>
                <c:pt idx="1584">
                  <c:v>0</c:v>
                </c:pt>
                <c:pt idx="1585">
                  <c:v>0.47069751721207542</c:v>
                </c:pt>
                <c:pt idx="1586">
                  <c:v>0</c:v>
                </c:pt>
                <c:pt idx="1587">
                  <c:v>0</c:v>
                </c:pt>
                <c:pt idx="1588">
                  <c:v>0.39711595799433769</c:v>
                </c:pt>
                <c:pt idx="1589">
                  <c:v>0</c:v>
                </c:pt>
                <c:pt idx="1590">
                  <c:v>0</c:v>
                </c:pt>
                <c:pt idx="1591">
                  <c:v>0.28338246207000517</c:v>
                </c:pt>
                <c:pt idx="1592">
                  <c:v>0</c:v>
                </c:pt>
                <c:pt idx="1593">
                  <c:v>0</c:v>
                </c:pt>
                <c:pt idx="1594">
                  <c:v>0.14099649209687717</c:v>
                </c:pt>
                <c:pt idx="1595">
                  <c:v>0</c:v>
                </c:pt>
                <c:pt idx="1596">
                  <c:v>0</c:v>
                </c:pt>
                <c:pt idx="1597">
                  <c:v>-1.5645470647541956E-2</c:v>
                </c:pt>
                <c:pt idx="1598">
                  <c:v>0</c:v>
                </c:pt>
                <c:pt idx="1599">
                  <c:v>0</c:v>
                </c:pt>
                <c:pt idx="1600">
                  <c:v>-0.17070553789130372</c:v>
                </c:pt>
                <c:pt idx="1601">
                  <c:v>0</c:v>
                </c:pt>
                <c:pt idx="1602">
                  <c:v>0</c:v>
                </c:pt>
                <c:pt idx="1603">
                  <c:v>-0.30850576499291937</c:v>
                </c:pt>
                <c:pt idx="1604">
                  <c:v>0</c:v>
                </c:pt>
                <c:pt idx="1605">
                  <c:v>0</c:v>
                </c:pt>
                <c:pt idx="1606">
                  <c:v>-0.41511332985004767</c:v>
                </c:pt>
                <c:pt idx="1607">
                  <c:v>0</c:v>
                </c:pt>
                <c:pt idx="1608">
                  <c:v>0</c:v>
                </c:pt>
                <c:pt idx="1609">
                  <c:v>-0.47974926448010058</c:v>
                </c:pt>
                <c:pt idx="1610">
                  <c:v>0</c:v>
                </c:pt>
                <c:pt idx="1611">
                  <c:v>0</c:v>
                </c:pt>
                <c:pt idx="1612">
                  <c:v>-0.49587830404672989</c:v>
                </c:pt>
                <c:pt idx="1613">
                  <c:v>0</c:v>
                </c:pt>
                <c:pt idx="1614">
                  <c:v>0</c:v>
                </c:pt>
                <c:pt idx="1615">
                  <c:v>-0.4618696599533475</c:v>
                </c:pt>
                <c:pt idx="1616">
                  <c:v>0</c:v>
                </c:pt>
                <c:pt idx="1617">
                  <c:v>0</c:v>
                </c:pt>
                <c:pt idx="1618">
                  <c:v>-0.38116190699814295</c:v>
                </c:pt>
                <c:pt idx="1619">
                  <c:v>0</c:v>
                </c:pt>
                <c:pt idx="1620">
                  <c:v>0</c:v>
                </c:pt>
                <c:pt idx="1621">
                  <c:v>-0.26191531304029492</c:v>
                </c:pt>
                <c:pt idx="1622">
                  <c:v>0</c:v>
                </c:pt>
                <c:pt idx="1623">
                  <c:v>0</c:v>
                </c:pt>
                <c:pt idx="1624">
                  <c:v>-0.11618676372411355</c:v>
                </c:pt>
                <c:pt idx="1625">
                  <c:v>0</c:v>
                </c:pt>
                <c:pt idx="1626">
                  <c:v>0</c:v>
                </c:pt>
                <c:pt idx="1627">
                  <c:v>4.1289295328902562E-2</c:v>
                </c:pt>
                <c:pt idx="1628">
                  <c:v>0</c:v>
                </c:pt>
                <c:pt idx="1629">
                  <c:v>0</c:v>
                </c:pt>
                <c:pt idx="1630">
                  <c:v>0.19459064133064979</c:v>
                </c:pt>
                <c:pt idx="1631">
                  <c:v>0</c:v>
                </c:pt>
                <c:pt idx="1632">
                  <c:v>0</c:v>
                </c:pt>
                <c:pt idx="1633">
                  <c:v>0.32821715191691408</c:v>
                </c:pt>
                <c:pt idx="1634">
                  <c:v>0</c:v>
                </c:pt>
                <c:pt idx="1635">
                  <c:v>0</c:v>
                </c:pt>
                <c:pt idx="1636">
                  <c:v>0.4286580046506121</c:v>
                </c:pt>
                <c:pt idx="1637">
                  <c:v>0</c:v>
                </c:pt>
                <c:pt idx="1638">
                  <c:v>0</c:v>
                </c:pt>
                <c:pt idx="1639">
                  <c:v>0.48575774070283717</c:v>
                </c:pt>
                <c:pt idx="1640">
                  <c:v>0</c:v>
                </c:pt>
                <c:pt idx="1641">
                  <c:v>0</c:v>
                </c:pt>
                <c:pt idx="1642">
                  <c:v>0.49374307158749187</c:v>
                </c:pt>
                <c:pt idx="1643">
                  <c:v>0</c:v>
                </c:pt>
                <c:pt idx="1644">
                  <c:v>0</c:v>
                </c:pt>
                <c:pt idx="1645">
                  <c:v>0.45180660970453795</c:v>
                </c:pt>
                <c:pt idx="1646">
                  <c:v>0</c:v>
                </c:pt>
                <c:pt idx="1647">
                  <c:v>0</c:v>
                </c:pt>
                <c:pt idx="1648">
                  <c:v>0.36418850236945494</c:v>
                </c:pt>
                <c:pt idx="1649">
                  <c:v>0</c:v>
                </c:pt>
                <c:pt idx="1650">
                  <c:v>0</c:v>
                </c:pt>
                <c:pt idx="1651">
                  <c:v>0.23974771540631554</c:v>
                </c:pt>
                <c:pt idx="1652">
                  <c:v>0</c:v>
                </c:pt>
                <c:pt idx="1653">
                  <c:v>0</c:v>
                </c:pt>
                <c:pt idx="1654">
                  <c:v>9.1066313326220172E-2</c:v>
                </c:pt>
                <c:pt idx="1655">
                  <c:v>0</c:v>
                </c:pt>
                <c:pt idx="1656">
                  <c:v>0</c:v>
                </c:pt>
                <c:pt idx="1657">
                  <c:v>-6.6822698710536602E-2</c:v>
                </c:pt>
                <c:pt idx="1658">
                  <c:v>0</c:v>
                </c:pt>
                <c:pt idx="1659">
                  <c:v>0</c:v>
                </c:pt>
                <c:pt idx="1660">
                  <c:v>-0.217955344715732</c:v>
                </c:pt>
                <c:pt idx="1661">
                  <c:v>0</c:v>
                </c:pt>
                <c:pt idx="1662">
                  <c:v>0</c:v>
                </c:pt>
                <c:pt idx="1663">
                  <c:v>-0.34705077708162452</c:v>
                </c:pt>
                <c:pt idx="1664">
                  <c:v>0</c:v>
                </c:pt>
                <c:pt idx="1665">
                  <c:v>0</c:v>
                </c:pt>
                <c:pt idx="1666">
                  <c:v>-0.44105630546648628</c:v>
                </c:pt>
                <c:pt idx="1667">
                  <c:v>0</c:v>
                </c:pt>
                <c:pt idx="1668">
                  <c:v>0</c:v>
                </c:pt>
                <c:pt idx="1669">
                  <c:v>-0.49046713926748253</c:v>
                </c:pt>
                <c:pt idx="1670">
                  <c:v>0</c:v>
                </c:pt>
                <c:pt idx="1671">
                  <c:v>0</c:v>
                </c:pt>
                <c:pt idx="1672">
                  <c:v>-0.49028740604115911</c:v>
                </c:pt>
                <c:pt idx="1673">
                  <c:v>0</c:v>
                </c:pt>
                <c:pt idx="1674">
                  <c:v>0</c:v>
                </c:pt>
                <c:pt idx="1675">
                  <c:v>-0.4405352784068311</c:v>
                </c:pt>
                <c:pt idx="1676">
                  <c:v>0</c:v>
                </c:pt>
                <c:pt idx="1677">
                  <c:v>0</c:v>
                </c:pt>
                <c:pt idx="1678">
                  <c:v>-0.34624113663397649</c:v>
                </c:pt>
                <c:pt idx="1679">
                  <c:v>0</c:v>
                </c:pt>
                <c:pt idx="1680">
                  <c:v>0</c:v>
                </c:pt>
                <c:pt idx="1681">
                  <c:v>-0.2169389526923784</c:v>
                </c:pt>
                <c:pt idx="1682">
                  <c:v>0</c:v>
                </c:pt>
                <c:pt idx="1683">
                  <c:v>0</c:v>
                </c:pt>
                <c:pt idx="1684">
                  <c:v>-6.5702321337253636E-2</c:v>
                </c:pt>
                <c:pt idx="1685">
                  <c:v>0</c:v>
                </c:pt>
                <c:pt idx="1686">
                  <c:v>0</c:v>
                </c:pt>
                <c:pt idx="1687">
                  <c:v>9.2177395984838137E-2</c:v>
                </c:pt>
                <c:pt idx="1688">
                  <c:v>0</c:v>
                </c:pt>
                <c:pt idx="1689">
                  <c:v>0</c:v>
                </c:pt>
                <c:pt idx="1690">
                  <c:v>0.24073716306355486</c:v>
                </c:pt>
                <c:pt idx="1691">
                  <c:v>0</c:v>
                </c:pt>
                <c:pt idx="1692">
                  <c:v>0</c:v>
                </c:pt>
                <c:pt idx="1693">
                  <c:v>0.36495627311332995</c:v>
                </c:pt>
                <c:pt idx="1694">
                  <c:v>0</c:v>
                </c:pt>
                <c:pt idx="1695">
                  <c:v>0</c:v>
                </c:pt>
                <c:pt idx="1696">
                  <c:v>0.45227507512025444</c:v>
                </c:pt>
                <c:pt idx="1697">
                  <c:v>0</c:v>
                </c:pt>
                <c:pt idx="1698">
                  <c:v>0</c:v>
                </c:pt>
                <c:pt idx="1699">
                  <c:v>0.49386486567692989</c:v>
                </c:pt>
                <c:pt idx="1700">
                  <c:v>0</c:v>
                </c:pt>
                <c:pt idx="1701">
                  <c:v>0</c:v>
                </c:pt>
                <c:pt idx="1702">
                  <c:v>0.48552054900601604</c:v>
                </c:pt>
                <c:pt idx="1703">
                  <c:v>0</c:v>
                </c:pt>
                <c:pt idx="1704">
                  <c:v>0</c:v>
                </c:pt>
                <c:pt idx="1705">
                  <c:v>0.42808580934656132</c:v>
                </c:pt>
                <c:pt idx="1706">
                  <c:v>0</c:v>
                </c:pt>
                <c:pt idx="1707">
                  <c:v>0</c:v>
                </c:pt>
                <c:pt idx="1708">
                  <c:v>0.32736780701316848</c:v>
                </c:pt>
                <c:pt idx="1709">
                  <c:v>0</c:v>
                </c:pt>
                <c:pt idx="1710">
                  <c:v>0</c:v>
                </c:pt>
                <c:pt idx="1711">
                  <c:v>0.19355002311130137</c:v>
                </c:pt>
                <c:pt idx="1712">
                  <c:v>0</c:v>
                </c:pt>
                <c:pt idx="1713">
                  <c:v>0</c:v>
                </c:pt>
                <c:pt idx="1714">
                  <c:v>4.0162619502447268E-2</c:v>
                </c:pt>
                <c:pt idx="1715">
                  <c:v>0</c:v>
                </c:pt>
                <c:pt idx="1716">
                  <c:v>0</c:v>
                </c:pt>
                <c:pt idx="1717">
                  <c:v>-0.11728558026374029</c:v>
                </c:pt>
                <c:pt idx="1718">
                  <c:v>0</c:v>
                </c:pt>
                <c:pt idx="1719">
                  <c:v>0</c:v>
                </c:pt>
                <c:pt idx="1720">
                  <c:v>-0.26287517021949225</c:v>
                </c:pt>
                <c:pt idx="1721">
                  <c:v>0</c:v>
                </c:pt>
                <c:pt idx="1722">
                  <c:v>0</c:v>
                </c:pt>
                <c:pt idx="1723">
                  <c:v>-0.38188575476408532</c:v>
                </c:pt>
                <c:pt idx="1724">
                  <c:v>0</c:v>
                </c:pt>
                <c:pt idx="1725">
                  <c:v>0</c:v>
                </c:pt>
                <c:pt idx="1726">
                  <c:v>-0.46228431089289729</c:v>
                </c:pt>
                <c:pt idx="1727">
                  <c:v>0</c:v>
                </c:pt>
                <c:pt idx="1728">
                  <c:v>0</c:v>
                </c:pt>
                <c:pt idx="1729">
                  <c:v>-0.49594183328139829</c:v>
                </c:pt>
                <c:pt idx="1730">
                  <c:v>0</c:v>
                </c:pt>
                <c:pt idx="1731">
                  <c:v>0</c:v>
                </c:pt>
                <c:pt idx="1732">
                  <c:v>-0.47945524864221778</c:v>
                </c:pt>
                <c:pt idx="1733">
                  <c:v>0</c:v>
                </c:pt>
                <c:pt idx="1734">
                  <c:v>0</c:v>
                </c:pt>
                <c:pt idx="1735">
                  <c:v>-0.41449149654202089</c:v>
                </c:pt>
                <c:pt idx="1736">
                  <c:v>0</c:v>
                </c:pt>
                <c:pt idx="1737">
                  <c:v>0</c:v>
                </c:pt>
                <c:pt idx="1738">
                  <c:v>-0.30761898706367485</c:v>
                </c:pt>
                <c:pt idx="1739">
                  <c:v>0</c:v>
                </c:pt>
                <c:pt idx="1740">
                  <c:v>0</c:v>
                </c:pt>
                <c:pt idx="1741">
                  <c:v>-0.16964347643495509</c:v>
                </c:pt>
                <c:pt idx="1742">
                  <c:v>0</c:v>
                </c:pt>
                <c:pt idx="1743">
                  <c:v>0</c:v>
                </c:pt>
                <c:pt idx="1744">
                  <c:v>-1.4515509473553337E-2</c:v>
                </c:pt>
                <c:pt idx="1745">
                  <c:v>0</c:v>
                </c:pt>
                <c:pt idx="1746">
                  <c:v>0</c:v>
                </c:pt>
                <c:pt idx="1747">
                  <c:v>0.14208010391682729</c:v>
                </c:pt>
                <c:pt idx="1748">
                  <c:v>0</c:v>
                </c:pt>
                <c:pt idx="1749">
                  <c:v>0</c:v>
                </c:pt>
                <c:pt idx="1750">
                  <c:v>0.28431016179403168</c:v>
                </c:pt>
                <c:pt idx="1751">
                  <c:v>0</c:v>
                </c:pt>
                <c:pt idx="1752">
                  <c:v>0</c:v>
                </c:pt>
                <c:pt idx="1753">
                  <c:v>0.39779394697283321</c:v>
                </c:pt>
                <c:pt idx="1754">
                  <c:v>0</c:v>
                </c:pt>
                <c:pt idx="1755">
                  <c:v>0</c:v>
                </c:pt>
                <c:pt idx="1756">
                  <c:v>0.47105724476101213</c:v>
                </c:pt>
                <c:pt idx="1757">
                  <c:v>0</c:v>
                </c:pt>
                <c:pt idx="1758">
                  <c:v>0</c:v>
                </c:pt>
                <c:pt idx="1759">
                  <c:v>0.49669248757916368</c:v>
                </c:pt>
                <c:pt idx="1760">
                  <c:v>0</c:v>
                </c:pt>
                <c:pt idx="1761">
                  <c:v>0</c:v>
                </c:pt>
                <c:pt idx="1762">
                  <c:v>0.47210772557895547</c:v>
                </c:pt>
                <c:pt idx="1763">
                  <c:v>0</c:v>
                </c:pt>
                <c:pt idx="1764">
                  <c:v>0</c:v>
                </c:pt>
                <c:pt idx="1765">
                  <c:v>0.39978869570424058</c:v>
                </c:pt>
                <c:pt idx="1766">
                  <c:v>0</c:v>
                </c:pt>
                <c:pt idx="1767">
                  <c:v>0</c:v>
                </c:pt>
                <c:pt idx="1768">
                  <c:v>0.28704749169428462</c:v>
                </c:pt>
                <c:pt idx="1769">
                  <c:v>0</c:v>
                </c:pt>
                <c:pt idx="1770">
                  <c:v>0</c:v>
                </c:pt>
                <c:pt idx="1771">
                  <c:v>0.14528324671535772</c:v>
                </c:pt>
                <c:pt idx="1772">
                  <c:v>0</c:v>
                </c:pt>
                <c:pt idx="1773">
                  <c:v>0</c:v>
                </c:pt>
                <c:pt idx="1774">
                  <c:v>-1.1170419852421867E-2</c:v>
                </c:pt>
                <c:pt idx="1775">
                  <c:v>0</c:v>
                </c:pt>
                <c:pt idx="1776">
                  <c:v>0</c:v>
                </c:pt>
                <c:pt idx="1777">
                  <c:v>-0.16649465814649084</c:v>
                </c:pt>
                <c:pt idx="1778">
                  <c:v>0</c:v>
                </c:pt>
                <c:pt idx="1779">
                  <c:v>0</c:v>
                </c:pt>
                <c:pt idx="1780">
                  <c:v>-0.30498481349500484</c:v>
                </c:pt>
                <c:pt idx="1781">
                  <c:v>0</c:v>
                </c:pt>
                <c:pt idx="1782">
                  <c:v>0</c:v>
                </c:pt>
                <c:pt idx="1783">
                  <c:v>-0.41263830594591333</c:v>
                </c:pt>
                <c:pt idx="1784">
                  <c:v>0</c:v>
                </c:pt>
                <c:pt idx="1785">
                  <c:v>0</c:v>
                </c:pt>
                <c:pt idx="1786">
                  <c:v>-0.47857041498343017</c:v>
                </c:pt>
                <c:pt idx="1787">
                  <c:v>0</c:v>
                </c:pt>
                <c:pt idx="1788">
                  <c:v>0</c:v>
                </c:pt>
                <c:pt idx="1789">
                  <c:v>-0.49611482107112004</c:v>
                </c:pt>
                <c:pt idx="1790">
                  <c:v>0</c:v>
                </c:pt>
                <c:pt idx="1791">
                  <c:v>0</c:v>
                </c:pt>
                <c:pt idx="1792">
                  <c:v>-0.46349762953512813</c:v>
                </c:pt>
                <c:pt idx="1793">
                  <c:v>0</c:v>
                </c:pt>
                <c:pt idx="1794">
                  <c:v>0</c:v>
                </c:pt>
                <c:pt idx="1795">
                  <c:v>-0.38401672700966832</c:v>
                </c:pt>
                <c:pt idx="1796">
                  <c:v>0</c:v>
                </c:pt>
                <c:pt idx="1797">
                  <c:v>0</c:v>
                </c:pt>
                <c:pt idx="1798">
                  <c:v>-0.26570833592130083</c:v>
                </c:pt>
                <c:pt idx="1799">
                  <c:v>0</c:v>
                </c:pt>
                <c:pt idx="1800">
                  <c:v>0</c:v>
                </c:pt>
                <c:pt idx="1801">
                  <c:v>-0.12053448130382541</c:v>
                </c:pt>
                <c:pt idx="1802">
                  <c:v>0</c:v>
                </c:pt>
                <c:pt idx="1803">
                  <c:v>0</c:v>
                </c:pt>
                <c:pt idx="1804">
                  <c:v>3.68264757628122E-2</c:v>
                </c:pt>
                <c:pt idx="1805">
                  <c:v>0</c:v>
                </c:pt>
                <c:pt idx="1806">
                  <c:v>0</c:v>
                </c:pt>
                <c:pt idx="1807">
                  <c:v>0.19046395031965976</c:v>
                </c:pt>
                <c:pt idx="1808">
                  <c:v>0</c:v>
                </c:pt>
                <c:pt idx="1809">
                  <c:v>0</c:v>
                </c:pt>
                <c:pt idx="1810">
                  <c:v>0.32484383443175779</c:v>
                </c:pt>
                <c:pt idx="1811">
                  <c:v>0</c:v>
                </c:pt>
                <c:pt idx="1812">
                  <c:v>0</c:v>
                </c:pt>
                <c:pt idx="1813">
                  <c:v>0.42637913293337609</c:v>
                </c:pt>
                <c:pt idx="1814">
                  <c:v>0</c:v>
                </c:pt>
                <c:pt idx="1815">
                  <c:v>0</c:v>
                </c:pt>
                <c:pt idx="1816">
                  <c:v>0.48480372884570544</c:v>
                </c:pt>
                <c:pt idx="1817">
                  <c:v>0</c:v>
                </c:pt>
                <c:pt idx="1818">
                  <c:v>0</c:v>
                </c:pt>
                <c:pt idx="1819">
                  <c:v>0.49421037862952205</c:v>
                </c:pt>
                <c:pt idx="1820">
                  <c:v>0</c:v>
                </c:pt>
                <c:pt idx="1821">
                  <c:v>0</c:v>
                </c:pt>
                <c:pt idx="1822">
                  <c:v>0.45364798676943779</c:v>
                </c:pt>
                <c:pt idx="1823">
                  <c:v>0</c:v>
                </c:pt>
                <c:pt idx="1824">
                  <c:v>0</c:v>
                </c:pt>
                <c:pt idx="1825">
                  <c:v>0.36721776994497501</c:v>
                </c:pt>
                <c:pt idx="1826">
                  <c:v>0</c:v>
                </c:pt>
                <c:pt idx="1827">
                  <c:v>0</c:v>
                </c:pt>
                <c:pt idx="1828">
                  <c:v>0.24365858774013457</c:v>
                </c:pt>
                <c:pt idx="1829">
                  <c:v>0</c:v>
                </c:pt>
                <c:pt idx="1830">
                  <c:v>0</c:v>
                </c:pt>
                <c:pt idx="1831">
                  <c:v>9.5463366625217622E-2</c:v>
                </c:pt>
                <c:pt idx="1832">
                  <c:v>0</c:v>
                </c:pt>
                <c:pt idx="1833">
                  <c:v>0</c:v>
                </c:pt>
                <c:pt idx="1834">
                  <c:v>-6.2384045436392296E-2</c:v>
                </c:pt>
                <c:pt idx="1835">
                  <c:v>0</c:v>
                </c:pt>
                <c:pt idx="1836">
                  <c:v>0</c:v>
                </c:pt>
                <c:pt idx="1837">
                  <c:v>-0.21392387858196074</c:v>
                </c:pt>
                <c:pt idx="1838">
                  <c:v>0</c:v>
                </c:pt>
                <c:pt idx="1839">
                  <c:v>0</c:v>
                </c:pt>
                <c:pt idx="1840">
                  <c:v>-0.34383411498144112</c:v>
                </c:pt>
                <c:pt idx="1841">
                  <c:v>0</c:v>
                </c:pt>
                <c:pt idx="1842">
                  <c:v>0</c:v>
                </c:pt>
                <c:pt idx="1843">
                  <c:v>-0.43897968039659019</c:v>
                </c:pt>
                <c:pt idx="1844">
                  <c:v>0</c:v>
                </c:pt>
                <c:pt idx="1845">
                  <c:v>0</c:v>
                </c:pt>
                <c:pt idx="1846">
                  <c:v>-0.48974051639469002</c:v>
                </c:pt>
                <c:pt idx="1847">
                  <c:v>0</c:v>
                </c:pt>
                <c:pt idx="1848">
                  <c:v>0</c:v>
                </c:pt>
                <c:pt idx="1849">
                  <c:v>-0.49098425336647061</c:v>
                </c:pt>
                <c:pt idx="1850">
                  <c:v>0</c:v>
                </c:pt>
                <c:pt idx="1851">
                  <c:v>0</c:v>
                </c:pt>
                <c:pt idx="1852">
                  <c:v>-0.44258513850052433</c:v>
                </c:pt>
                <c:pt idx="1853">
                  <c:v>0</c:v>
                </c:pt>
                <c:pt idx="1854">
                  <c:v>0</c:v>
                </c:pt>
                <c:pt idx="1855">
                  <c:v>-0.34943675050512518</c:v>
                </c:pt>
                <c:pt idx="1856">
                  <c:v>0</c:v>
                </c:pt>
                <c:pt idx="1857">
                  <c:v>0</c:v>
                </c:pt>
                <c:pt idx="1858">
                  <c:v>-0.22095721550645622</c:v>
                </c:pt>
                <c:pt idx="1859">
                  <c:v>0</c:v>
                </c:pt>
                <c:pt idx="1860">
                  <c:v>0</c:v>
                </c:pt>
                <c:pt idx="1861">
                  <c:v>-7.013695117347872E-2</c:v>
                </c:pt>
                <c:pt idx="1862">
                  <c:v>0</c:v>
                </c:pt>
                <c:pt idx="1863">
                  <c:v>0</c:v>
                </c:pt>
                <c:pt idx="1864">
                  <c:v>8.7774779436829514E-2</c:v>
                </c:pt>
                <c:pt idx="1865">
                  <c:v>0</c:v>
                </c:pt>
                <c:pt idx="1866">
                  <c:v>0</c:v>
                </c:pt>
                <c:pt idx="1867">
                  <c:v>0.23681170328746221</c:v>
                </c:pt>
                <c:pt idx="1868">
                  <c:v>0</c:v>
                </c:pt>
                <c:pt idx="1869">
                  <c:v>0</c:v>
                </c:pt>
                <c:pt idx="1870">
                  <c:v>0.36190486882175948</c:v>
                </c:pt>
                <c:pt idx="1871">
                  <c:v>0</c:v>
                </c:pt>
                <c:pt idx="1872">
                  <c:v>0</c:v>
                </c:pt>
                <c:pt idx="1873">
                  <c:v>0.450406250283372</c:v>
                </c:pt>
                <c:pt idx="1874">
                  <c:v>0</c:v>
                </c:pt>
                <c:pt idx="1875">
                  <c:v>0</c:v>
                </c:pt>
                <c:pt idx="1876">
                  <c:v>0.49336757501955703</c:v>
                </c:pt>
                <c:pt idx="1877">
                  <c:v>0</c:v>
                </c:pt>
                <c:pt idx="1878">
                  <c:v>0</c:v>
                </c:pt>
                <c:pt idx="1879">
                  <c:v>0.48644507301323509</c:v>
                </c:pt>
                <c:pt idx="1880">
                  <c:v>0</c:v>
                </c:pt>
                <c:pt idx="1881">
                  <c:v>0</c:v>
                </c:pt>
                <c:pt idx="1882">
                  <c:v>0.43033867046181468</c:v>
                </c:pt>
                <c:pt idx="1883">
                  <c:v>0</c:v>
                </c:pt>
                <c:pt idx="1884">
                  <c:v>0</c:v>
                </c:pt>
                <c:pt idx="1885">
                  <c:v>0.33072122104626556</c:v>
                </c:pt>
                <c:pt idx="1886">
                  <c:v>0</c:v>
                </c:pt>
                <c:pt idx="1887">
                  <c:v>0</c:v>
                </c:pt>
                <c:pt idx="1888">
                  <c:v>0.19766493023524426</c:v>
                </c:pt>
                <c:pt idx="1889">
                  <c:v>0</c:v>
                </c:pt>
                <c:pt idx="1890">
                  <c:v>0</c:v>
                </c:pt>
                <c:pt idx="1891">
                  <c:v>4.462296620171962E-2</c:v>
                </c:pt>
                <c:pt idx="1892">
                  <c:v>0</c:v>
                </c:pt>
                <c:pt idx="1893">
                  <c:v>0</c:v>
                </c:pt>
                <c:pt idx="1894">
                  <c:v>-0.11293077450187622</c:v>
                </c:pt>
                <c:pt idx="1895">
                  <c:v>0</c:v>
                </c:pt>
                <c:pt idx="1896">
                  <c:v>0</c:v>
                </c:pt>
                <c:pt idx="1897">
                  <c:v>-0.25906621478530434</c:v>
                </c:pt>
                <c:pt idx="1898">
                  <c:v>0</c:v>
                </c:pt>
                <c:pt idx="1899">
                  <c:v>0</c:v>
                </c:pt>
                <c:pt idx="1900">
                  <c:v>-0.37900776875044268</c:v>
                </c:pt>
                <c:pt idx="1901">
                  <c:v>0</c:v>
                </c:pt>
                <c:pt idx="1902">
                  <c:v>0</c:v>
                </c:pt>
                <c:pt idx="1903">
                  <c:v>-0.46062828414781071</c:v>
                </c:pt>
                <c:pt idx="1904">
                  <c:v>0</c:v>
                </c:pt>
                <c:pt idx="1905">
                  <c:v>0</c:v>
                </c:pt>
                <c:pt idx="1906">
                  <c:v>-0.49567520475996157</c:v>
                </c:pt>
                <c:pt idx="1907">
                  <c:v>0</c:v>
                </c:pt>
                <c:pt idx="1908">
                  <c:v>0</c:v>
                </c:pt>
                <c:pt idx="1909">
                  <c:v>-0.48060497684685111</c:v>
                </c:pt>
                <c:pt idx="1910">
                  <c:v>0</c:v>
                </c:pt>
                <c:pt idx="1911">
                  <c:v>0</c:v>
                </c:pt>
                <c:pt idx="1912">
                  <c:v>-0.41694133377940107</c:v>
                </c:pt>
                <c:pt idx="1913">
                  <c:v>0</c:v>
                </c:pt>
                <c:pt idx="1914">
                  <c:v>0</c:v>
                </c:pt>
                <c:pt idx="1915">
                  <c:v>-0.31112123311495271</c:v>
                </c:pt>
                <c:pt idx="1916">
                  <c:v>0</c:v>
                </c:pt>
                <c:pt idx="1917">
                  <c:v>0</c:v>
                </c:pt>
                <c:pt idx="1918">
                  <c:v>-0.17384402323938239</c:v>
                </c:pt>
                <c:pt idx="1919">
                  <c:v>0</c:v>
                </c:pt>
                <c:pt idx="1920">
                  <c:v>0</c:v>
                </c:pt>
                <c:pt idx="1921">
                  <c:v>-1.8989644586253001E-2</c:v>
                </c:pt>
                <c:pt idx="1922">
                  <c:v>0</c:v>
                </c:pt>
                <c:pt idx="1923">
                  <c:v>0</c:v>
                </c:pt>
                <c:pt idx="1924">
                  <c:v>0.1377847551392205</c:v>
                </c:pt>
                <c:pt idx="1925">
                  <c:v>0</c:v>
                </c:pt>
                <c:pt idx="1926">
                  <c:v>0</c:v>
                </c:pt>
                <c:pt idx="1927">
                  <c:v>0.28062789711461184</c:v>
                </c:pt>
                <c:pt idx="1928">
                  <c:v>0</c:v>
                </c:pt>
                <c:pt idx="1929">
                  <c:v>0</c:v>
                </c:pt>
                <c:pt idx="1930">
                  <c:v>0.39509707592831117</c:v>
                </c:pt>
                <c:pt idx="1931">
                  <c:v>0</c:v>
                </c:pt>
                <c:pt idx="1932">
                  <c:v>0</c:v>
                </c:pt>
                <c:pt idx="1933">
                  <c:v>0.4696184448736877</c:v>
                </c:pt>
                <c:pt idx="1934">
                  <c:v>0</c:v>
                </c:pt>
                <c:pt idx="1935">
                  <c:v>0</c:v>
                </c:pt>
                <c:pt idx="1936">
                  <c:v>0.49665723424694863</c:v>
                </c:pt>
                <c:pt idx="1937">
                  <c:v>0</c:v>
                </c:pt>
                <c:pt idx="1938">
                  <c:v>0</c:v>
                </c:pt>
                <c:pt idx="1939">
                  <c:v>0.4734795832256331</c:v>
                </c:pt>
                <c:pt idx="1940">
                  <c:v>0</c:v>
                </c:pt>
                <c:pt idx="1941">
                  <c:v>0</c:v>
                </c:pt>
                <c:pt idx="1942">
                  <c:v>0.40242895738466494</c:v>
                </c:pt>
                <c:pt idx="1943">
                  <c:v>0</c:v>
                </c:pt>
                <c:pt idx="1944">
                  <c:v>0</c:v>
                </c:pt>
                <c:pt idx="1945">
                  <c:v>0.29068920359371514</c:v>
                </c:pt>
                <c:pt idx="1946">
                  <c:v>0</c:v>
                </c:pt>
                <c:pt idx="1947">
                  <c:v>0</c:v>
                </c:pt>
                <c:pt idx="1948">
                  <c:v>0.14955819954192304</c:v>
                </c:pt>
                <c:pt idx="1949">
                  <c:v>0</c:v>
                </c:pt>
                <c:pt idx="1950">
                  <c:v>0</c:v>
                </c:pt>
                <c:pt idx="1951">
                  <c:v>-6.6944616507580296E-3</c:v>
                </c:pt>
                <c:pt idx="1952">
                  <c:v>0</c:v>
                </c:pt>
                <c:pt idx="1953">
                  <c:v>0</c:v>
                </c:pt>
                <c:pt idx="1954">
                  <c:v>-0.16227025354347685</c:v>
                </c:pt>
                <c:pt idx="1955">
                  <c:v>0</c:v>
                </c:pt>
                <c:pt idx="1956">
                  <c:v>0</c:v>
                </c:pt>
                <c:pt idx="1957">
                  <c:v>-0.30143908717003098</c:v>
                </c:pt>
                <c:pt idx="1958">
                  <c:v>0</c:v>
                </c:pt>
                <c:pt idx="1959">
                  <c:v>0</c:v>
                </c:pt>
                <c:pt idx="1960">
                  <c:v>-0.41012976220010894</c:v>
                </c:pt>
                <c:pt idx="1961">
                  <c:v>0</c:v>
                </c:pt>
                <c:pt idx="1962">
                  <c:v>0</c:v>
                </c:pt>
                <c:pt idx="1963">
                  <c:v>-0.47735268978300183</c:v>
                </c:pt>
                <c:pt idx="1964">
                  <c:v>0</c:v>
                </c:pt>
                <c:pt idx="1965">
                  <c:v>0</c:v>
                </c:pt>
                <c:pt idx="1966">
                  <c:v>-0.49631103720725805</c:v>
                </c:pt>
                <c:pt idx="1967">
                  <c:v>0</c:v>
                </c:pt>
                <c:pt idx="1968">
                  <c:v>0</c:v>
                </c:pt>
                <c:pt idx="1969">
                  <c:v>-0.46508794782051055</c:v>
                </c:pt>
                <c:pt idx="1970">
                  <c:v>0</c:v>
                </c:pt>
                <c:pt idx="1971">
                  <c:v>0</c:v>
                </c:pt>
                <c:pt idx="1972">
                  <c:v>-0.3868403521958213</c:v>
                </c:pt>
                <c:pt idx="1973">
                  <c:v>0</c:v>
                </c:pt>
                <c:pt idx="1974">
                  <c:v>0</c:v>
                </c:pt>
                <c:pt idx="1975">
                  <c:v>-0.26947977452081873</c:v>
                </c:pt>
                <c:pt idx="1976">
                  <c:v>0</c:v>
                </c:pt>
                <c:pt idx="1977">
                  <c:v>0</c:v>
                </c:pt>
                <c:pt idx="1978">
                  <c:v>-0.12487240750770617</c:v>
                </c:pt>
                <c:pt idx="1979">
                  <c:v>0</c:v>
                </c:pt>
                <c:pt idx="1980">
                  <c:v>0</c:v>
                </c:pt>
                <c:pt idx="1981">
                  <c:v>3.2360664672150159E-2</c:v>
                </c:pt>
                <c:pt idx="1982">
                  <c:v>0</c:v>
                </c:pt>
                <c:pt idx="1983">
                  <c:v>0</c:v>
                </c:pt>
                <c:pt idx="1984">
                  <c:v>0.18632178735327076</c:v>
                </c:pt>
                <c:pt idx="1985">
                  <c:v>0</c:v>
                </c:pt>
                <c:pt idx="1986">
                  <c:v>0</c:v>
                </c:pt>
                <c:pt idx="1987">
                  <c:v>0.32144412891199864</c:v>
                </c:pt>
                <c:pt idx="1988">
                  <c:v>0</c:v>
                </c:pt>
                <c:pt idx="1989">
                  <c:v>0</c:v>
                </c:pt>
                <c:pt idx="1990">
                  <c:v>0.42406562516606033</c:v>
                </c:pt>
                <c:pt idx="1991">
                  <c:v>0</c:v>
                </c:pt>
                <c:pt idx="1992">
                  <c:v>0</c:v>
                </c:pt>
                <c:pt idx="1993">
                  <c:v>0.48381033493410963</c:v>
                </c:pt>
                <c:pt idx="1994">
                  <c:v>0</c:v>
                </c:pt>
                <c:pt idx="1995">
                  <c:v>0</c:v>
                </c:pt>
                <c:pt idx="1996">
                  <c:v>0.49463753948684264</c:v>
                </c:pt>
                <c:pt idx="1997">
                  <c:v>0</c:v>
                </c:pt>
                <c:pt idx="1998">
                  <c:v>0</c:v>
                </c:pt>
                <c:pt idx="1999">
                  <c:v>0.45545251265383074</c:v>
                </c:pt>
                <c:pt idx="2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30-4D08-A0F5-028B716715BC}"/>
            </c:ext>
          </c:extLst>
        </c:ser>
        <c:ser>
          <c:idx val="0"/>
          <c:order val="2"/>
          <c:tx>
            <c:v>Eoutline</c:v>
          </c:tx>
          <c:spPr>
            <a:ln w="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Sheet3!$A$23:$A$2023</c:f>
              <c:numCache>
                <c:formatCode>General</c:formatCode>
                <c:ptCount val="2001"/>
                <c:pt idx="0">
                  <c:v>0</c:v>
                </c:pt>
                <c:pt idx="1">
                  <c:v>1.0000000000000001E-5</c:v>
                </c:pt>
                <c:pt idx="2">
                  <c:v>2.0000000000000002E-5</c:v>
                </c:pt>
                <c:pt idx="3">
                  <c:v>3.0000000000000004E-5</c:v>
                </c:pt>
                <c:pt idx="4">
                  <c:v>4.0000000000000003E-5</c:v>
                </c:pt>
                <c:pt idx="5">
                  <c:v>5.0000000000000002E-5</c:v>
                </c:pt>
                <c:pt idx="6">
                  <c:v>6.0000000000000002E-5</c:v>
                </c:pt>
                <c:pt idx="7">
                  <c:v>7.0000000000000007E-5</c:v>
                </c:pt>
                <c:pt idx="8">
                  <c:v>8.0000000000000007E-5</c:v>
                </c:pt>
                <c:pt idx="9">
                  <c:v>9.0000000000000006E-5</c:v>
                </c:pt>
                <c:pt idx="10">
                  <c:v>1E-4</c:v>
                </c:pt>
                <c:pt idx="11">
                  <c:v>1.1E-4</c:v>
                </c:pt>
                <c:pt idx="12">
                  <c:v>1.2E-4</c:v>
                </c:pt>
                <c:pt idx="13">
                  <c:v>1.3000000000000002E-4</c:v>
                </c:pt>
                <c:pt idx="14">
                  <c:v>1.4000000000000001E-4</c:v>
                </c:pt>
                <c:pt idx="15">
                  <c:v>1.5000000000000001E-4</c:v>
                </c:pt>
                <c:pt idx="16">
                  <c:v>1.6000000000000001E-4</c:v>
                </c:pt>
                <c:pt idx="17">
                  <c:v>1.7000000000000001E-4</c:v>
                </c:pt>
                <c:pt idx="18">
                  <c:v>1.8000000000000001E-4</c:v>
                </c:pt>
                <c:pt idx="19">
                  <c:v>1.9000000000000001E-4</c:v>
                </c:pt>
                <c:pt idx="20">
                  <c:v>2.0000000000000001E-4</c:v>
                </c:pt>
                <c:pt idx="21">
                  <c:v>2.1000000000000001E-4</c:v>
                </c:pt>
                <c:pt idx="22">
                  <c:v>2.2000000000000001E-4</c:v>
                </c:pt>
                <c:pt idx="23">
                  <c:v>2.3000000000000001E-4</c:v>
                </c:pt>
                <c:pt idx="24">
                  <c:v>2.4000000000000001E-4</c:v>
                </c:pt>
                <c:pt idx="25">
                  <c:v>2.5000000000000001E-4</c:v>
                </c:pt>
                <c:pt idx="26">
                  <c:v>2.6000000000000003E-4</c:v>
                </c:pt>
                <c:pt idx="27">
                  <c:v>2.7000000000000006E-4</c:v>
                </c:pt>
                <c:pt idx="28">
                  <c:v>2.8000000000000008E-4</c:v>
                </c:pt>
                <c:pt idx="29">
                  <c:v>2.9000000000000011E-4</c:v>
                </c:pt>
                <c:pt idx="30">
                  <c:v>3.0000000000000014E-4</c:v>
                </c:pt>
                <c:pt idx="31">
                  <c:v>3.1000000000000016E-4</c:v>
                </c:pt>
                <c:pt idx="32">
                  <c:v>3.2000000000000019E-4</c:v>
                </c:pt>
                <c:pt idx="33">
                  <c:v>3.3000000000000022E-4</c:v>
                </c:pt>
                <c:pt idx="34">
                  <c:v>3.4000000000000024E-4</c:v>
                </c:pt>
                <c:pt idx="35">
                  <c:v>3.5000000000000027E-4</c:v>
                </c:pt>
                <c:pt idx="36">
                  <c:v>3.6000000000000029E-4</c:v>
                </c:pt>
                <c:pt idx="37">
                  <c:v>3.7000000000000032E-4</c:v>
                </c:pt>
                <c:pt idx="38">
                  <c:v>3.8000000000000035E-4</c:v>
                </c:pt>
                <c:pt idx="39">
                  <c:v>3.9000000000000037E-4</c:v>
                </c:pt>
                <c:pt idx="40">
                  <c:v>4.000000000000004E-4</c:v>
                </c:pt>
                <c:pt idx="41">
                  <c:v>4.1000000000000042E-4</c:v>
                </c:pt>
                <c:pt idx="42">
                  <c:v>4.2000000000000045E-4</c:v>
                </c:pt>
                <c:pt idx="43">
                  <c:v>4.3000000000000048E-4</c:v>
                </c:pt>
                <c:pt idx="44">
                  <c:v>4.400000000000005E-4</c:v>
                </c:pt>
                <c:pt idx="45">
                  <c:v>4.5000000000000053E-4</c:v>
                </c:pt>
                <c:pt idx="46">
                  <c:v>4.6000000000000056E-4</c:v>
                </c:pt>
                <c:pt idx="47">
                  <c:v>4.7000000000000058E-4</c:v>
                </c:pt>
                <c:pt idx="48">
                  <c:v>4.8000000000000061E-4</c:v>
                </c:pt>
                <c:pt idx="49">
                  <c:v>4.9000000000000063E-4</c:v>
                </c:pt>
                <c:pt idx="50">
                  <c:v>5.0000000000000066E-4</c:v>
                </c:pt>
                <c:pt idx="51">
                  <c:v>5.1000000000000069E-4</c:v>
                </c:pt>
                <c:pt idx="52">
                  <c:v>5.2000000000000071E-4</c:v>
                </c:pt>
                <c:pt idx="53">
                  <c:v>5.3000000000000074E-4</c:v>
                </c:pt>
                <c:pt idx="54">
                  <c:v>5.4000000000000077E-4</c:v>
                </c:pt>
                <c:pt idx="55">
                  <c:v>5.5000000000000079E-4</c:v>
                </c:pt>
                <c:pt idx="56">
                  <c:v>5.6000000000000082E-4</c:v>
                </c:pt>
                <c:pt idx="57">
                  <c:v>5.7000000000000084E-4</c:v>
                </c:pt>
                <c:pt idx="58">
                  <c:v>5.8000000000000087E-4</c:v>
                </c:pt>
                <c:pt idx="59">
                  <c:v>5.900000000000009E-4</c:v>
                </c:pt>
                <c:pt idx="60">
                  <c:v>6.0000000000000092E-4</c:v>
                </c:pt>
                <c:pt idx="61">
                  <c:v>6.1000000000000095E-4</c:v>
                </c:pt>
                <c:pt idx="62">
                  <c:v>6.2000000000000098E-4</c:v>
                </c:pt>
                <c:pt idx="63">
                  <c:v>6.30000000000001E-4</c:v>
                </c:pt>
                <c:pt idx="64">
                  <c:v>6.4000000000000103E-4</c:v>
                </c:pt>
                <c:pt idx="65">
                  <c:v>6.5000000000000105E-4</c:v>
                </c:pt>
                <c:pt idx="66">
                  <c:v>6.6000000000000108E-4</c:v>
                </c:pt>
                <c:pt idx="67">
                  <c:v>6.7000000000000111E-4</c:v>
                </c:pt>
                <c:pt idx="68">
                  <c:v>6.8000000000000113E-4</c:v>
                </c:pt>
                <c:pt idx="69">
                  <c:v>6.9000000000000116E-4</c:v>
                </c:pt>
                <c:pt idx="70">
                  <c:v>7.0000000000000119E-4</c:v>
                </c:pt>
                <c:pt idx="71">
                  <c:v>7.1000000000000121E-4</c:v>
                </c:pt>
                <c:pt idx="72">
                  <c:v>7.2000000000000124E-4</c:v>
                </c:pt>
                <c:pt idx="73">
                  <c:v>7.3000000000000126E-4</c:v>
                </c:pt>
                <c:pt idx="74">
                  <c:v>7.4000000000000129E-4</c:v>
                </c:pt>
                <c:pt idx="75">
                  <c:v>7.5000000000000132E-4</c:v>
                </c:pt>
                <c:pt idx="76">
                  <c:v>7.6000000000000134E-4</c:v>
                </c:pt>
                <c:pt idx="77">
                  <c:v>7.7000000000000137E-4</c:v>
                </c:pt>
                <c:pt idx="78">
                  <c:v>7.800000000000014E-4</c:v>
                </c:pt>
                <c:pt idx="79">
                  <c:v>7.9000000000000142E-4</c:v>
                </c:pt>
                <c:pt idx="80">
                  <c:v>8.0000000000000145E-4</c:v>
                </c:pt>
                <c:pt idx="81">
                  <c:v>8.1000000000000147E-4</c:v>
                </c:pt>
                <c:pt idx="82">
                  <c:v>8.200000000000015E-4</c:v>
                </c:pt>
                <c:pt idx="83">
                  <c:v>8.3000000000000153E-4</c:v>
                </c:pt>
                <c:pt idx="84">
                  <c:v>8.4000000000000155E-4</c:v>
                </c:pt>
                <c:pt idx="85">
                  <c:v>8.5000000000000158E-4</c:v>
                </c:pt>
                <c:pt idx="86">
                  <c:v>8.6000000000000161E-4</c:v>
                </c:pt>
                <c:pt idx="87">
                  <c:v>8.7000000000000163E-4</c:v>
                </c:pt>
                <c:pt idx="88">
                  <c:v>8.8000000000000166E-4</c:v>
                </c:pt>
                <c:pt idx="89">
                  <c:v>8.9000000000000168E-4</c:v>
                </c:pt>
                <c:pt idx="90">
                  <c:v>9.0000000000000171E-4</c:v>
                </c:pt>
                <c:pt idx="91">
                  <c:v>9.1000000000000174E-4</c:v>
                </c:pt>
                <c:pt idx="92">
                  <c:v>9.2000000000000176E-4</c:v>
                </c:pt>
                <c:pt idx="93">
                  <c:v>9.3000000000000179E-4</c:v>
                </c:pt>
                <c:pt idx="94">
                  <c:v>9.4000000000000182E-4</c:v>
                </c:pt>
                <c:pt idx="95">
                  <c:v>9.5000000000000184E-4</c:v>
                </c:pt>
                <c:pt idx="96">
                  <c:v>9.6000000000000187E-4</c:v>
                </c:pt>
                <c:pt idx="97">
                  <c:v>9.7000000000000189E-4</c:v>
                </c:pt>
                <c:pt idx="98">
                  <c:v>9.8000000000000192E-4</c:v>
                </c:pt>
                <c:pt idx="99">
                  <c:v>9.9000000000000195E-4</c:v>
                </c:pt>
                <c:pt idx="100">
                  <c:v>1.000000000000002E-3</c:v>
                </c:pt>
                <c:pt idx="101">
                  <c:v>1.010000000000002E-3</c:v>
                </c:pt>
                <c:pt idx="102">
                  <c:v>1.020000000000002E-3</c:v>
                </c:pt>
                <c:pt idx="103">
                  <c:v>1.0300000000000021E-3</c:v>
                </c:pt>
                <c:pt idx="104">
                  <c:v>1.0400000000000021E-3</c:v>
                </c:pt>
                <c:pt idx="105">
                  <c:v>1.0500000000000021E-3</c:v>
                </c:pt>
                <c:pt idx="106">
                  <c:v>1.0600000000000021E-3</c:v>
                </c:pt>
                <c:pt idx="107">
                  <c:v>1.0700000000000022E-3</c:v>
                </c:pt>
                <c:pt idx="108">
                  <c:v>1.0800000000000022E-3</c:v>
                </c:pt>
                <c:pt idx="109">
                  <c:v>1.0900000000000022E-3</c:v>
                </c:pt>
                <c:pt idx="110">
                  <c:v>1.1000000000000022E-3</c:v>
                </c:pt>
                <c:pt idx="111">
                  <c:v>1.1100000000000023E-3</c:v>
                </c:pt>
                <c:pt idx="112">
                  <c:v>1.1200000000000023E-3</c:v>
                </c:pt>
                <c:pt idx="113">
                  <c:v>1.1300000000000023E-3</c:v>
                </c:pt>
                <c:pt idx="114">
                  <c:v>1.1400000000000023E-3</c:v>
                </c:pt>
                <c:pt idx="115">
                  <c:v>1.1500000000000024E-3</c:v>
                </c:pt>
                <c:pt idx="116">
                  <c:v>1.1600000000000024E-3</c:v>
                </c:pt>
                <c:pt idx="117">
                  <c:v>1.1700000000000024E-3</c:v>
                </c:pt>
                <c:pt idx="118">
                  <c:v>1.1800000000000024E-3</c:v>
                </c:pt>
                <c:pt idx="119">
                  <c:v>1.1900000000000025E-3</c:v>
                </c:pt>
                <c:pt idx="120">
                  <c:v>1.2000000000000025E-3</c:v>
                </c:pt>
                <c:pt idx="121">
                  <c:v>1.2100000000000025E-3</c:v>
                </c:pt>
                <c:pt idx="122">
                  <c:v>1.2200000000000025E-3</c:v>
                </c:pt>
                <c:pt idx="123">
                  <c:v>1.2300000000000026E-3</c:v>
                </c:pt>
                <c:pt idx="124">
                  <c:v>1.2400000000000026E-3</c:v>
                </c:pt>
                <c:pt idx="125">
                  <c:v>1.2500000000000026E-3</c:v>
                </c:pt>
                <c:pt idx="126">
                  <c:v>1.2600000000000027E-3</c:v>
                </c:pt>
                <c:pt idx="127">
                  <c:v>1.2700000000000027E-3</c:v>
                </c:pt>
                <c:pt idx="128">
                  <c:v>1.2800000000000027E-3</c:v>
                </c:pt>
                <c:pt idx="129">
                  <c:v>1.2900000000000027E-3</c:v>
                </c:pt>
                <c:pt idx="130">
                  <c:v>1.3000000000000028E-3</c:v>
                </c:pt>
                <c:pt idx="131">
                  <c:v>1.3100000000000028E-3</c:v>
                </c:pt>
                <c:pt idx="132">
                  <c:v>1.3200000000000028E-3</c:v>
                </c:pt>
                <c:pt idx="133">
                  <c:v>1.3300000000000028E-3</c:v>
                </c:pt>
                <c:pt idx="134">
                  <c:v>1.3400000000000029E-3</c:v>
                </c:pt>
                <c:pt idx="135">
                  <c:v>1.3500000000000029E-3</c:v>
                </c:pt>
                <c:pt idx="136">
                  <c:v>1.3600000000000029E-3</c:v>
                </c:pt>
                <c:pt idx="137">
                  <c:v>1.3700000000000029E-3</c:v>
                </c:pt>
                <c:pt idx="138">
                  <c:v>1.380000000000003E-3</c:v>
                </c:pt>
                <c:pt idx="139">
                  <c:v>1.390000000000003E-3</c:v>
                </c:pt>
                <c:pt idx="140">
                  <c:v>1.400000000000003E-3</c:v>
                </c:pt>
                <c:pt idx="141">
                  <c:v>1.410000000000003E-3</c:v>
                </c:pt>
                <c:pt idx="142">
                  <c:v>1.4200000000000031E-3</c:v>
                </c:pt>
                <c:pt idx="143">
                  <c:v>1.4300000000000031E-3</c:v>
                </c:pt>
                <c:pt idx="144">
                  <c:v>1.4400000000000031E-3</c:v>
                </c:pt>
                <c:pt idx="145">
                  <c:v>1.4500000000000032E-3</c:v>
                </c:pt>
                <c:pt idx="146">
                  <c:v>1.4600000000000032E-3</c:v>
                </c:pt>
                <c:pt idx="147">
                  <c:v>1.4700000000000032E-3</c:v>
                </c:pt>
                <c:pt idx="148">
                  <c:v>1.4800000000000032E-3</c:v>
                </c:pt>
                <c:pt idx="149">
                  <c:v>1.4900000000000033E-3</c:v>
                </c:pt>
                <c:pt idx="150">
                  <c:v>1.5000000000000033E-3</c:v>
                </c:pt>
                <c:pt idx="151">
                  <c:v>1.5100000000000033E-3</c:v>
                </c:pt>
                <c:pt idx="152">
                  <c:v>1.5200000000000033E-3</c:v>
                </c:pt>
                <c:pt idx="153">
                  <c:v>1.5300000000000034E-3</c:v>
                </c:pt>
                <c:pt idx="154">
                  <c:v>1.5400000000000034E-3</c:v>
                </c:pt>
                <c:pt idx="155">
                  <c:v>1.5500000000000034E-3</c:v>
                </c:pt>
                <c:pt idx="156">
                  <c:v>1.5600000000000034E-3</c:v>
                </c:pt>
                <c:pt idx="157">
                  <c:v>1.5700000000000035E-3</c:v>
                </c:pt>
                <c:pt idx="158">
                  <c:v>1.5800000000000035E-3</c:v>
                </c:pt>
                <c:pt idx="159">
                  <c:v>1.5900000000000035E-3</c:v>
                </c:pt>
                <c:pt idx="160">
                  <c:v>1.6000000000000035E-3</c:v>
                </c:pt>
                <c:pt idx="161">
                  <c:v>1.6100000000000036E-3</c:v>
                </c:pt>
                <c:pt idx="162">
                  <c:v>1.6200000000000036E-3</c:v>
                </c:pt>
                <c:pt idx="163">
                  <c:v>1.6300000000000036E-3</c:v>
                </c:pt>
                <c:pt idx="164">
                  <c:v>1.6400000000000037E-3</c:v>
                </c:pt>
                <c:pt idx="165">
                  <c:v>1.6500000000000037E-3</c:v>
                </c:pt>
                <c:pt idx="166">
                  <c:v>1.6600000000000037E-3</c:v>
                </c:pt>
                <c:pt idx="167">
                  <c:v>1.6700000000000037E-3</c:v>
                </c:pt>
                <c:pt idx="168">
                  <c:v>1.6800000000000038E-3</c:v>
                </c:pt>
                <c:pt idx="169">
                  <c:v>1.6900000000000038E-3</c:v>
                </c:pt>
                <c:pt idx="170">
                  <c:v>1.7000000000000038E-3</c:v>
                </c:pt>
                <c:pt idx="171">
                  <c:v>1.7100000000000038E-3</c:v>
                </c:pt>
                <c:pt idx="172">
                  <c:v>1.7200000000000039E-3</c:v>
                </c:pt>
                <c:pt idx="173">
                  <c:v>1.7300000000000039E-3</c:v>
                </c:pt>
                <c:pt idx="174">
                  <c:v>1.7400000000000039E-3</c:v>
                </c:pt>
                <c:pt idx="175">
                  <c:v>1.7500000000000039E-3</c:v>
                </c:pt>
                <c:pt idx="176">
                  <c:v>1.760000000000004E-3</c:v>
                </c:pt>
                <c:pt idx="177">
                  <c:v>1.770000000000004E-3</c:v>
                </c:pt>
                <c:pt idx="178">
                  <c:v>1.780000000000004E-3</c:v>
                </c:pt>
                <c:pt idx="179">
                  <c:v>1.790000000000004E-3</c:v>
                </c:pt>
                <c:pt idx="180">
                  <c:v>1.8000000000000041E-3</c:v>
                </c:pt>
                <c:pt idx="181">
                  <c:v>1.8100000000000041E-3</c:v>
                </c:pt>
                <c:pt idx="182">
                  <c:v>1.8200000000000041E-3</c:v>
                </c:pt>
                <c:pt idx="183">
                  <c:v>1.8300000000000041E-3</c:v>
                </c:pt>
                <c:pt idx="184">
                  <c:v>1.8400000000000042E-3</c:v>
                </c:pt>
                <c:pt idx="185">
                  <c:v>1.8500000000000042E-3</c:v>
                </c:pt>
                <c:pt idx="186">
                  <c:v>1.8600000000000042E-3</c:v>
                </c:pt>
                <c:pt idx="187">
                  <c:v>1.8700000000000043E-3</c:v>
                </c:pt>
                <c:pt idx="188">
                  <c:v>1.8800000000000043E-3</c:v>
                </c:pt>
                <c:pt idx="189">
                  <c:v>1.8900000000000043E-3</c:v>
                </c:pt>
                <c:pt idx="190">
                  <c:v>1.9000000000000043E-3</c:v>
                </c:pt>
                <c:pt idx="191">
                  <c:v>1.9100000000000044E-3</c:v>
                </c:pt>
                <c:pt idx="192">
                  <c:v>1.9200000000000044E-3</c:v>
                </c:pt>
                <c:pt idx="193">
                  <c:v>1.9300000000000044E-3</c:v>
                </c:pt>
                <c:pt idx="194">
                  <c:v>1.9400000000000044E-3</c:v>
                </c:pt>
                <c:pt idx="195">
                  <c:v>1.9500000000000045E-3</c:v>
                </c:pt>
                <c:pt idx="196">
                  <c:v>1.9600000000000043E-3</c:v>
                </c:pt>
                <c:pt idx="197">
                  <c:v>1.9700000000000043E-3</c:v>
                </c:pt>
                <c:pt idx="198">
                  <c:v>1.9800000000000043E-3</c:v>
                </c:pt>
                <c:pt idx="199">
                  <c:v>1.9900000000000044E-3</c:v>
                </c:pt>
                <c:pt idx="200">
                  <c:v>2.0000000000000044E-3</c:v>
                </c:pt>
                <c:pt idx="201">
                  <c:v>2.0100000000000044E-3</c:v>
                </c:pt>
                <c:pt idx="202">
                  <c:v>2.0200000000000044E-3</c:v>
                </c:pt>
                <c:pt idx="203">
                  <c:v>2.0300000000000045E-3</c:v>
                </c:pt>
                <c:pt idx="204">
                  <c:v>2.0400000000000045E-3</c:v>
                </c:pt>
                <c:pt idx="205">
                  <c:v>2.0500000000000045E-3</c:v>
                </c:pt>
                <c:pt idx="206">
                  <c:v>2.0600000000000045E-3</c:v>
                </c:pt>
                <c:pt idx="207">
                  <c:v>2.0700000000000046E-3</c:v>
                </c:pt>
                <c:pt idx="208">
                  <c:v>2.0800000000000046E-3</c:v>
                </c:pt>
                <c:pt idx="209">
                  <c:v>2.0900000000000046E-3</c:v>
                </c:pt>
                <c:pt idx="210">
                  <c:v>2.1000000000000046E-3</c:v>
                </c:pt>
                <c:pt idx="211">
                  <c:v>2.1100000000000047E-3</c:v>
                </c:pt>
                <c:pt idx="212">
                  <c:v>2.1200000000000047E-3</c:v>
                </c:pt>
                <c:pt idx="213">
                  <c:v>2.1300000000000047E-3</c:v>
                </c:pt>
                <c:pt idx="214">
                  <c:v>2.1400000000000047E-3</c:v>
                </c:pt>
                <c:pt idx="215">
                  <c:v>2.1500000000000048E-3</c:v>
                </c:pt>
                <c:pt idx="216">
                  <c:v>2.1600000000000048E-3</c:v>
                </c:pt>
                <c:pt idx="217">
                  <c:v>2.1700000000000048E-3</c:v>
                </c:pt>
                <c:pt idx="218">
                  <c:v>2.1800000000000049E-3</c:v>
                </c:pt>
                <c:pt idx="219">
                  <c:v>2.1900000000000049E-3</c:v>
                </c:pt>
                <c:pt idx="220">
                  <c:v>2.2000000000000049E-3</c:v>
                </c:pt>
                <c:pt idx="221">
                  <c:v>2.2100000000000049E-3</c:v>
                </c:pt>
                <c:pt idx="222">
                  <c:v>2.220000000000005E-3</c:v>
                </c:pt>
                <c:pt idx="223">
                  <c:v>2.230000000000005E-3</c:v>
                </c:pt>
                <c:pt idx="224">
                  <c:v>2.240000000000005E-3</c:v>
                </c:pt>
                <c:pt idx="225">
                  <c:v>2.250000000000005E-3</c:v>
                </c:pt>
                <c:pt idx="226">
                  <c:v>2.2600000000000051E-3</c:v>
                </c:pt>
                <c:pt idx="227">
                  <c:v>2.2700000000000051E-3</c:v>
                </c:pt>
                <c:pt idx="228">
                  <c:v>2.2800000000000051E-3</c:v>
                </c:pt>
                <c:pt idx="229">
                  <c:v>2.2900000000000051E-3</c:v>
                </c:pt>
                <c:pt idx="230">
                  <c:v>2.3000000000000052E-3</c:v>
                </c:pt>
                <c:pt idx="231">
                  <c:v>2.3100000000000052E-3</c:v>
                </c:pt>
                <c:pt idx="232">
                  <c:v>2.3200000000000052E-3</c:v>
                </c:pt>
                <c:pt idx="233">
                  <c:v>2.3300000000000052E-3</c:v>
                </c:pt>
                <c:pt idx="234">
                  <c:v>2.3400000000000053E-3</c:v>
                </c:pt>
                <c:pt idx="235">
                  <c:v>2.3500000000000053E-3</c:v>
                </c:pt>
                <c:pt idx="236">
                  <c:v>2.3600000000000053E-3</c:v>
                </c:pt>
                <c:pt idx="237">
                  <c:v>2.3700000000000053E-3</c:v>
                </c:pt>
                <c:pt idx="238">
                  <c:v>2.3800000000000054E-3</c:v>
                </c:pt>
                <c:pt idx="239">
                  <c:v>2.3900000000000054E-3</c:v>
                </c:pt>
                <c:pt idx="240">
                  <c:v>2.4000000000000054E-3</c:v>
                </c:pt>
                <c:pt idx="241">
                  <c:v>2.4100000000000055E-3</c:v>
                </c:pt>
                <c:pt idx="242">
                  <c:v>2.4200000000000055E-3</c:v>
                </c:pt>
                <c:pt idx="243">
                  <c:v>2.4300000000000055E-3</c:v>
                </c:pt>
                <c:pt idx="244">
                  <c:v>2.4400000000000055E-3</c:v>
                </c:pt>
                <c:pt idx="245">
                  <c:v>2.4500000000000056E-3</c:v>
                </c:pt>
                <c:pt idx="246">
                  <c:v>2.4600000000000056E-3</c:v>
                </c:pt>
                <c:pt idx="247">
                  <c:v>2.4700000000000056E-3</c:v>
                </c:pt>
                <c:pt idx="248">
                  <c:v>2.4800000000000056E-3</c:v>
                </c:pt>
                <c:pt idx="249">
                  <c:v>2.4900000000000057E-3</c:v>
                </c:pt>
                <c:pt idx="250">
                  <c:v>2.5000000000000057E-3</c:v>
                </c:pt>
                <c:pt idx="251">
                  <c:v>2.5100000000000057E-3</c:v>
                </c:pt>
                <c:pt idx="252">
                  <c:v>2.5200000000000057E-3</c:v>
                </c:pt>
                <c:pt idx="253">
                  <c:v>2.5300000000000058E-3</c:v>
                </c:pt>
                <c:pt idx="254">
                  <c:v>2.5400000000000058E-3</c:v>
                </c:pt>
                <c:pt idx="255">
                  <c:v>2.5500000000000058E-3</c:v>
                </c:pt>
                <c:pt idx="256">
                  <c:v>2.5600000000000058E-3</c:v>
                </c:pt>
                <c:pt idx="257">
                  <c:v>2.5700000000000059E-3</c:v>
                </c:pt>
                <c:pt idx="258">
                  <c:v>2.5800000000000059E-3</c:v>
                </c:pt>
                <c:pt idx="259">
                  <c:v>2.5900000000000059E-3</c:v>
                </c:pt>
                <c:pt idx="260">
                  <c:v>2.600000000000006E-3</c:v>
                </c:pt>
                <c:pt idx="261">
                  <c:v>2.610000000000006E-3</c:v>
                </c:pt>
                <c:pt idx="262">
                  <c:v>2.620000000000006E-3</c:v>
                </c:pt>
                <c:pt idx="263">
                  <c:v>2.630000000000006E-3</c:v>
                </c:pt>
                <c:pt idx="264">
                  <c:v>2.6400000000000061E-3</c:v>
                </c:pt>
                <c:pt idx="265">
                  <c:v>2.6500000000000061E-3</c:v>
                </c:pt>
                <c:pt idx="266">
                  <c:v>2.6600000000000061E-3</c:v>
                </c:pt>
                <c:pt idx="267">
                  <c:v>2.6700000000000061E-3</c:v>
                </c:pt>
                <c:pt idx="268">
                  <c:v>2.6800000000000062E-3</c:v>
                </c:pt>
                <c:pt idx="269">
                  <c:v>2.6900000000000062E-3</c:v>
                </c:pt>
                <c:pt idx="270">
                  <c:v>2.7000000000000062E-3</c:v>
                </c:pt>
                <c:pt idx="271">
                  <c:v>2.7100000000000062E-3</c:v>
                </c:pt>
                <c:pt idx="272">
                  <c:v>2.7200000000000063E-3</c:v>
                </c:pt>
                <c:pt idx="273">
                  <c:v>2.7300000000000063E-3</c:v>
                </c:pt>
                <c:pt idx="274">
                  <c:v>2.7400000000000063E-3</c:v>
                </c:pt>
                <c:pt idx="275">
                  <c:v>2.7500000000000063E-3</c:v>
                </c:pt>
                <c:pt idx="276">
                  <c:v>2.7600000000000064E-3</c:v>
                </c:pt>
                <c:pt idx="277">
                  <c:v>2.7700000000000064E-3</c:v>
                </c:pt>
                <c:pt idx="278">
                  <c:v>2.7800000000000064E-3</c:v>
                </c:pt>
                <c:pt idx="279">
                  <c:v>2.7900000000000065E-3</c:v>
                </c:pt>
                <c:pt idx="280">
                  <c:v>2.8000000000000065E-3</c:v>
                </c:pt>
                <c:pt idx="281">
                  <c:v>2.8100000000000065E-3</c:v>
                </c:pt>
                <c:pt idx="282">
                  <c:v>2.8200000000000065E-3</c:v>
                </c:pt>
                <c:pt idx="283">
                  <c:v>2.8300000000000066E-3</c:v>
                </c:pt>
                <c:pt idx="284">
                  <c:v>2.8400000000000066E-3</c:v>
                </c:pt>
                <c:pt idx="285">
                  <c:v>2.8500000000000066E-3</c:v>
                </c:pt>
                <c:pt idx="286">
                  <c:v>2.8600000000000066E-3</c:v>
                </c:pt>
                <c:pt idx="287">
                  <c:v>2.8700000000000067E-3</c:v>
                </c:pt>
                <c:pt idx="288">
                  <c:v>2.8800000000000067E-3</c:v>
                </c:pt>
                <c:pt idx="289">
                  <c:v>2.8900000000000067E-3</c:v>
                </c:pt>
                <c:pt idx="290">
                  <c:v>2.9000000000000067E-3</c:v>
                </c:pt>
                <c:pt idx="291">
                  <c:v>2.9100000000000068E-3</c:v>
                </c:pt>
                <c:pt idx="292">
                  <c:v>2.9200000000000068E-3</c:v>
                </c:pt>
                <c:pt idx="293">
                  <c:v>2.9300000000000068E-3</c:v>
                </c:pt>
                <c:pt idx="294">
                  <c:v>2.9400000000000068E-3</c:v>
                </c:pt>
                <c:pt idx="295">
                  <c:v>2.9500000000000069E-3</c:v>
                </c:pt>
                <c:pt idx="296">
                  <c:v>2.9600000000000069E-3</c:v>
                </c:pt>
                <c:pt idx="297">
                  <c:v>2.9700000000000069E-3</c:v>
                </c:pt>
                <c:pt idx="298">
                  <c:v>2.9800000000000069E-3</c:v>
                </c:pt>
                <c:pt idx="299">
                  <c:v>2.990000000000007E-3</c:v>
                </c:pt>
                <c:pt idx="300">
                  <c:v>3.000000000000007E-3</c:v>
                </c:pt>
                <c:pt idx="301">
                  <c:v>3.010000000000007E-3</c:v>
                </c:pt>
                <c:pt idx="302">
                  <c:v>3.0200000000000071E-3</c:v>
                </c:pt>
                <c:pt idx="303">
                  <c:v>3.0300000000000071E-3</c:v>
                </c:pt>
                <c:pt idx="304">
                  <c:v>3.0400000000000071E-3</c:v>
                </c:pt>
                <c:pt idx="305">
                  <c:v>3.0500000000000071E-3</c:v>
                </c:pt>
                <c:pt idx="306">
                  <c:v>3.0600000000000072E-3</c:v>
                </c:pt>
                <c:pt idx="307">
                  <c:v>3.0700000000000072E-3</c:v>
                </c:pt>
                <c:pt idx="308">
                  <c:v>3.0800000000000072E-3</c:v>
                </c:pt>
                <c:pt idx="309">
                  <c:v>3.0900000000000072E-3</c:v>
                </c:pt>
                <c:pt idx="310">
                  <c:v>3.1000000000000073E-3</c:v>
                </c:pt>
                <c:pt idx="311">
                  <c:v>3.1100000000000073E-3</c:v>
                </c:pt>
                <c:pt idx="312">
                  <c:v>3.1200000000000073E-3</c:v>
                </c:pt>
                <c:pt idx="313">
                  <c:v>3.1300000000000073E-3</c:v>
                </c:pt>
                <c:pt idx="314">
                  <c:v>3.1400000000000074E-3</c:v>
                </c:pt>
                <c:pt idx="315">
                  <c:v>3.1500000000000074E-3</c:v>
                </c:pt>
                <c:pt idx="316">
                  <c:v>3.1600000000000074E-3</c:v>
                </c:pt>
                <c:pt idx="317">
                  <c:v>3.1700000000000074E-3</c:v>
                </c:pt>
                <c:pt idx="318">
                  <c:v>3.1800000000000075E-3</c:v>
                </c:pt>
                <c:pt idx="319">
                  <c:v>3.1900000000000075E-3</c:v>
                </c:pt>
                <c:pt idx="320">
                  <c:v>3.2000000000000075E-3</c:v>
                </c:pt>
                <c:pt idx="321">
                  <c:v>3.2100000000000076E-3</c:v>
                </c:pt>
                <c:pt idx="322">
                  <c:v>3.2200000000000076E-3</c:v>
                </c:pt>
                <c:pt idx="323">
                  <c:v>3.2300000000000076E-3</c:v>
                </c:pt>
                <c:pt idx="324">
                  <c:v>3.2400000000000076E-3</c:v>
                </c:pt>
                <c:pt idx="325">
                  <c:v>3.2500000000000077E-3</c:v>
                </c:pt>
                <c:pt idx="326">
                  <c:v>3.2600000000000077E-3</c:v>
                </c:pt>
                <c:pt idx="327">
                  <c:v>3.2700000000000077E-3</c:v>
                </c:pt>
                <c:pt idx="328">
                  <c:v>3.2800000000000077E-3</c:v>
                </c:pt>
                <c:pt idx="329">
                  <c:v>3.2900000000000078E-3</c:v>
                </c:pt>
                <c:pt idx="330">
                  <c:v>3.3000000000000078E-3</c:v>
                </c:pt>
                <c:pt idx="331">
                  <c:v>3.3100000000000078E-3</c:v>
                </c:pt>
                <c:pt idx="332">
                  <c:v>3.3200000000000078E-3</c:v>
                </c:pt>
                <c:pt idx="333">
                  <c:v>3.3300000000000079E-3</c:v>
                </c:pt>
                <c:pt idx="334">
                  <c:v>3.3400000000000079E-3</c:v>
                </c:pt>
                <c:pt idx="335">
                  <c:v>3.3500000000000079E-3</c:v>
                </c:pt>
                <c:pt idx="336">
                  <c:v>3.3600000000000079E-3</c:v>
                </c:pt>
                <c:pt idx="337">
                  <c:v>3.370000000000008E-3</c:v>
                </c:pt>
                <c:pt idx="338">
                  <c:v>3.380000000000008E-3</c:v>
                </c:pt>
                <c:pt idx="339">
                  <c:v>3.390000000000008E-3</c:v>
                </c:pt>
                <c:pt idx="340">
                  <c:v>3.4000000000000081E-3</c:v>
                </c:pt>
                <c:pt idx="341">
                  <c:v>3.4100000000000081E-3</c:v>
                </c:pt>
                <c:pt idx="342">
                  <c:v>3.4200000000000081E-3</c:v>
                </c:pt>
                <c:pt idx="343">
                  <c:v>3.4300000000000081E-3</c:v>
                </c:pt>
                <c:pt idx="344">
                  <c:v>3.4400000000000082E-3</c:v>
                </c:pt>
                <c:pt idx="345">
                  <c:v>3.4500000000000082E-3</c:v>
                </c:pt>
                <c:pt idx="346">
                  <c:v>3.4600000000000082E-3</c:v>
                </c:pt>
                <c:pt idx="347">
                  <c:v>3.4700000000000082E-3</c:v>
                </c:pt>
                <c:pt idx="348">
                  <c:v>3.4800000000000083E-3</c:v>
                </c:pt>
                <c:pt idx="349">
                  <c:v>3.4900000000000083E-3</c:v>
                </c:pt>
                <c:pt idx="350">
                  <c:v>3.5000000000000083E-3</c:v>
                </c:pt>
                <c:pt idx="351">
                  <c:v>3.5100000000000083E-3</c:v>
                </c:pt>
                <c:pt idx="352">
                  <c:v>3.5200000000000084E-3</c:v>
                </c:pt>
                <c:pt idx="353">
                  <c:v>3.5300000000000084E-3</c:v>
                </c:pt>
                <c:pt idx="354">
                  <c:v>3.5400000000000084E-3</c:v>
                </c:pt>
                <c:pt idx="355">
                  <c:v>3.5500000000000084E-3</c:v>
                </c:pt>
                <c:pt idx="356">
                  <c:v>3.5600000000000085E-3</c:v>
                </c:pt>
                <c:pt idx="357">
                  <c:v>3.5700000000000085E-3</c:v>
                </c:pt>
                <c:pt idx="358">
                  <c:v>3.5800000000000085E-3</c:v>
                </c:pt>
                <c:pt idx="359">
                  <c:v>3.5900000000000085E-3</c:v>
                </c:pt>
                <c:pt idx="360">
                  <c:v>3.6000000000000086E-3</c:v>
                </c:pt>
                <c:pt idx="361">
                  <c:v>3.6100000000000086E-3</c:v>
                </c:pt>
                <c:pt idx="362">
                  <c:v>3.6200000000000086E-3</c:v>
                </c:pt>
                <c:pt idx="363">
                  <c:v>3.6300000000000087E-3</c:v>
                </c:pt>
                <c:pt idx="364">
                  <c:v>3.6400000000000087E-3</c:v>
                </c:pt>
                <c:pt idx="365">
                  <c:v>3.6500000000000087E-3</c:v>
                </c:pt>
                <c:pt idx="366">
                  <c:v>3.6600000000000087E-3</c:v>
                </c:pt>
                <c:pt idx="367">
                  <c:v>3.6700000000000088E-3</c:v>
                </c:pt>
                <c:pt idx="368">
                  <c:v>3.6800000000000088E-3</c:v>
                </c:pt>
                <c:pt idx="369">
                  <c:v>3.6900000000000088E-3</c:v>
                </c:pt>
                <c:pt idx="370">
                  <c:v>3.7000000000000088E-3</c:v>
                </c:pt>
                <c:pt idx="371">
                  <c:v>3.7100000000000089E-3</c:v>
                </c:pt>
                <c:pt idx="372">
                  <c:v>3.7200000000000089E-3</c:v>
                </c:pt>
                <c:pt idx="373">
                  <c:v>3.7300000000000089E-3</c:v>
                </c:pt>
                <c:pt idx="374">
                  <c:v>3.7400000000000089E-3</c:v>
                </c:pt>
                <c:pt idx="375">
                  <c:v>3.750000000000009E-3</c:v>
                </c:pt>
                <c:pt idx="376">
                  <c:v>3.760000000000009E-3</c:v>
                </c:pt>
                <c:pt idx="377">
                  <c:v>3.770000000000009E-3</c:v>
                </c:pt>
                <c:pt idx="378">
                  <c:v>3.780000000000009E-3</c:v>
                </c:pt>
                <c:pt idx="379">
                  <c:v>3.7900000000000091E-3</c:v>
                </c:pt>
                <c:pt idx="380">
                  <c:v>3.8000000000000091E-3</c:v>
                </c:pt>
                <c:pt idx="381">
                  <c:v>3.8100000000000091E-3</c:v>
                </c:pt>
                <c:pt idx="382">
                  <c:v>3.8200000000000092E-3</c:v>
                </c:pt>
                <c:pt idx="383">
                  <c:v>3.8300000000000092E-3</c:v>
                </c:pt>
                <c:pt idx="384">
                  <c:v>3.8400000000000092E-3</c:v>
                </c:pt>
                <c:pt idx="385">
                  <c:v>3.8500000000000092E-3</c:v>
                </c:pt>
                <c:pt idx="386">
                  <c:v>3.8600000000000093E-3</c:v>
                </c:pt>
                <c:pt idx="387">
                  <c:v>3.8700000000000093E-3</c:v>
                </c:pt>
                <c:pt idx="388">
                  <c:v>3.8800000000000093E-3</c:v>
                </c:pt>
                <c:pt idx="389">
                  <c:v>3.8900000000000093E-3</c:v>
                </c:pt>
                <c:pt idx="390">
                  <c:v>3.9000000000000094E-3</c:v>
                </c:pt>
                <c:pt idx="391">
                  <c:v>3.910000000000009E-3</c:v>
                </c:pt>
                <c:pt idx="392">
                  <c:v>3.9200000000000085E-3</c:v>
                </c:pt>
                <c:pt idx="393">
                  <c:v>3.9300000000000081E-3</c:v>
                </c:pt>
                <c:pt idx="394">
                  <c:v>3.9400000000000077E-3</c:v>
                </c:pt>
                <c:pt idx="395">
                  <c:v>3.9500000000000073E-3</c:v>
                </c:pt>
                <c:pt idx="396">
                  <c:v>3.9600000000000069E-3</c:v>
                </c:pt>
                <c:pt idx="397">
                  <c:v>3.9700000000000065E-3</c:v>
                </c:pt>
                <c:pt idx="398">
                  <c:v>3.9800000000000061E-3</c:v>
                </c:pt>
                <c:pt idx="399">
                  <c:v>3.9900000000000057E-3</c:v>
                </c:pt>
                <c:pt idx="400">
                  <c:v>4.0000000000000053E-3</c:v>
                </c:pt>
                <c:pt idx="401">
                  <c:v>4.0100000000000049E-3</c:v>
                </c:pt>
                <c:pt idx="402">
                  <c:v>4.0200000000000045E-3</c:v>
                </c:pt>
                <c:pt idx="403">
                  <c:v>4.0300000000000041E-3</c:v>
                </c:pt>
                <c:pt idx="404">
                  <c:v>4.0400000000000037E-3</c:v>
                </c:pt>
                <c:pt idx="405">
                  <c:v>4.0500000000000033E-3</c:v>
                </c:pt>
                <c:pt idx="406">
                  <c:v>4.0600000000000028E-3</c:v>
                </c:pt>
                <c:pt idx="407">
                  <c:v>4.0700000000000024E-3</c:v>
                </c:pt>
                <c:pt idx="408">
                  <c:v>4.080000000000002E-3</c:v>
                </c:pt>
                <c:pt idx="409">
                  <c:v>4.0900000000000016E-3</c:v>
                </c:pt>
                <c:pt idx="410">
                  <c:v>4.1000000000000012E-3</c:v>
                </c:pt>
                <c:pt idx="411">
                  <c:v>4.1100000000000008E-3</c:v>
                </c:pt>
                <c:pt idx="412">
                  <c:v>4.1200000000000004E-3</c:v>
                </c:pt>
                <c:pt idx="413">
                  <c:v>4.13E-3</c:v>
                </c:pt>
                <c:pt idx="414">
                  <c:v>4.1399999999999996E-3</c:v>
                </c:pt>
                <c:pt idx="415">
                  <c:v>4.1499999999999992E-3</c:v>
                </c:pt>
                <c:pt idx="416">
                  <c:v>4.1599999999999988E-3</c:v>
                </c:pt>
                <c:pt idx="417">
                  <c:v>4.1699999999999984E-3</c:v>
                </c:pt>
                <c:pt idx="418">
                  <c:v>4.179999999999998E-3</c:v>
                </c:pt>
                <c:pt idx="419">
                  <c:v>4.1899999999999975E-3</c:v>
                </c:pt>
                <c:pt idx="420">
                  <c:v>4.1999999999999971E-3</c:v>
                </c:pt>
                <c:pt idx="421">
                  <c:v>4.2099999999999967E-3</c:v>
                </c:pt>
                <c:pt idx="422">
                  <c:v>4.2199999999999963E-3</c:v>
                </c:pt>
                <c:pt idx="423">
                  <c:v>4.2299999999999959E-3</c:v>
                </c:pt>
                <c:pt idx="424">
                  <c:v>4.2399999999999955E-3</c:v>
                </c:pt>
                <c:pt idx="425">
                  <c:v>4.2499999999999951E-3</c:v>
                </c:pt>
                <c:pt idx="426">
                  <c:v>4.2599999999999947E-3</c:v>
                </c:pt>
                <c:pt idx="427">
                  <c:v>4.2699999999999943E-3</c:v>
                </c:pt>
                <c:pt idx="428">
                  <c:v>4.2799999999999939E-3</c:v>
                </c:pt>
                <c:pt idx="429">
                  <c:v>4.2899999999999935E-3</c:v>
                </c:pt>
                <c:pt idx="430">
                  <c:v>4.2999999999999931E-3</c:v>
                </c:pt>
                <c:pt idx="431">
                  <c:v>4.3099999999999927E-3</c:v>
                </c:pt>
                <c:pt idx="432">
                  <c:v>4.3199999999999922E-3</c:v>
                </c:pt>
                <c:pt idx="433">
                  <c:v>4.3299999999999918E-3</c:v>
                </c:pt>
                <c:pt idx="434">
                  <c:v>4.3399999999999914E-3</c:v>
                </c:pt>
                <c:pt idx="435">
                  <c:v>4.349999999999991E-3</c:v>
                </c:pt>
                <c:pt idx="436">
                  <c:v>4.3599999999999906E-3</c:v>
                </c:pt>
                <c:pt idx="437">
                  <c:v>4.3699999999999902E-3</c:v>
                </c:pt>
                <c:pt idx="438">
                  <c:v>4.3799999999999898E-3</c:v>
                </c:pt>
                <c:pt idx="439">
                  <c:v>4.3899999999999894E-3</c:v>
                </c:pt>
                <c:pt idx="440">
                  <c:v>4.399999999999989E-3</c:v>
                </c:pt>
                <c:pt idx="441">
                  <c:v>4.4099999999999886E-3</c:v>
                </c:pt>
                <c:pt idx="442">
                  <c:v>4.4199999999999882E-3</c:v>
                </c:pt>
                <c:pt idx="443">
                  <c:v>4.4299999999999878E-3</c:v>
                </c:pt>
                <c:pt idx="444">
                  <c:v>4.4399999999999874E-3</c:v>
                </c:pt>
                <c:pt idx="445">
                  <c:v>4.449999999999987E-3</c:v>
                </c:pt>
                <c:pt idx="446">
                  <c:v>4.4599999999999865E-3</c:v>
                </c:pt>
                <c:pt idx="447">
                  <c:v>4.4699999999999861E-3</c:v>
                </c:pt>
                <c:pt idx="448">
                  <c:v>4.4799999999999857E-3</c:v>
                </c:pt>
                <c:pt idx="449">
                  <c:v>4.4899999999999853E-3</c:v>
                </c:pt>
                <c:pt idx="450">
                  <c:v>4.4999999999999849E-3</c:v>
                </c:pt>
                <c:pt idx="451">
                  <c:v>4.5099999999999845E-3</c:v>
                </c:pt>
                <c:pt idx="452">
                  <c:v>4.5199999999999841E-3</c:v>
                </c:pt>
                <c:pt idx="453">
                  <c:v>4.5299999999999837E-3</c:v>
                </c:pt>
                <c:pt idx="454">
                  <c:v>4.5399999999999833E-3</c:v>
                </c:pt>
                <c:pt idx="455">
                  <c:v>4.5499999999999829E-3</c:v>
                </c:pt>
                <c:pt idx="456">
                  <c:v>4.5599999999999825E-3</c:v>
                </c:pt>
                <c:pt idx="457">
                  <c:v>4.5699999999999821E-3</c:v>
                </c:pt>
                <c:pt idx="458">
                  <c:v>4.5799999999999817E-3</c:v>
                </c:pt>
                <c:pt idx="459">
                  <c:v>4.5899999999999812E-3</c:v>
                </c:pt>
                <c:pt idx="460">
                  <c:v>4.5999999999999808E-3</c:v>
                </c:pt>
                <c:pt idx="461">
                  <c:v>4.6099999999999804E-3</c:v>
                </c:pt>
                <c:pt idx="462">
                  <c:v>4.61999999999998E-3</c:v>
                </c:pt>
                <c:pt idx="463">
                  <c:v>4.6299999999999796E-3</c:v>
                </c:pt>
                <c:pt idx="464">
                  <c:v>4.6399999999999792E-3</c:v>
                </c:pt>
                <c:pt idx="465">
                  <c:v>4.6499999999999788E-3</c:v>
                </c:pt>
                <c:pt idx="466">
                  <c:v>4.6599999999999784E-3</c:v>
                </c:pt>
                <c:pt idx="467">
                  <c:v>4.669999999999978E-3</c:v>
                </c:pt>
                <c:pt idx="468">
                  <c:v>4.6799999999999776E-3</c:v>
                </c:pt>
                <c:pt idx="469">
                  <c:v>4.6899999999999772E-3</c:v>
                </c:pt>
                <c:pt idx="470">
                  <c:v>4.6999999999999768E-3</c:v>
                </c:pt>
                <c:pt idx="471">
                  <c:v>4.7099999999999764E-3</c:v>
                </c:pt>
                <c:pt idx="472">
                  <c:v>4.719999999999976E-3</c:v>
                </c:pt>
                <c:pt idx="473">
                  <c:v>4.7299999999999755E-3</c:v>
                </c:pt>
                <c:pt idx="474">
                  <c:v>4.7399999999999751E-3</c:v>
                </c:pt>
                <c:pt idx="475">
                  <c:v>4.7499999999999747E-3</c:v>
                </c:pt>
                <c:pt idx="476">
                  <c:v>4.7599999999999743E-3</c:v>
                </c:pt>
                <c:pt idx="477">
                  <c:v>4.7699999999999739E-3</c:v>
                </c:pt>
                <c:pt idx="478">
                  <c:v>4.7799999999999735E-3</c:v>
                </c:pt>
                <c:pt idx="479">
                  <c:v>4.7899999999999731E-3</c:v>
                </c:pt>
                <c:pt idx="480">
                  <c:v>4.7999999999999727E-3</c:v>
                </c:pt>
                <c:pt idx="481">
                  <c:v>4.8099999999999723E-3</c:v>
                </c:pt>
                <c:pt idx="482">
                  <c:v>4.8199999999999719E-3</c:v>
                </c:pt>
                <c:pt idx="483">
                  <c:v>4.8299999999999715E-3</c:v>
                </c:pt>
                <c:pt idx="484">
                  <c:v>4.8399999999999711E-3</c:v>
                </c:pt>
                <c:pt idx="485">
                  <c:v>4.8499999999999707E-3</c:v>
                </c:pt>
                <c:pt idx="486">
                  <c:v>4.8599999999999702E-3</c:v>
                </c:pt>
                <c:pt idx="487">
                  <c:v>4.8699999999999698E-3</c:v>
                </c:pt>
                <c:pt idx="488">
                  <c:v>4.8799999999999694E-3</c:v>
                </c:pt>
                <c:pt idx="489">
                  <c:v>4.889999999999969E-3</c:v>
                </c:pt>
                <c:pt idx="490">
                  <c:v>4.8999999999999686E-3</c:v>
                </c:pt>
                <c:pt idx="491">
                  <c:v>4.9099999999999682E-3</c:v>
                </c:pt>
                <c:pt idx="492">
                  <c:v>4.9199999999999678E-3</c:v>
                </c:pt>
                <c:pt idx="493">
                  <c:v>4.9299999999999674E-3</c:v>
                </c:pt>
                <c:pt idx="494">
                  <c:v>4.939999999999967E-3</c:v>
                </c:pt>
                <c:pt idx="495">
                  <c:v>4.9499999999999666E-3</c:v>
                </c:pt>
                <c:pt idx="496">
                  <c:v>4.9599999999999662E-3</c:v>
                </c:pt>
                <c:pt idx="497">
                  <c:v>4.9699999999999658E-3</c:v>
                </c:pt>
                <c:pt idx="498">
                  <c:v>4.9799999999999654E-3</c:v>
                </c:pt>
                <c:pt idx="499">
                  <c:v>4.9899999999999649E-3</c:v>
                </c:pt>
                <c:pt idx="500">
                  <c:v>4.9999999999999645E-3</c:v>
                </c:pt>
                <c:pt idx="501">
                  <c:v>5.0099999999999641E-3</c:v>
                </c:pt>
                <c:pt idx="502">
                  <c:v>5.0199999999999637E-3</c:v>
                </c:pt>
                <c:pt idx="503">
                  <c:v>5.0299999999999633E-3</c:v>
                </c:pt>
                <c:pt idx="504">
                  <c:v>5.0399999999999629E-3</c:v>
                </c:pt>
                <c:pt idx="505">
                  <c:v>5.0499999999999625E-3</c:v>
                </c:pt>
                <c:pt idx="506">
                  <c:v>5.0599999999999621E-3</c:v>
                </c:pt>
                <c:pt idx="507">
                  <c:v>5.0699999999999617E-3</c:v>
                </c:pt>
                <c:pt idx="508">
                  <c:v>5.0799999999999613E-3</c:v>
                </c:pt>
                <c:pt idx="509">
                  <c:v>5.0899999999999609E-3</c:v>
                </c:pt>
                <c:pt idx="510">
                  <c:v>5.0999999999999605E-3</c:v>
                </c:pt>
                <c:pt idx="511">
                  <c:v>5.1099999999999601E-3</c:v>
                </c:pt>
                <c:pt idx="512">
                  <c:v>5.1199999999999597E-3</c:v>
                </c:pt>
                <c:pt idx="513">
                  <c:v>5.1299999999999592E-3</c:v>
                </c:pt>
                <c:pt idx="514">
                  <c:v>5.1399999999999588E-3</c:v>
                </c:pt>
                <c:pt idx="515">
                  <c:v>5.1499999999999584E-3</c:v>
                </c:pt>
                <c:pt idx="516">
                  <c:v>5.159999999999958E-3</c:v>
                </c:pt>
                <c:pt idx="517">
                  <c:v>5.1699999999999576E-3</c:v>
                </c:pt>
                <c:pt idx="518">
                  <c:v>5.1799999999999572E-3</c:v>
                </c:pt>
                <c:pt idx="519">
                  <c:v>5.1899999999999568E-3</c:v>
                </c:pt>
                <c:pt idx="520">
                  <c:v>5.1999999999999564E-3</c:v>
                </c:pt>
                <c:pt idx="521">
                  <c:v>5.209999999999956E-3</c:v>
                </c:pt>
                <c:pt idx="522">
                  <c:v>5.2199999999999556E-3</c:v>
                </c:pt>
                <c:pt idx="523">
                  <c:v>5.2299999999999552E-3</c:v>
                </c:pt>
                <c:pt idx="524">
                  <c:v>5.2399999999999548E-3</c:v>
                </c:pt>
                <c:pt idx="525">
                  <c:v>5.2499999999999544E-3</c:v>
                </c:pt>
                <c:pt idx="526">
                  <c:v>5.2599999999999539E-3</c:v>
                </c:pt>
                <c:pt idx="527">
                  <c:v>5.2699999999999535E-3</c:v>
                </c:pt>
                <c:pt idx="528">
                  <c:v>5.2799999999999531E-3</c:v>
                </c:pt>
                <c:pt idx="529">
                  <c:v>5.2899999999999527E-3</c:v>
                </c:pt>
                <c:pt idx="530">
                  <c:v>5.2999999999999523E-3</c:v>
                </c:pt>
                <c:pt idx="531">
                  <c:v>5.3099999999999519E-3</c:v>
                </c:pt>
                <c:pt idx="532">
                  <c:v>5.3199999999999515E-3</c:v>
                </c:pt>
                <c:pt idx="533">
                  <c:v>5.3299999999999511E-3</c:v>
                </c:pt>
                <c:pt idx="534">
                  <c:v>5.3399999999999507E-3</c:v>
                </c:pt>
                <c:pt idx="535">
                  <c:v>5.3499999999999503E-3</c:v>
                </c:pt>
                <c:pt idx="536">
                  <c:v>5.3599999999999499E-3</c:v>
                </c:pt>
                <c:pt idx="537">
                  <c:v>5.3699999999999495E-3</c:v>
                </c:pt>
                <c:pt idx="538">
                  <c:v>5.3799999999999491E-3</c:v>
                </c:pt>
                <c:pt idx="539">
                  <c:v>5.3899999999999487E-3</c:v>
                </c:pt>
                <c:pt idx="540">
                  <c:v>5.3999999999999482E-3</c:v>
                </c:pt>
                <c:pt idx="541">
                  <c:v>5.4099999999999478E-3</c:v>
                </c:pt>
                <c:pt idx="542">
                  <c:v>5.4199999999999474E-3</c:v>
                </c:pt>
                <c:pt idx="543">
                  <c:v>5.429999999999947E-3</c:v>
                </c:pt>
                <c:pt idx="544">
                  <c:v>5.4399999999999466E-3</c:v>
                </c:pt>
                <c:pt idx="545">
                  <c:v>5.4499999999999462E-3</c:v>
                </c:pt>
                <c:pt idx="546">
                  <c:v>5.4599999999999458E-3</c:v>
                </c:pt>
                <c:pt idx="547">
                  <c:v>5.4699999999999454E-3</c:v>
                </c:pt>
                <c:pt idx="548">
                  <c:v>5.479999999999945E-3</c:v>
                </c:pt>
                <c:pt idx="549">
                  <c:v>5.4899999999999446E-3</c:v>
                </c:pt>
                <c:pt idx="550">
                  <c:v>5.4999999999999442E-3</c:v>
                </c:pt>
                <c:pt idx="551">
                  <c:v>5.5099999999999438E-3</c:v>
                </c:pt>
                <c:pt idx="552">
                  <c:v>5.5199999999999434E-3</c:v>
                </c:pt>
                <c:pt idx="553">
                  <c:v>5.5299999999999429E-3</c:v>
                </c:pt>
                <c:pt idx="554">
                  <c:v>5.5399999999999425E-3</c:v>
                </c:pt>
                <c:pt idx="555">
                  <c:v>5.5499999999999421E-3</c:v>
                </c:pt>
                <c:pt idx="556">
                  <c:v>5.5599999999999417E-3</c:v>
                </c:pt>
                <c:pt idx="557">
                  <c:v>5.5699999999999413E-3</c:v>
                </c:pt>
                <c:pt idx="558">
                  <c:v>5.5799999999999409E-3</c:v>
                </c:pt>
                <c:pt idx="559">
                  <c:v>5.5899999999999405E-3</c:v>
                </c:pt>
                <c:pt idx="560">
                  <c:v>5.5999999999999401E-3</c:v>
                </c:pt>
                <c:pt idx="561">
                  <c:v>5.6099999999999397E-3</c:v>
                </c:pt>
                <c:pt idx="562">
                  <c:v>5.6199999999999393E-3</c:v>
                </c:pt>
                <c:pt idx="563">
                  <c:v>5.6299999999999389E-3</c:v>
                </c:pt>
                <c:pt idx="564">
                  <c:v>5.6399999999999385E-3</c:v>
                </c:pt>
                <c:pt idx="565">
                  <c:v>5.6499999999999381E-3</c:v>
                </c:pt>
                <c:pt idx="566">
                  <c:v>5.6599999999999377E-3</c:v>
                </c:pt>
                <c:pt idx="567">
                  <c:v>5.6699999999999372E-3</c:v>
                </c:pt>
                <c:pt idx="568">
                  <c:v>5.6799999999999368E-3</c:v>
                </c:pt>
                <c:pt idx="569">
                  <c:v>5.6899999999999364E-3</c:v>
                </c:pt>
                <c:pt idx="570">
                  <c:v>5.699999999999936E-3</c:v>
                </c:pt>
                <c:pt idx="571">
                  <c:v>5.7099999999999356E-3</c:v>
                </c:pt>
                <c:pt idx="572">
                  <c:v>5.7199999999999352E-3</c:v>
                </c:pt>
                <c:pt idx="573">
                  <c:v>5.7299999999999348E-3</c:v>
                </c:pt>
                <c:pt idx="574">
                  <c:v>5.7399999999999344E-3</c:v>
                </c:pt>
                <c:pt idx="575">
                  <c:v>5.749999999999934E-3</c:v>
                </c:pt>
                <c:pt idx="576">
                  <c:v>5.7599999999999336E-3</c:v>
                </c:pt>
                <c:pt idx="577">
                  <c:v>5.7699999999999332E-3</c:v>
                </c:pt>
                <c:pt idx="578">
                  <c:v>5.7799999999999328E-3</c:v>
                </c:pt>
                <c:pt idx="579">
                  <c:v>5.7899999999999324E-3</c:v>
                </c:pt>
                <c:pt idx="580">
                  <c:v>5.7999999999999319E-3</c:v>
                </c:pt>
                <c:pt idx="581">
                  <c:v>5.8099999999999315E-3</c:v>
                </c:pt>
                <c:pt idx="582">
                  <c:v>5.8199999999999311E-3</c:v>
                </c:pt>
                <c:pt idx="583">
                  <c:v>5.8299999999999307E-3</c:v>
                </c:pt>
                <c:pt idx="584">
                  <c:v>5.8399999999999303E-3</c:v>
                </c:pt>
                <c:pt idx="585">
                  <c:v>5.8499999999999299E-3</c:v>
                </c:pt>
                <c:pt idx="586">
                  <c:v>5.8599999999999295E-3</c:v>
                </c:pt>
                <c:pt idx="587">
                  <c:v>5.8699999999999291E-3</c:v>
                </c:pt>
                <c:pt idx="588">
                  <c:v>5.8799999999999287E-3</c:v>
                </c:pt>
                <c:pt idx="589">
                  <c:v>5.8899999999999283E-3</c:v>
                </c:pt>
                <c:pt idx="590">
                  <c:v>5.8999999999999279E-3</c:v>
                </c:pt>
                <c:pt idx="591">
                  <c:v>5.9099999999999275E-3</c:v>
                </c:pt>
                <c:pt idx="592">
                  <c:v>5.9199999999999271E-3</c:v>
                </c:pt>
                <c:pt idx="593">
                  <c:v>5.9299999999999266E-3</c:v>
                </c:pt>
                <c:pt idx="594">
                  <c:v>5.9399999999999262E-3</c:v>
                </c:pt>
                <c:pt idx="595">
                  <c:v>5.9499999999999258E-3</c:v>
                </c:pt>
                <c:pt idx="596">
                  <c:v>5.9599999999999254E-3</c:v>
                </c:pt>
                <c:pt idx="597">
                  <c:v>5.969999999999925E-3</c:v>
                </c:pt>
                <c:pt idx="598">
                  <c:v>5.9799999999999246E-3</c:v>
                </c:pt>
                <c:pt idx="599">
                  <c:v>5.9899999999999242E-3</c:v>
                </c:pt>
                <c:pt idx="600">
                  <c:v>5.9999999999999238E-3</c:v>
                </c:pt>
                <c:pt idx="601">
                  <c:v>6.0099999999999234E-3</c:v>
                </c:pt>
                <c:pt idx="602">
                  <c:v>6.019999999999923E-3</c:v>
                </c:pt>
                <c:pt idx="603">
                  <c:v>6.0299999999999226E-3</c:v>
                </c:pt>
                <c:pt idx="604">
                  <c:v>6.0399999999999222E-3</c:v>
                </c:pt>
                <c:pt idx="605">
                  <c:v>6.0499999999999218E-3</c:v>
                </c:pt>
                <c:pt idx="606">
                  <c:v>6.0599999999999214E-3</c:v>
                </c:pt>
                <c:pt idx="607">
                  <c:v>6.0699999999999209E-3</c:v>
                </c:pt>
                <c:pt idx="608">
                  <c:v>6.0799999999999205E-3</c:v>
                </c:pt>
                <c:pt idx="609">
                  <c:v>6.0899999999999201E-3</c:v>
                </c:pt>
                <c:pt idx="610">
                  <c:v>6.0999999999999197E-3</c:v>
                </c:pt>
                <c:pt idx="611">
                  <c:v>6.1099999999999193E-3</c:v>
                </c:pt>
                <c:pt idx="612">
                  <c:v>6.1199999999999189E-3</c:v>
                </c:pt>
                <c:pt idx="613">
                  <c:v>6.1299999999999185E-3</c:v>
                </c:pt>
                <c:pt idx="614">
                  <c:v>6.1399999999999181E-3</c:v>
                </c:pt>
                <c:pt idx="615">
                  <c:v>6.1499999999999177E-3</c:v>
                </c:pt>
                <c:pt idx="616">
                  <c:v>6.1599999999999173E-3</c:v>
                </c:pt>
                <c:pt idx="617">
                  <c:v>6.1699999999999169E-3</c:v>
                </c:pt>
                <c:pt idx="618">
                  <c:v>6.1799999999999165E-3</c:v>
                </c:pt>
                <c:pt idx="619">
                  <c:v>6.1899999999999161E-3</c:v>
                </c:pt>
                <c:pt idx="620">
                  <c:v>6.1999999999999156E-3</c:v>
                </c:pt>
                <c:pt idx="621">
                  <c:v>6.2099999999999152E-3</c:v>
                </c:pt>
                <c:pt idx="622">
                  <c:v>6.2199999999999148E-3</c:v>
                </c:pt>
                <c:pt idx="623">
                  <c:v>6.2299999999999144E-3</c:v>
                </c:pt>
                <c:pt idx="624">
                  <c:v>6.239999999999914E-3</c:v>
                </c:pt>
                <c:pt idx="625">
                  <c:v>6.2499999999999136E-3</c:v>
                </c:pt>
                <c:pt idx="626">
                  <c:v>6.2599999999999132E-3</c:v>
                </c:pt>
                <c:pt idx="627">
                  <c:v>6.2699999999999128E-3</c:v>
                </c:pt>
                <c:pt idx="628">
                  <c:v>6.2799999999999124E-3</c:v>
                </c:pt>
                <c:pt idx="629">
                  <c:v>6.289999999999912E-3</c:v>
                </c:pt>
                <c:pt idx="630">
                  <c:v>6.2999999999999116E-3</c:v>
                </c:pt>
                <c:pt idx="631">
                  <c:v>6.3099999999999112E-3</c:v>
                </c:pt>
                <c:pt idx="632">
                  <c:v>6.3199999999999108E-3</c:v>
                </c:pt>
                <c:pt idx="633">
                  <c:v>6.3299999999999104E-3</c:v>
                </c:pt>
                <c:pt idx="634">
                  <c:v>6.3399999999999099E-3</c:v>
                </c:pt>
                <c:pt idx="635">
                  <c:v>6.3499999999999095E-3</c:v>
                </c:pt>
                <c:pt idx="636">
                  <c:v>6.3599999999999091E-3</c:v>
                </c:pt>
                <c:pt idx="637">
                  <c:v>6.3699999999999087E-3</c:v>
                </c:pt>
                <c:pt idx="638">
                  <c:v>6.3799999999999083E-3</c:v>
                </c:pt>
                <c:pt idx="639">
                  <c:v>6.3899999999999079E-3</c:v>
                </c:pt>
                <c:pt idx="640">
                  <c:v>6.3999999999999075E-3</c:v>
                </c:pt>
                <c:pt idx="641">
                  <c:v>6.4099999999999071E-3</c:v>
                </c:pt>
                <c:pt idx="642">
                  <c:v>6.4199999999999067E-3</c:v>
                </c:pt>
                <c:pt idx="643">
                  <c:v>6.4299999999999063E-3</c:v>
                </c:pt>
                <c:pt idx="644">
                  <c:v>6.4399999999999059E-3</c:v>
                </c:pt>
                <c:pt idx="645">
                  <c:v>6.4499999999999055E-3</c:v>
                </c:pt>
                <c:pt idx="646">
                  <c:v>6.4599999999999051E-3</c:v>
                </c:pt>
                <c:pt idx="647">
                  <c:v>6.4699999999999046E-3</c:v>
                </c:pt>
                <c:pt idx="648">
                  <c:v>6.4799999999999042E-3</c:v>
                </c:pt>
                <c:pt idx="649">
                  <c:v>6.4899999999999038E-3</c:v>
                </c:pt>
                <c:pt idx="650">
                  <c:v>6.4999999999999034E-3</c:v>
                </c:pt>
                <c:pt idx="651">
                  <c:v>6.509999999999903E-3</c:v>
                </c:pt>
                <c:pt idx="652">
                  <c:v>6.5199999999999026E-3</c:v>
                </c:pt>
                <c:pt idx="653">
                  <c:v>6.5299999999999022E-3</c:v>
                </c:pt>
                <c:pt idx="654">
                  <c:v>6.5399999999999018E-3</c:v>
                </c:pt>
                <c:pt idx="655">
                  <c:v>6.5499999999999014E-3</c:v>
                </c:pt>
                <c:pt idx="656">
                  <c:v>6.559999999999901E-3</c:v>
                </c:pt>
                <c:pt idx="657">
                  <c:v>6.5699999999999006E-3</c:v>
                </c:pt>
                <c:pt idx="658">
                  <c:v>6.5799999999999002E-3</c:v>
                </c:pt>
                <c:pt idx="659">
                  <c:v>6.5899999999998998E-3</c:v>
                </c:pt>
                <c:pt idx="660">
                  <c:v>6.5999999999998993E-3</c:v>
                </c:pt>
                <c:pt idx="661">
                  <c:v>6.6099999999998989E-3</c:v>
                </c:pt>
                <c:pt idx="662">
                  <c:v>6.6199999999998985E-3</c:v>
                </c:pt>
                <c:pt idx="663">
                  <c:v>6.6299999999998981E-3</c:v>
                </c:pt>
                <c:pt idx="664">
                  <c:v>6.6399999999998977E-3</c:v>
                </c:pt>
                <c:pt idx="665">
                  <c:v>6.6499999999998973E-3</c:v>
                </c:pt>
                <c:pt idx="666">
                  <c:v>6.6599999999998969E-3</c:v>
                </c:pt>
                <c:pt idx="667">
                  <c:v>6.6699999999998965E-3</c:v>
                </c:pt>
                <c:pt idx="668">
                  <c:v>6.6799999999998961E-3</c:v>
                </c:pt>
                <c:pt idx="669">
                  <c:v>6.6899999999998957E-3</c:v>
                </c:pt>
                <c:pt idx="670">
                  <c:v>6.6999999999998953E-3</c:v>
                </c:pt>
                <c:pt idx="671">
                  <c:v>6.7099999999998949E-3</c:v>
                </c:pt>
                <c:pt idx="672">
                  <c:v>6.7199999999998945E-3</c:v>
                </c:pt>
                <c:pt idx="673">
                  <c:v>6.7299999999998941E-3</c:v>
                </c:pt>
                <c:pt idx="674">
                  <c:v>6.7399999999998936E-3</c:v>
                </c:pt>
                <c:pt idx="675">
                  <c:v>6.7499999999998932E-3</c:v>
                </c:pt>
                <c:pt idx="676">
                  <c:v>6.7599999999998928E-3</c:v>
                </c:pt>
                <c:pt idx="677">
                  <c:v>6.7699999999998924E-3</c:v>
                </c:pt>
                <c:pt idx="678">
                  <c:v>6.779999999999892E-3</c:v>
                </c:pt>
                <c:pt idx="679">
                  <c:v>6.7899999999998916E-3</c:v>
                </c:pt>
                <c:pt idx="680">
                  <c:v>6.7999999999998912E-3</c:v>
                </c:pt>
                <c:pt idx="681">
                  <c:v>6.8099999999998908E-3</c:v>
                </c:pt>
                <c:pt idx="682">
                  <c:v>6.8199999999998904E-3</c:v>
                </c:pt>
                <c:pt idx="683">
                  <c:v>6.82999999999989E-3</c:v>
                </c:pt>
                <c:pt idx="684">
                  <c:v>6.8399999999998896E-3</c:v>
                </c:pt>
                <c:pt idx="685">
                  <c:v>6.8499999999998892E-3</c:v>
                </c:pt>
                <c:pt idx="686">
                  <c:v>6.8599999999998888E-3</c:v>
                </c:pt>
                <c:pt idx="687">
                  <c:v>6.8699999999998883E-3</c:v>
                </c:pt>
                <c:pt idx="688">
                  <c:v>6.8799999999998879E-3</c:v>
                </c:pt>
                <c:pt idx="689">
                  <c:v>6.8899999999998875E-3</c:v>
                </c:pt>
                <c:pt idx="690">
                  <c:v>6.8999999999998871E-3</c:v>
                </c:pt>
                <c:pt idx="691">
                  <c:v>6.9099999999998867E-3</c:v>
                </c:pt>
                <c:pt idx="692">
                  <c:v>6.9199999999998863E-3</c:v>
                </c:pt>
                <c:pt idx="693">
                  <c:v>6.9299999999998859E-3</c:v>
                </c:pt>
                <c:pt idx="694">
                  <c:v>6.9399999999998855E-3</c:v>
                </c:pt>
                <c:pt idx="695">
                  <c:v>6.9499999999998851E-3</c:v>
                </c:pt>
                <c:pt idx="696">
                  <c:v>6.9599999999998847E-3</c:v>
                </c:pt>
                <c:pt idx="697">
                  <c:v>6.9699999999998843E-3</c:v>
                </c:pt>
                <c:pt idx="698">
                  <c:v>6.9799999999998839E-3</c:v>
                </c:pt>
                <c:pt idx="699">
                  <c:v>6.9899999999998835E-3</c:v>
                </c:pt>
                <c:pt idx="700">
                  <c:v>6.9999999999998831E-3</c:v>
                </c:pt>
                <c:pt idx="701">
                  <c:v>7.0099999999998826E-3</c:v>
                </c:pt>
                <c:pt idx="702">
                  <c:v>7.0199999999998822E-3</c:v>
                </c:pt>
                <c:pt idx="703">
                  <c:v>7.0299999999998818E-3</c:v>
                </c:pt>
                <c:pt idx="704">
                  <c:v>7.0399999999998814E-3</c:v>
                </c:pt>
                <c:pt idx="705">
                  <c:v>7.049999999999881E-3</c:v>
                </c:pt>
                <c:pt idx="706">
                  <c:v>7.0599999999998806E-3</c:v>
                </c:pt>
                <c:pt idx="707">
                  <c:v>7.0699999999998802E-3</c:v>
                </c:pt>
                <c:pt idx="708">
                  <c:v>7.0799999999998798E-3</c:v>
                </c:pt>
                <c:pt idx="709">
                  <c:v>7.0899999999998794E-3</c:v>
                </c:pt>
                <c:pt idx="710">
                  <c:v>7.099999999999879E-3</c:v>
                </c:pt>
                <c:pt idx="711">
                  <c:v>7.1099999999998786E-3</c:v>
                </c:pt>
                <c:pt idx="712">
                  <c:v>7.1199999999998782E-3</c:v>
                </c:pt>
                <c:pt idx="713">
                  <c:v>7.1299999999998778E-3</c:v>
                </c:pt>
                <c:pt idx="714">
                  <c:v>7.1399999999998773E-3</c:v>
                </c:pt>
                <c:pt idx="715">
                  <c:v>7.1499999999998769E-3</c:v>
                </c:pt>
                <c:pt idx="716">
                  <c:v>7.1599999999998765E-3</c:v>
                </c:pt>
                <c:pt idx="717">
                  <c:v>7.1699999999998761E-3</c:v>
                </c:pt>
                <c:pt idx="718">
                  <c:v>7.1799999999998757E-3</c:v>
                </c:pt>
                <c:pt idx="719">
                  <c:v>7.1899999999998753E-3</c:v>
                </c:pt>
                <c:pt idx="720">
                  <c:v>7.1999999999998749E-3</c:v>
                </c:pt>
                <c:pt idx="721">
                  <c:v>7.2099999999998745E-3</c:v>
                </c:pt>
                <c:pt idx="722">
                  <c:v>7.2199999999998741E-3</c:v>
                </c:pt>
                <c:pt idx="723">
                  <c:v>7.2299999999998737E-3</c:v>
                </c:pt>
                <c:pt idx="724">
                  <c:v>7.2399999999998733E-3</c:v>
                </c:pt>
                <c:pt idx="725">
                  <c:v>7.2499999999998729E-3</c:v>
                </c:pt>
                <c:pt idx="726">
                  <c:v>7.2599999999998725E-3</c:v>
                </c:pt>
                <c:pt idx="727">
                  <c:v>7.2699999999998721E-3</c:v>
                </c:pt>
                <c:pt idx="728">
                  <c:v>7.2799999999998716E-3</c:v>
                </c:pt>
                <c:pt idx="729">
                  <c:v>7.2899999999998712E-3</c:v>
                </c:pt>
                <c:pt idx="730">
                  <c:v>7.2999999999998708E-3</c:v>
                </c:pt>
                <c:pt idx="731">
                  <c:v>7.3099999999998704E-3</c:v>
                </c:pt>
                <c:pt idx="732">
                  <c:v>7.31999999999987E-3</c:v>
                </c:pt>
                <c:pt idx="733">
                  <c:v>7.3299999999998696E-3</c:v>
                </c:pt>
                <c:pt idx="734">
                  <c:v>7.3399999999998692E-3</c:v>
                </c:pt>
                <c:pt idx="735">
                  <c:v>7.3499999999998688E-3</c:v>
                </c:pt>
                <c:pt idx="736">
                  <c:v>7.3599999999998684E-3</c:v>
                </c:pt>
                <c:pt idx="737">
                  <c:v>7.369999999999868E-3</c:v>
                </c:pt>
                <c:pt idx="738">
                  <c:v>7.3799999999998676E-3</c:v>
                </c:pt>
                <c:pt idx="739">
                  <c:v>7.3899999999998672E-3</c:v>
                </c:pt>
                <c:pt idx="740">
                  <c:v>7.3999999999998668E-3</c:v>
                </c:pt>
                <c:pt idx="741">
                  <c:v>7.4099999999998663E-3</c:v>
                </c:pt>
                <c:pt idx="742">
                  <c:v>7.4199999999998659E-3</c:v>
                </c:pt>
                <c:pt idx="743">
                  <c:v>7.4299999999998655E-3</c:v>
                </c:pt>
                <c:pt idx="744">
                  <c:v>7.4399999999998651E-3</c:v>
                </c:pt>
                <c:pt idx="745">
                  <c:v>7.4499999999998647E-3</c:v>
                </c:pt>
                <c:pt idx="746">
                  <c:v>7.4599999999998643E-3</c:v>
                </c:pt>
                <c:pt idx="747">
                  <c:v>7.4699999999998639E-3</c:v>
                </c:pt>
                <c:pt idx="748">
                  <c:v>7.4799999999998635E-3</c:v>
                </c:pt>
                <c:pt idx="749">
                  <c:v>7.4899999999998631E-3</c:v>
                </c:pt>
                <c:pt idx="750">
                  <c:v>7.4999999999998627E-3</c:v>
                </c:pt>
                <c:pt idx="751">
                  <c:v>7.5099999999998623E-3</c:v>
                </c:pt>
                <c:pt idx="752">
                  <c:v>7.5199999999998619E-3</c:v>
                </c:pt>
                <c:pt idx="753">
                  <c:v>7.5299999999998615E-3</c:v>
                </c:pt>
                <c:pt idx="754">
                  <c:v>7.539999999999861E-3</c:v>
                </c:pt>
                <c:pt idx="755">
                  <c:v>7.5499999999998606E-3</c:v>
                </c:pt>
                <c:pt idx="756">
                  <c:v>7.5599999999998602E-3</c:v>
                </c:pt>
                <c:pt idx="757">
                  <c:v>7.5699999999998598E-3</c:v>
                </c:pt>
                <c:pt idx="758">
                  <c:v>7.5799999999998594E-3</c:v>
                </c:pt>
                <c:pt idx="759">
                  <c:v>7.589999999999859E-3</c:v>
                </c:pt>
                <c:pt idx="760">
                  <c:v>7.5999999999998586E-3</c:v>
                </c:pt>
                <c:pt idx="761">
                  <c:v>7.6099999999998582E-3</c:v>
                </c:pt>
                <c:pt idx="762">
                  <c:v>7.6199999999998578E-3</c:v>
                </c:pt>
                <c:pt idx="763">
                  <c:v>7.6299999999998574E-3</c:v>
                </c:pt>
                <c:pt idx="764">
                  <c:v>7.639999999999857E-3</c:v>
                </c:pt>
                <c:pt idx="765">
                  <c:v>7.6499999999998566E-3</c:v>
                </c:pt>
                <c:pt idx="766">
                  <c:v>7.6599999999998562E-3</c:v>
                </c:pt>
                <c:pt idx="767">
                  <c:v>7.6699999999998558E-3</c:v>
                </c:pt>
                <c:pt idx="768">
                  <c:v>7.6799999999998553E-3</c:v>
                </c:pt>
                <c:pt idx="769">
                  <c:v>7.6899999999998549E-3</c:v>
                </c:pt>
                <c:pt idx="770">
                  <c:v>7.6999999999998545E-3</c:v>
                </c:pt>
                <c:pt idx="771">
                  <c:v>7.7099999999998541E-3</c:v>
                </c:pt>
                <c:pt idx="772">
                  <c:v>7.7199999999998537E-3</c:v>
                </c:pt>
                <c:pt idx="773">
                  <c:v>7.7299999999998533E-3</c:v>
                </c:pt>
                <c:pt idx="774">
                  <c:v>7.7399999999998529E-3</c:v>
                </c:pt>
                <c:pt idx="775">
                  <c:v>7.7499999999998525E-3</c:v>
                </c:pt>
                <c:pt idx="776">
                  <c:v>7.7599999999998521E-3</c:v>
                </c:pt>
                <c:pt idx="777">
                  <c:v>7.7699999999998517E-3</c:v>
                </c:pt>
                <c:pt idx="778">
                  <c:v>7.7799999999998513E-3</c:v>
                </c:pt>
                <c:pt idx="779">
                  <c:v>7.7899999999998509E-3</c:v>
                </c:pt>
                <c:pt idx="780">
                  <c:v>7.7999999999998505E-3</c:v>
                </c:pt>
                <c:pt idx="781">
                  <c:v>7.80999999999985E-3</c:v>
                </c:pt>
                <c:pt idx="782">
                  <c:v>7.8199999999998496E-3</c:v>
                </c:pt>
                <c:pt idx="783">
                  <c:v>7.8299999999998492E-3</c:v>
                </c:pt>
                <c:pt idx="784">
                  <c:v>7.8399999999998488E-3</c:v>
                </c:pt>
                <c:pt idx="785">
                  <c:v>7.8499999999998484E-3</c:v>
                </c:pt>
                <c:pt idx="786">
                  <c:v>7.859999999999848E-3</c:v>
                </c:pt>
                <c:pt idx="787">
                  <c:v>7.8699999999998476E-3</c:v>
                </c:pt>
                <c:pt idx="788">
                  <c:v>7.8799999999998472E-3</c:v>
                </c:pt>
                <c:pt idx="789">
                  <c:v>7.8899999999998468E-3</c:v>
                </c:pt>
                <c:pt idx="790">
                  <c:v>7.8999999999998464E-3</c:v>
                </c:pt>
                <c:pt idx="791">
                  <c:v>7.909999999999846E-3</c:v>
                </c:pt>
                <c:pt idx="792">
                  <c:v>7.9199999999998456E-3</c:v>
                </c:pt>
                <c:pt idx="793">
                  <c:v>7.9299999999998452E-3</c:v>
                </c:pt>
                <c:pt idx="794">
                  <c:v>7.9399999999998448E-3</c:v>
                </c:pt>
                <c:pt idx="795">
                  <c:v>7.9499999999998443E-3</c:v>
                </c:pt>
                <c:pt idx="796">
                  <c:v>7.9599999999998439E-3</c:v>
                </c:pt>
                <c:pt idx="797">
                  <c:v>7.9699999999998435E-3</c:v>
                </c:pt>
                <c:pt idx="798">
                  <c:v>7.9799999999998431E-3</c:v>
                </c:pt>
                <c:pt idx="799">
                  <c:v>7.9899999999998427E-3</c:v>
                </c:pt>
                <c:pt idx="800">
                  <c:v>7.9999999999998423E-3</c:v>
                </c:pt>
                <c:pt idx="801">
                  <c:v>8.0099999999998419E-3</c:v>
                </c:pt>
                <c:pt idx="802">
                  <c:v>8.0199999999998415E-3</c:v>
                </c:pt>
                <c:pt idx="803">
                  <c:v>8.0299999999998411E-3</c:v>
                </c:pt>
                <c:pt idx="804">
                  <c:v>8.0399999999998407E-3</c:v>
                </c:pt>
                <c:pt idx="805">
                  <c:v>8.0499999999998403E-3</c:v>
                </c:pt>
                <c:pt idx="806">
                  <c:v>8.0599999999998399E-3</c:v>
                </c:pt>
                <c:pt idx="807">
                  <c:v>8.0699999999998395E-3</c:v>
                </c:pt>
                <c:pt idx="808">
                  <c:v>8.079999999999839E-3</c:v>
                </c:pt>
                <c:pt idx="809">
                  <c:v>8.0899999999998386E-3</c:v>
                </c:pt>
                <c:pt idx="810">
                  <c:v>8.0999999999998382E-3</c:v>
                </c:pt>
                <c:pt idx="811">
                  <c:v>8.1099999999998378E-3</c:v>
                </c:pt>
                <c:pt idx="812">
                  <c:v>8.1199999999998374E-3</c:v>
                </c:pt>
                <c:pt idx="813">
                  <c:v>8.129999999999837E-3</c:v>
                </c:pt>
                <c:pt idx="814">
                  <c:v>8.1399999999998366E-3</c:v>
                </c:pt>
                <c:pt idx="815">
                  <c:v>8.1499999999998362E-3</c:v>
                </c:pt>
                <c:pt idx="816">
                  <c:v>8.1599999999998358E-3</c:v>
                </c:pt>
                <c:pt idx="817">
                  <c:v>8.1699999999998354E-3</c:v>
                </c:pt>
                <c:pt idx="818">
                  <c:v>8.179999999999835E-3</c:v>
                </c:pt>
                <c:pt idx="819">
                  <c:v>8.1899999999998346E-3</c:v>
                </c:pt>
                <c:pt idx="820">
                  <c:v>8.1999999999998342E-3</c:v>
                </c:pt>
                <c:pt idx="821">
                  <c:v>8.2099999999998338E-3</c:v>
                </c:pt>
                <c:pt idx="822">
                  <c:v>8.2199999999998333E-3</c:v>
                </c:pt>
                <c:pt idx="823">
                  <c:v>8.2299999999998329E-3</c:v>
                </c:pt>
                <c:pt idx="824">
                  <c:v>8.2399999999998325E-3</c:v>
                </c:pt>
                <c:pt idx="825">
                  <c:v>8.2499999999998321E-3</c:v>
                </c:pt>
                <c:pt idx="826">
                  <c:v>8.2599999999998317E-3</c:v>
                </c:pt>
                <c:pt idx="827">
                  <c:v>8.2699999999998313E-3</c:v>
                </c:pt>
                <c:pt idx="828">
                  <c:v>8.2799999999998309E-3</c:v>
                </c:pt>
                <c:pt idx="829">
                  <c:v>8.2899999999998305E-3</c:v>
                </c:pt>
                <c:pt idx="830">
                  <c:v>8.2999999999998301E-3</c:v>
                </c:pt>
                <c:pt idx="831">
                  <c:v>8.3099999999998297E-3</c:v>
                </c:pt>
                <c:pt idx="832">
                  <c:v>8.3199999999998293E-3</c:v>
                </c:pt>
                <c:pt idx="833">
                  <c:v>8.3299999999998289E-3</c:v>
                </c:pt>
                <c:pt idx="834">
                  <c:v>8.3399999999998285E-3</c:v>
                </c:pt>
                <c:pt idx="835">
                  <c:v>8.349999999999828E-3</c:v>
                </c:pt>
                <c:pt idx="836">
                  <c:v>8.3599999999998276E-3</c:v>
                </c:pt>
                <c:pt idx="837">
                  <c:v>8.3699999999998272E-3</c:v>
                </c:pt>
                <c:pt idx="838">
                  <c:v>8.3799999999998268E-3</c:v>
                </c:pt>
                <c:pt idx="839">
                  <c:v>8.3899999999998264E-3</c:v>
                </c:pt>
                <c:pt idx="840">
                  <c:v>8.399999999999826E-3</c:v>
                </c:pt>
                <c:pt idx="841">
                  <c:v>8.4099999999998256E-3</c:v>
                </c:pt>
                <c:pt idx="842">
                  <c:v>8.4199999999998252E-3</c:v>
                </c:pt>
                <c:pt idx="843">
                  <c:v>8.4299999999998248E-3</c:v>
                </c:pt>
                <c:pt idx="844">
                  <c:v>8.4399999999998244E-3</c:v>
                </c:pt>
                <c:pt idx="845">
                  <c:v>8.449999999999824E-3</c:v>
                </c:pt>
                <c:pt idx="846">
                  <c:v>8.4599999999998236E-3</c:v>
                </c:pt>
                <c:pt idx="847">
                  <c:v>8.4699999999998232E-3</c:v>
                </c:pt>
                <c:pt idx="848">
                  <c:v>8.4799999999998227E-3</c:v>
                </c:pt>
                <c:pt idx="849">
                  <c:v>8.4899999999998223E-3</c:v>
                </c:pt>
                <c:pt idx="850">
                  <c:v>8.4999999999998219E-3</c:v>
                </c:pt>
                <c:pt idx="851">
                  <c:v>8.5099999999998215E-3</c:v>
                </c:pt>
                <c:pt idx="852">
                  <c:v>8.5199999999998211E-3</c:v>
                </c:pt>
                <c:pt idx="853">
                  <c:v>8.5299999999998207E-3</c:v>
                </c:pt>
                <c:pt idx="854">
                  <c:v>8.5399999999998203E-3</c:v>
                </c:pt>
                <c:pt idx="855">
                  <c:v>8.5499999999998199E-3</c:v>
                </c:pt>
                <c:pt idx="856">
                  <c:v>8.5599999999998195E-3</c:v>
                </c:pt>
                <c:pt idx="857">
                  <c:v>8.5699999999998191E-3</c:v>
                </c:pt>
                <c:pt idx="858">
                  <c:v>8.5799999999998187E-3</c:v>
                </c:pt>
                <c:pt idx="859">
                  <c:v>8.5899999999998183E-3</c:v>
                </c:pt>
                <c:pt idx="860">
                  <c:v>8.5999999999998179E-3</c:v>
                </c:pt>
                <c:pt idx="861">
                  <c:v>8.6099999999998175E-3</c:v>
                </c:pt>
                <c:pt idx="862">
                  <c:v>8.619999999999817E-3</c:v>
                </c:pt>
                <c:pt idx="863">
                  <c:v>8.6299999999998166E-3</c:v>
                </c:pt>
                <c:pt idx="864">
                  <c:v>8.6399999999998162E-3</c:v>
                </c:pt>
                <c:pt idx="865">
                  <c:v>8.6499999999998158E-3</c:v>
                </c:pt>
                <c:pt idx="866">
                  <c:v>8.6599999999998154E-3</c:v>
                </c:pt>
                <c:pt idx="867">
                  <c:v>8.669999999999815E-3</c:v>
                </c:pt>
                <c:pt idx="868">
                  <c:v>8.6799999999998146E-3</c:v>
                </c:pt>
                <c:pt idx="869">
                  <c:v>8.6899999999998142E-3</c:v>
                </c:pt>
                <c:pt idx="870">
                  <c:v>8.6999999999998138E-3</c:v>
                </c:pt>
                <c:pt idx="871">
                  <c:v>8.7099999999998134E-3</c:v>
                </c:pt>
                <c:pt idx="872">
                  <c:v>8.719999999999813E-3</c:v>
                </c:pt>
                <c:pt idx="873">
                  <c:v>8.7299999999998126E-3</c:v>
                </c:pt>
                <c:pt idx="874">
                  <c:v>8.7399999999998122E-3</c:v>
                </c:pt>
                <c:pt idx="875">
                  <c:v>8.7499999999998117E-3</c:v>
                </c:pt>
                <c:pt idx="876">
                  <c:v>8.7599999999998113E-3</c:v>
                </c:pt>
                <c:pt idx="877">
                  <c:v>8.7699999999998109E-3</c:v>
                </c:pt>
                <c:pt idx="878">
                  <c:v>8.7799999999998105E-3</c:v>
                </c:pt>
                <c:pt idx="879">
                  <c:v>8.7899999999998101E-3</c:v>
                </c:pt>
                <c:pt idx="880">
                  <c:v>8.7999999999998097E-3</c:v>
                </c:pt>
                <c:pt idx="881">
                  <c:v>8.8099999999998093E-3</c:v>
                </c:pt>
                <c:pt idx="882">
                  <c:v>8.8199999999998089E-3</c:v>
                </c:pt>
                <c:pt idx="883">
                  <c:v>8.8299999999998085E-3</c:v>
                </c:pt>
                <c:pt idx="884">
                  <c:v>8.8399999999998081E-3</c:v>
                </c:pt>
                <c:pt idx="885">
                  <c:v>8.8499999999998077E-3</c:v>
                </c:pt>
                <c:pt idx="886">
                  <c:v>8.8599999999998073E-3</c:v>
                </c:pt>
                <c:pt idx="887">
                  <c:v>8.8699999999998069E-3</c:v>
                </c:pt>
                <c:pt idx="888">
                  <c:v>8.8799999999998065E-3</c:v>
                </c:pt>
                <c:pt idx="889">
                  <c:v>8.889999999999806E-3</c:v>
                </c:pt>
                <c:pt idx="890">
                  <c:v>8.8999999999998056E-3</c:v>
                </c:pt>
                <c:pt idx="891">
                  <c:v>8.9099999999998052E-3</c:v>
                </c:pt>
                <c:pt idx="892">
                  <c:v>8.9199999999998048E-3</c:v>
                </c:pt>
                <c:pt idx="893">
                  <c:v>8.9299999999998044E-3</c:v>
                </c:pt>
                <c:pt idx="894">
                  <c:v>8.939999999999804E-3</c:v>
                </c:pt>
                <c:pt idx="895">
                  <c:v>8.9499999999998036E-3</c:v>
                </c:pt>
                <c:pt idx="896">
                  <c:v>8.9599999999998032E-3</c:v>
                </c:pt>
                <c:pt idx="897">
                  <c:v>8.9699999999998028E-3</c:v>
                </c:pt>
                <c:pt idx="898">
                  <c:v>8.9799999999998024E-3</c:v>
                </c:pt>
                <c:pt idx="899">
                  <c:v>8.989999999999802E-3</c:v>
                </c:pt>
                <c:pt idx="900">
                  <c:v>8.9999999999998016E-3</c:v>
                </c:pt>
                <c:pt idx="901">
                  <c:v>9.0099999999998012E-3</c:v>
                </c:pt>
                <c:pt idx="902">
                  <c:v>9.0199999999998007E-3</c:v>
                </c:pt>
                <c:pt idx="903">
                  <c:v>9.0299999999998003E-3</c:v>
                </c:pt>
                <c:pt idx="904">
                  <c:v>9.0399999999997999E-3</c:v>
                </c:pt>
                <c:pt idx="905">
                  <c:v>9.0499999999997995E-3</c:v>
                </c:pt>
                <c:pt idx="906">
                  <c:v>9.0599999999997991E-3</c:v>
                </c:pt>
                <c:pt idx="907">
                  <c:v>9.0699999999997987E-3</c:v>
                </c:pt>
                <c:pt idx="908">
                  <c:v>9.0799999999997983E-3</c:v>
                </c:pt>
                <c:pt idx="909">
                  <c:v>9.0899999999997979E-3</c:v>
                </c:pt>
                <c:pt idx="910">
                  <c:v>9.0999999999997975E-3</c:v>
                </c:pt>
                <c:pt idx="911">
                  <c:v>9.1099999999997971E-3</c:v>
                </c:pt>
                <c:pt idx="912">
                  <c:v>9.1199999999997967E-3</c:v>
                </c:pt>
                <c:pt idx="913">
                  <c:v>9.1299999999997963E-3</c:v>
                </c:pt>
                <c:pt idx="914">
                  <c:v>9.1399999999997959E-3</c:v>
                </c:pt>
                <c:pt idx="915">
                  <c:v>9.1499999999997954E-3</c:v>
                </c:pt>
                <c:pt idx="916">
                  <c:v>9.159999999999795E-3</c:v>
                </c:pt>
                <c:pt idx="917">
                  <c:v>9.1699999999997946E-3</c:v>
                </c:pt>
                <c:pt idx="918">
                  <c:v>9.1799999999997942E-3</c:v>
                </c:pt>
                <c:pt idx="919">
                  <c:v>9.1899999999997938E-3</c:v>
                </c:pt>
                <c:pt idx="920">
                  <c:v>9.1999999999997934E-3</c:v>
                </c:pt>
                <c:pt idx="921">
                  <c:v>9.209999999999793E-3</c:v>
                </c:pt>
                <c:pt idx="922">
                  <c:v>9.2199999999997926E-3</c:v>
                </c:pt>
                <c:pt idx="923">
                  <c:v>9.2299999999997922E-3</c:v>
                </c:pt>
                <c:pt idx="924">
                  <c:v>9.2399999999997918E-3</c:v>
                </c:pt>
                <c:pt idx="925">
                  <c:v>9.2499999999997914E-3</c:v>
                </c:pt>
                <c:pt idx="926">
                  <c:v>9.259999999999791E-3</c:v>
                </c:pt>
                <c:pt idx="927">
                  <c:v>9.2699999999997906E-3</c:v>
                </c:pt>
                <c:pt idx="928">
                  <c:v>9.2799999999997902E-3</c:v>
                </c:pt>
                <c:pt idx="929">
                  <c:v>9.2899999999997897E-3</c:v>
                </c:pt>
                <c:pt idx="930">
                  <c:v>9.2999999999997893E-3</c:v>
                </c:pt>
                <c:pt idx="931">
                  <c:v>9.3099999999997889E-3</c:v>
                </c:pt>
                <c:pt idx="932">
                  <c:v>9.3199999999997885E-3</c:v>
                </c:pt>
                <c:pt idx="933">
                  <c:v>9.3299999999997881E-3</c:v>
                </c:pt>
                <c:pt idx="934">
                  <c:v>9.3399999999997877E-3</c:v>
                </c:pt>
                <c:pt idx="935">
                  <c:v>9.3499999999997873E-3</c:v>
                </c:pt>
                <c:pt idx="936">
                  <c:v>9.3599999999997869E-3</c:v>
                </c:pt>
                <c:pt idx="937">
                  <c:v>9.3699999999997865E-3</c:v>
                </c:pt>
                <c:pt idx="938">
                  <c:v>9.3799999999997861E-3</c:v>
                </c:pt>
                <c:pt idx="939">
                  <c:v>9.3899999999997857E-3</c:v>
                </c:pt>
                <c:pt idx="940">
                  <c:v>9.3999999999997853E-3</c:v>
                </c:pt>
                <c:pt idx="941">
                  <c:v>9.4099999999997849E-3</c:v>
                </c:pt>
                <c:pt idx="942">
                  <c:v>9.4199999999997844E-3</c:v>
                </c:pt>
                <c:pt idx="943">
                  <c:v>9.429999999999784E-3</c:v>
                </c:pt>
                <c:pt idx="944">
                  <c:v>9.4399999999997836E-3</c:v>
                </c:pt>
                <c:pt idx="945">
                  <c:v>9.4499999999997832E-3</c:v>
                </c:pt>
                <c:pt idx="946">
                  <c:v>9.4599999999997828E-3</c:v>
                </c:pt>
                <c:pt idx="947">
                  <c:v>9.4699999999997824E-3</c:v>
                </c:pt>
                <c:pt idx="948">
                  <c:v>9.479999999999782E-3</c:v>
                </c:pt>
                <c:pt idx="949">
                  <c:v>9.4899999999997816E-3</c:v>
                </c:pt>
                <c:pt idx="950">
                  <c:v>9.4999999999997812E-3</c:v>
                </c:pt>
                <c:pt idx="951">
                  <c:v>9.5099999999997808E-3</c:v>
                </c:pt>
                <c:pt idx="952">
                  <c:v>9.5199999999997804E-3</c:v>
                </c:pt>
                <c:pt idx="953">
                  <c:v>9.52999999999978E-3</c:v>
                </c:pt>
                <c:pt idx="954">
                  <c:v>9.5399999999997796E-3</c:v>
                </c:pt>
                <c:pt idx="955">
                  <c:v>9.5499999999997792E-3</c:v>
                </c:pt>
                <c:pt idx="956">
                  <c:v>9.5599999999997787E-3</c:v>
                </c:pt>
                <c:pt idx="957">
                  <c:v>9.5699999999997783E-3</c:v>
                </c:pt>
                <c:pt idx="958">
                  <c:v>9.5799999999997779E-3</c:v>
                </c:pt>
                <c:pt idx="959">
                  <c:v>9.5899999999997775E-3</c:v>
                </c:pt>
                <c:pt idx="960">
                  <c:v>9.5999999999997771E-3</c:v>
                </c:pt>
                <c:pt idx="961">
                  <c:v>9.6099999999997767E-3</c:v>
                </c:pt>
                <c:pt idx="962">
                  <c:v>9.6199999999997763E-3</c:v>
                </c:pt>
                <c:pt idx="963">
                  <c:v>9.6299999999997759E-3</c:v>
                </c:pt>
                <c:pt idx="964">
                  <c:v>9.6399999999997755E-3</c:v>
                </c:pt>
                <c:pt idx="965">
                  <c:v>9.6499999999997751E-3</c:v>
                </c:pt>
                <c:pt idx="966">
                  <c:v>9.6599999999997747E-3</c:v>
                </c:pt>
                <c:pt idx="967">
                  <c:v>9.6699999999997743E-3</c:v>
                </c:pt>
                <c:pt idx="968">
                  <c:v>9.6799999999997739E-3</c:v>
                </c:pt>
                <c:pt idx="969">
                  <c:v>9.6899999999997734E-3</c:v>
                </c:pt>
                <c:pt idx="970">
                  <c:v>9.699999999999773E-3</c:v>
                </c:pt>
                <c:pt idx="971">
                  <c:v>9.7099999999997726E-3</c:v>
                </c:pt>
                <c:pt idx="972">
                  <c:v>9.7199999999997722E-3</c:v>
                </c:pt>
                <c:pt idx="973">
                  <c:v>9.7299999999997718E-3</c:v>
                </c:pt>
                <c:pt idx="974">
                  <c:v>9.7399999999997714E-3</c:v>
                </c:pt>
                <c:pt idx="975">
                  <c:v>9.749999999999771E-3</c:v>
                </c:pt>
                <c:pt idx="976">
                  <c:v>9.7599999999997706E-3</c:v>
                </c:pt>
                <c:pt idx="977">
                  <c:v>9.7699999999997702E-3</c:v>
                </c:pt>
                <c:pt idx="978">
                  <c:v>9.7799999999997698E-3</c:v>
                </c:pt>
                <c:pt idx="979">
                  <c:v>9.7899999999997694E-3</c:v>
                </c:pt>
                <c:pt idx="980">
                  <c:v>9.799999999999769E-3</c:v>
                </c:pt>
                <c:pt idx="981">
                  <c:v>9.8099999999997686E-3</c:v>
                </c:pt>
                <c:pt idx="982">
                  <c:v>9.8199999999997682E-3</c:v>
                </c:pt>
                <c:pt idx="983">
                  <c:v>9.8299999999997677E-3</c:v>
                </c:pt>
                <c:pt idx="984">
                  <c:v>9.8399999999997673E-3</c:v>
                </c:pt>
                <c:pt idx="985">
                  <c:v>9.8499999999997669E-3</c:v>
                </c:pt>
                <c:pt idx="986">
                  <c:v>9.8599999999997665E-3</c:v>
                </c:pt>
                <c:pt idx="987">
                  <c:v>9.8699999999997661E-3</c:v>
                </c:pt>
                <c:pt idx="988">
                  <c:v>9.8799999999997657E-3</c:v>
                </c:pt>
                <c:pt idx="989">
                  <c:v>9.8899999999997653E-3</c:v>
                </c:pt>
                <c:pt idx="990">
                  <c:v>9.8999999999997649E-3</c:v>
                </c:pt>
                <c:pt idx="991">
                  <c:v>9.9099999999997645E-3</c:v>
                </c:pt>
                <c:pt idx="992">
                  <c:v>9.9199999999997641E-3</c:v>
                </c:pt>
                <c:pt idx="993">
                  <c:v>9.9299999999997637E-3</c:v>
                </c:pt>
                <c:pt idx="994">
                  <c:v>9.9399999999997633E-3</c:v>
                </c:pt>
                <c:pt idx="995">
                  <c:v>9.9499999999997629E-3</c:v>
                </c:pt>
                <c:pt idx="996">
                  <c:v>9.9599999999997624E-3</c:v>
                </c:pt>
                <c:pt idx="997">
                  <c:v>9.969999999999762E-3</c:v>
                </c:pt>
                <c:pt idx="998">
                  <c:v>9.9799999999997616E-3</c:v>
                </c:pt>
                <c:pt idx="999">
                  <c:v>9.9899999999997612E-3</c:v>
                </c:pt>
                <c:pt idx="1000">
                  <c:v>9.9999999999997608E-3</c:v>
                </c:pt>
                <c:pt idx="1001">
                  <c:v>1.000999999999976E-2</c:v>
                </c:pt>
                <c:pt idx="1002">
                  <c:v>1.001999999999976E-2</c:v>
                </c:pt>
                <c:pt idx="1003">
                  <c:v>1.002999999999976E-2</c:v>
                </c:pt>
                <c:pt idx="1004">
                  <c:v>1.0039999999999759E-2</c:v>
                </c:pt>
                <c:pt idx="1005">
                  <c:v>1.0049999999999759E-2</c:v>
                </c:pt>
                <c:pt idx="1006">
                  <c:v>1.0059999999999758E-2</c:v>
                </c:pt>
                <c:pt idx="1007">
                  <c:v>1.0069999999999758E-2</c:v>
                </c:pt>
                <c:pt idx="1008">
                  <c:v>1.0079999999999758E-2</c:v>
                </c:pt>
                <c:pt idx="1009">
                  <c:v>1.0089999999999757E-2</c:v>
                </c:pt>
                <c:pt idx="1010">
                  <c:v>1.0099999999999757E-2</c:v>
                </c:pt>
                <c:pt idx="1011">
                  <c:v>1.0109999999999756E-2</c:v>
                </c:pt>
                <c:pt idx="1012">
                  <c:v>1.0119999999999756E-2</c:v>
                </c:pt>
                <c:pt idx="1013">
                  <c:v>1.0129999999999756E-2</c:v>
                </c:pt>
                <c:pt idx="1014">
                  <c:v>1.0139999999999755E-2</c:v>
                </c:pt>
                <c:pt idx="1015">
                  <c:v>1.0149999999999755E-2</c:v>
                </c:pt>
                <c:pt idx="1016">
                  <c:v>1.0159999999999754E-2</c:v>
                </c:pt>
                <c:pt idx="1017">
                  <c:v>1.0169999999999754E-2</c:v>
                </c:pt>
                <c:pt idx="1018">
                  <c:v>1.0179999999999753E-2</c:v>
                </c:pt>
                <c:pt idx="1019">
                  <c:v>1.0189999999999753E-2</c:v>
                </c:pt>
                <c:pt idx="1020">
                  <c:v>1.0199999999999753E-2</c:v>
                </c:pt>
                <c:pt idx="1021">
                  <c:v>1.0209999999999752E-2</c:v>
                </c:pt>
                <c:pt idx="1022">
                  <c:v>1.0219999999999752E-2</c:v>
                </c:pt>
                <c:pt idx="1023">
                  <c:v>1.0229999999999751E-2</c:v>
                </c:pt>
                <c:pt idx="1024">
                  <c:v>1.0239999999999751E-2</c:v>
                </c:pt>
                <c:pt idx="1025">
                  <c:v>1.0249999999999751E-2</c:v>
                </c:pt>
                <c:pt idx="1026">
                  <c:v>1.025999999999975E-2</c:v>
                </c:pt>
                <c:pt idx="1027">
                  <c:v>1.026999999999975E-2</c:v>
                </c:pt>
                <c:pt idx="1028">
                  <c:v>1.0279999999999749E-2</c:v>
                </c:pt>
                <c:pt idx="1029">
                  <c:v>1.0289999999999749E-2</c:v>
                </c:pt>
                <c:pt idx="1030">
                  <c:v>1.0299999999999749E-2</c:v>
                </c:pt>
                <c:pt idx="1031">
                  <c:v>1.0309999999999748E-2</c:v>
                </c:pt>
                <c:pt idx="1032">
                  <c:v>1.0319999999999748E-2</c:v>
                </c:pt>
                <c:pt idx="1033">
                  <c:v>1.0329999999999747E-2</c:v>
                </c:pt>
                <c:pt idx="1034">
                  <c:v>1.0339999999999747E-2</c:v>
                </c:pt>
                <c:pt idx="1035">
                  <c:v>1.0349999999999747E-2</c:v>
                </c:pt>
                <c:pt idx="1036">
                  <c:v>1.0359999999999746E-2</c:v>
                </c:pt>
                <c:pt idx="1037">
                  <c:v>1.0369999999999746E-2</c:v>
                </c:pt>
                <c:pt idx="1038">
                  <c:v>1.0379999999999745E-2</c:v>
                </c:pt>
                <c:pt idx="1039">
                  <c:v>1.0389999999999745E-2</c:v>
                </c:pt>
                <c:pt idx="1040">
                  <c:v>1.0399999999999745E-2</c:v>
                </c:pt>
                <c:pt idx="1041">
                  <c:v>1.0409999999999744E-2</c:v>
                </c:pt>
                <c:pt idx="1042">
                  <c:v>1.0419999999999744E-2</c:v>
                </c:pt>
                <c:pt idx="1043">
                  <c:v>1.0429999999999743E-2</c:v>
                </c:pt>
                <c:pt idx="1044">
                  <c:v>1.0439999999999743E-2</c:v>
                </c:pt>
                <c:pt idx="1045">
                  <c:v>1.0449999999999742E-2</c:v>
                </c:pt>
                <c:pt idx="1046">
                  <c:v>1.0459999999999742E-2</c:v>
                </c:pt>
                <c:pt idx="1047">
                  <c:v>1.0469999999999742E-2</c:v>
                </c:pt>
                <c:pt idx="1048">
                  <c:v>1.0479999999999741E-2</c:v>
                </c:pt>
                <c:pt idx="1049">
                  <c:v>1.0489999999999741E-2</c:v>
                </c:pt>
                <c:pt idx="1050">
                  <c:v>1.049999999999974E-2</c:v>
                </c:pt>
                <c:pt idx="1051">
                  <c:v>1.050999999999974E-2</c:v>
                </c:pt>
                <c:pt idx="1052">
                  <c:v>1.051999999999974E-2</c:v>
                </c:pt>
                <c:pt idx="1053">
                  <c:v>1.0529999999999739E-2</c:v>
                </c:pt>
                <c:pt idx="1054">
                  <c:v>1.0539999999999739E-2</c:v>
                </c:pt>
                <c:pt idx="1055">
                  <c:v>1.0549999999999738E-2</c:v>
                </c:pt>
                <c:pt idx="1056">
                  <c:v>1.0559999999999738E-2</c:v>
                </c:pt>
                <c:pt idx="1057">
                  <c:v>1.0569999999999738E-2</c:v>
                </c:pt>
                <c:pt idx="1058">
                  <c:v>1.0579999999999737E-2</c:v>
                </c:pt>
                <c:pt idx="1059">
                  <c:v>1.0589999999999737E-2</c:v>
                </c:pt>
                <c:pt idx="1060">
                  <c:v>1.0599999999999736E-2</c:v>
                </c:pt>
                <c:pt idx="1061">
                  <c:v>1.0609999999999736E-2</c:v>
                </c:pt>
                <c:pt idx="1062">
                  <c:v>1.0619999999999736E-2</c:v>
                </c:pt>
                <c:pt idx="1063">
                  <c:v>1.0629999999999735E-2</c:v>
                </c:pt>
                <c:pt idx="1064">
                  <c:v>1.0639999999999735E-2</c:v>
                </c:pt>
                <c:pt idx="1065">
                  <c:v>1.0649999999999734E-2</c:v>
                </c:pt>
                <c:pt idx="1066">
                  <c:v>1.0659999999999734E-2</c:v>
                </c:pt>
                <c:pt idx="1067">
                  <c:v>1.0669999999999734E-2</c:v>
                </c:pt>
                <c:pt idx="1068">
                  <c:v>1.0679999999999733E-2</c:v>
                </c:pt>
                <c:pt idx="1069">
                  <c:v>1.0689999999999733E-2</c:v>
                </c:pt>
                <c:pt idx="1070">
                  <c:v>1.0699999999999732E-2</c:v>
                </c:pt>
                <c:pt idx="1071">
                  <c:v>1.0709999999999732E-2</c:v>
                </c:pt>
                <c:pt idx="1072">
                  <c:v>1.0719999999999731E-2</c:v>
                </c:pt>
                <c:pt idx="1073">
                  <c:v>1.0729999999999731E-2</c:v>
                </c:pt>
                <c:pt idx="1074">
                  <c:v>1.0739999999999731E-2</c:v>
                </c:pt>
                <c:pt idx="1075">
                  <c:v>1.074999999999973E-2</c:v>
                </c:pt>
                <c:pt idx="1076">
                  <c:v>1.075999999999973E-2</c:v>
                </c:pt>
                <c:pt idx="1077">
                  <c:v>1.0769999999999729E-2</c:v>
                </c:pt>
                <c:pt idx="1078">
                  <c:v>1.0779999999999729E-2</c:v>
                </c:pt>
                <c:pt idx="1079">
                  <c:v>1.0789999999999729E-2</c:v>
                </c:pt>
                <c:pt idx="1080">
                  <c:v>1.0799999999999728E-2</c:v>
                </c:pt>
                <c:pt idx="1081">
                  <c:v>1.0809999999999728E-2</c:v>
                </c:pt>
                <c:pt idx="1082">
                  <c:v>1.0819999999999727E-2</c:v>
                </c:pt>
                <c:pt idx="1083">
                  <c:v>1.0829999999999727E-2</c:v>
                </c:pt>
                <c:pt idx="1084">
                  <c:v>1.0839999999999727E-2</c:v>
                </c:pt>
                <c:pt idx="1085">
                  <c:v>1.0849999999999726E-2</c:v>
                </c:pt>
                <c:pt idx="1086">
                  <c:v>1.0859999999999726E-2</c:v>
                </c:pt>
                <c:pt idx="1087">
                  <c:v>1.0869999999999725E-2</c:v>
                </c:pt>
                <c:pt idx="1088">
                  <c:v>1.0879999999999725E-2</c:v>
                </c:pt>
                <c:pt idx="1089">
                  <c:v>1.0889999999999725E-2</c:v>
                </c:pt>
                <c:pt idx="1090">
                  <c:v>1.0899999999999724E-2</c:v>
                </c:pt>
                <c:pt idx="1091">
                  <c:v>1.0909999999999724E-2</c:v>
                </c:pt>
                <c:pt idx="1092">
                  <c:v>1.0919999999999723E-2</c:v>
                </c:pt>
                <c:pt idx="1093">
                  <c:v>1.0929999999999723E-2</c:v>
                </c:pt>
                <c:pt idx="1094">
                  <c:v>1.0939999999999723E-2</c:v>
                </c:pt>
                <c:pt idx="1095">
                  <c:v>1.0949999999999722E-2</c:v>
                </c:pt>
                <c:pt idx="1096">
                  <c:v>1.0959999999999722E-2</c:v>
                </c:pt>
                <c:pt idx="1097">
                  <c:v>1.0969999999999721E-2</c:v>
                </c:pt>
                <c:pt idx="1098">
                  <c:v>1.0979999999999721E-2</c:v>
                </c:pt>
                <c:pt idx="1099">
                  <c:v>1.098999999999972E-2</c:v>
                </c:pt>
                <c:pt idx="1100">
                  <c:v>1.099999999999972E-2</c:v>
                </c:pt>
                <c:pt idx="1101">
                  <c:v>1.100999999999972E-2</c:v>
                </c:pt>
                <c:pt idx="1102">
                  <c:v>1.1019999999999719E-2</c:v>
                </c:pt>
                <c:pt idx="1103">
                  <c:v>1.1029999999999719E-2</c:v>
                </c:pt>
                <c:pt idx="1104">
                  <c:v>1.1039999999999718E-2</c:v>
                </c:pt>
                <c:pt idx="1105">
                  <c:v>1.1049999999999718E-2</c:v>
                </c:pt>
                <c:pt idx="1106">
                  <c:v>1.1059999999999718E-2</c:v>
                </c:pt>
                <c:pt idx="1107">
                  <c:v>1.1069999999999717E-2</c:v>
                </c:pt>
                <c:pt idx="1108">
                  <c:v>1.1079999999999717E-2</c:v>
                </c:pt>
                <c:pt idx="1109">
                  <c:v>1.1089999999999716E-2</c:v>
                </c:pt>
                <c:pt idx="1110">
                  <c:v>1.1099999999999716E-2</c:v>
                </c:pt>
                <c:pt idx="1111">
                  <c:v>1.1109999999999716E-2</c:v>
                </c:pt>
                <c:pt idx="1112">
                  <c:v>1.1119999999999715E-2</c:v>
                </c:pt>
                <c:pt idx="1113">
                  <c:v>1.1129999999999715E-2</c:v>
                </c:pt>
                <c:pt idx="1114">
                  <c:v>1.1139999999999714E-2</c:v>
                </c:pt>
                <c:pt idx="1115">
                  <c:v>1.1149999999999714E-2</c:v>
                </c:pt>
                <c:pt idx="1116">
                  <c:v>1.1159999999999714E-2</c:v>
                </c:pt>
                <c:pt idx="1117">
                  <c:v>1.1169999999999713E-2</c:v>
                </c:pt>
                <c:pt idx="1118">
                  <c:v>1.1179999999999713E-2</c:v>
                </c:pt>
                <c:pt idx="1119">
                  <c:v>1.1189999999999712E-2</c:v>
                </c:pt>
                <c:pt idx="1120">
                  <c:v>1.1199999999999712E-2</c:v>
                </c:pt>
                <c:pt idx="1121">
                  <c:v>1.1209999999999712E-2</c:v>
                </c:pt>
                <c:pt idx="1122">
                  <c:v>1.1219999999999711E-2</c:v>
                </c:pt>
                <c:pt idx="1123">
                  <c:v>1.1229999999999711E-2</c:v>
                </c:pt>
                <c:pt idx="1124">
                  <c:v>1.123999999999971E-2</c:v>
                </c:pt>
                <c:pt idx="1125">
                  <c:v>1.124999999999971E-2</c:v>
                </c:pt>
                <c:pt idx="1126">
                  <c:v>1.1259999999999709E-2</c:v>
                </c:pt>
                <c:pt idx="1127">
                  <c:v>1.1269999999999709E-2</c:v>
                </c:pt>
                <c:pt idx="1128">
                  <c:v>1.1279999999999709E-2</c:v>
                </c:pt>
                <c:pt idx="1129">
                  <c:v>1.1289999999999708E-2</c:v>
                </c:pt>
                <c:pt idx="1130">
                  <c:v>1.1299999999999708E-2</c:v>
                </c:pt>
                <c:pt idx="1131">
                  <c:v>1.1309999999999707E-2</c:v>
                </c:pt>
                <c:pt idx="1132">
                  <c:v>1.1319999999999707E-2</c:v>
                </c:pt>
                <c:pt idx="1133">
                  <c:v>1.1329999999999707E-2</c:v>
                </c:pt>
                <c:pt idx="1134">
                  <c:v>1.1339999999999706E-2</c:v>
                </c:pt>
                <c:pt idx="1135">
                  <c:v>1.1349999999999706E-2</c:v>
                </c:pt>
                <c:pt idx="1136">
                  <c:v>1.1359999999999705E-2</c:v>
                </c:pt>
                <c:pt idx="1137">
                  <c:v>1.1369999999999705E-2</c:v>
                </c:pt>
                <c:pt idx="1138">
                  <c:v>1.1379999999999705E-2</c:v>
                </c:pt>
                <c:pt idx="1139">
                  <c:v>1.1389999999999704E-2</c:v>
                </c:pt>
                <c:pt idx="1140">
                  <c:v>1.1399999999999704E-2</c:v>
                </c:pt>
                <c:pt idx="1141">
                  <c:v>1.1409999999999703E-2</c:v>
                </c:pt>
                <c:pt idx="1142">
                  <c:v>1.1419999999999703E-2</c:v>
                </c:pt>
                <c:pt idx="1143">
                  <c:v>1.1429999999999703E-2</c:v>
                </c:pt>
                <c:pt idx="1144">
                  <c:v>1.1439999999999702E-2</c:v>
                </c:pt>
                <c:pt idx="1145">
                  <c:v>1.1449999999999702E-2</c:v>
                </c:pt>
                <c:pt idx="1146">
                  <c:v>1.1459999999999701E-2</c:v>
                </c:pt>
                <c:pt idx="1147">
                  <c:v>1.1469999999999701E-2</c:v>
                </c:pt>
                <c:pt idx="1148">
                  <c:v>1.1479999999999701E-2</c:v>
                </c:pt>
                <c:pt idx="1149">
                  <c:v>1.14899999999997E-2</c:v>
                </c:pt>
                <c:pt idx="1150">
                  <c:v>1.14999999999997E-2</c:v>
                </c:pt>
                <c:pt idx="1151">
                  <c:v>1.1509999999999699E-2</c:v>
                </c:pt>
                <c:pt idx="1152">
                  <c:v>1.1519999999999699E-2</c:v>
                </c:pt>
                <c:pt idx="1153">
                  <c:v>1.1529999999999698E-2</c:v>
                </c:pt>
                <c:pt idx="1154">
                  <c:v>1.1539999999999698E-2</c:v>
                </c:pt>
                <c:pt idx="1155">
                  <c:v>1.1549999999999698E-2</c:v>
                </c:pt>
                <c:pt idx="1156">
                  <c:v>1.1559999999999697E-2</c:v>
                </c:pt>
                <c:pt idx="1157">
                  <c:v>1.1569999999999697E-2</c:v>
                </c:pt>
                <c:pt idx="1158">
                  <c:v>1.1579999999999696E-2</c:v>
                </c:pt>
                <c:pt idx="1159">
                  <c:v>1.1589999999999696E-2</c:v>
                </c:pt>
                <c:pt idx="1160">
                  <c:v>1.1599999999999696E-2</c:v>
                </c:pt>
                <c:pt idx="1161">
                  <c:v>1.1609999999999695E-2</c:v>
                </c:pt>
                <c:pt idx="1162">
                  <c:v>1.1619999999999695E-2</c:v>
                </c:pt>
                <c:pt idx="1163">
                  <c:v>1.1629999999999694E-2</c:v>
                </c:pt>
                <c:pt idx="1164">
                  <c:v>1.1639999999999694E-2</c:v>
                </c:pt>
                <c:pt idx="1165">
                  <c:v>1.1649999999999694E-2</c:v>
                </c:pt>
                <c:pt idx="1166">
                  <c:v>1.1659999999999693E-2</c:v>
                </c:pt>
                <c:pt idx="1167">
                  <c:v>1.1669999999999693E-2</c:v>
                </c:pt>
                <c:pt idx="1168">
                  <c:v>1.1679999999999692E-2</c:v>
                </c:pt>
                <c:pt idx="1169">
                  <c:v>1.1689999999999692E-2</c:v>
                </c:pt>
                <c:pt idx="1170">
                  <c:v>1.1699999999999692E-2</c:v>
                </c:pt>
                <c:pt idx="1171">
                  <c:v>1.1709999999999691E-2</c:v>
                </c:pt>
                <c:pt idx="1172">
                  <c:v>1.1719999999999691E-2</c:v>
                </c:pt>
                <c:pt idx="1173">
                  <c:v>1.172999999999969E-2</c:v>
                </c:pt>
                <c:pt idx="1174">
                  <c:v>1.173999999999969E-2</c:v>
                </c:pt>
                <c:pt idx="1175">
                  <c:v>1.174999999999969E-2</c:v>
                </c:pt>
                <c:pt idx="1176">
                  <c:v>1.1759999999999689E-2</c:v>
                </c:pt>
                <c:pt idx="1177">
                  <c:v>1.1769999999999689E-2</c:v>
                </c:pt>
                <c:pt idx="1178">
                  <c:v>1.1779999999999688E-2</c:v>
                </c:pt>
                <c:pt idx="1179">
                  <c:v>1.1789999999999688E-2</c:v>
                </c:pt>
                <c:pt idx="1180">
                  <c:v>1.1799999999999687E-2</c:v>
                </c:pt>
                <c:pt idx="1181">
                  <c:v>1.1809999999999687E-2</c:v>
                </c:pt>
                <c:pt idx="1182">
                  <c:v>1.1819999999999687E-2</c:v>
                </c:pt>
                <c:pt idx="1183">
                  <c:v>1.1829999999999686E-2</c:v>
                </c:pt>
                <c:pt idx="1184">
                  <c:v>1.1839999999999686E-2</c:v>
                </c:pt>
                <c:pt idx="1185">
                  <c:v>1.1849999999999685E-2</c:v>
                </c:pt>
                <c:pt idx="1186">
                  <c:v>1.1859999999999685E-2</c:v>
                </c:pt>
                <c:pt idx="1187">
                  <c:v>1.1869999999999685E-2</c:v>
                </c:pt>
                <c:pt idx="1188">
                  <c:v>1.1879999999999684E-2</c:v>
                </c:pt>
                <c:pt idx="1189">
                  <c:v>1.1889999999999684E-2</c:v>
                </c:pt>
                <c:pt idx="1190">
                  <c:v>1.1899999999999683E-2</c:v>
                </c:pt>
                <c:pt idx="1191">
                  <c:v>1.1909999999999683E-2</c:v>
                </c:pt>
                <c:pt idx="1192">
                  <c:v>1.1919999999999683E-2</c:v>
                </c:pt>
                <c:pt idx="1193">
                  <c:v>1.1929999999999682E-2</c:v>
                </c:pt>
                <c:pt idx="1194">
                  <c:v>1.1939999999999682E-2</c:v>
                </c:pt>
                <c:pt idx="1195">
                  <c:v>1.1949999999999681E-2</c:v>
                </c:pt>
                <c:pt idx="1196">
                  <c:v>1.1959999999999681E-2</c:v>
                </c:pt>
                <c:pt idx="1197">
                  <c:v>1.1969999999999681E-2</c:v>
                </c:pt>
                <c:pt idx="1198">
                  <c:v>1.197999999999968E-2</c:v>
                </c:pt>
                <c:pt idx="1199">
                  <c:v>1.198999999999968E-2</c:v>
                </c:pt>
                <c:pt idx="1200">
                  <c:v>1.1999999999999679E-2</c:v>
                </c:pt>
                <c:pt idx="1201">
                  <c:v>1.2009999999999679E-2</c:v>
                </c:pt>
                <c:pt idx="1202">
                  <c:v>1.2019999999999679E-2</c:v>
                </c:pt>
                <c:pt idx="1203">
                  <c:v>1.2029999999999678E-2</c:v>
                </c:pt>
                <c:pt idx="1204">
                  <c:v>1.2039999999999678E-2</c:v>
                </c:pt>
                <c:pt idx="1205">
                  <c:v>1.2049999999999677E-2</c:v>
                </c:pt>
                <c:pt idx="1206">
                  <c:v>1.2059999999999677E-2</c:v>
                </c:pt>
                <c:pt idx="1207">
                  <c:v>1.2069999999999676E-2</c:v>
                </c:pt>
                <c:pt idx="1208">
                  <c:v>1.2079999999999676E-2</c:v>
                </c:pt>
                <c:pt idx="1209">
                  <c:v>1.2089999999999676E-2</c:v>
                </c:pt>
                <c:pt idx="1210">
                  <c:v>1.2099999999999675E-2</c:v>
                </c:pt>
                <c:pt idx="1211">
                  <c:v>1.2109999999999675E-2</c:v>
                </c:pt>
                <c:pt idx="1212">
                  <c:v>1.2119999999999674E-2</c:v>
                </c:pt>
                <c:pt idx="1213">
                  <c:v>1.2129999999999674E-2</c:v>
                </c:pt>
                <c:pt idx="1214">
                  <c:v>1.2139999999999674E-2</c:v>
                </c:pt>
                <c:pt idx="1215">
                  <c:v>1.2149999999999673E-2</c:v>
                </c:pt>
                <c:pt idx="1216">
                  <c:v>1.2159999999999673E-2</c:v>
                </c:pt>
                <c:pt idx="1217">
                  <c:v>1.2169999999999672E-2</c:v>
                </c:pt>
                <c:pt idx="1218">
                  <c:v>1.2179999999999672E-2</c:v>
                </c:pt>
                <c:pt idx="1219">
                  <c:v>1.2189999999999672E-2</c:v>
                </c:pt>
                <c:pt idx="1220">
                  <c:v>1.2199999999999671E-2</c:v>
                </c:pt>
                <c:pt idx="1221">
                  <c:v>1.2209999999999671E-2</c:v>
                </c:pt>
                <c:pt idx="1222">
                  <c:v>1.221999999999967E-2</c:v>
                </c:pt>
                <c:pt idx="1223">
                  <c:v>1.222999999999967E-2</c:v>
                </c:pt>
                <c:pt idx="1224">
                  <c:v>1.223999999999967E-2</c:v>
                </c:pt>
                <c:pt idx="1225">
                  <c:v>1.2249999999999669E-2</c:v>
                </c:pt>
                <c:pt idx="1226">
                  <c:v>1.2259999999999669E-2</c:v>
                </c:pt>
                <c:pt idx="1227">
                  <c:v>1.2269999999999668E-2</c:v>
                </c:pt>
                <c:pt idx="1228">
                  <c:v>1.2279999999999668E-2</c:v>
                </c:pt>
                <c:pt idx="1229">
                  <c:v>1.2289999999999668E-2</c:v>
                </c:pt>
                <c:pt idx="1230">
                  <c:v>1.2299999999999667E-2</c:v>
                </c:pt>
                <c:pt idx="1231">
                  <c:v>1.2309999999999667E-2</c:v>
                </c:pt>
                <c:pt idx="1232">
                  <c:v>1.2319999999999666E-2</c:v>
                </c:pt>
                <c:pt idx="1233">
                  <c:v>1.2329999999999666E-2</c:v>
                </c:pt>
                <c:pt idx="1234">
                  <c:v>1.2339999999999665E-2</c:v>
                </c:pt>
                <c:pt idx="1235">
                  <c:v>1.2349999999999665E-2</c:v>
                </c:pt>
                <c:pt idx="1236">
                  <c:v>1.2359999999999665E-2</c:v>
                </c:pt>
                <c:pt idx="1237">
                  <c:v>1.2369999999999664E-2</c:v>
                </c:pt>
                <c:pt idx="1238">
                  <c:v>1.2379999999999664E-2</c:v>
                </c:pt>
                <c:pt idx="1239">
                  <c:v>1.2389999999999663E-2</c:v>
                </c:pt>
                <c:pt idx="1240">
                  <c:v>1.2399999999999663E-2</c:v>
                </c:pt>
                <c:pt idx="1241">
                  <c:v>1.2409999999999663E-2</c:v>
                </c:pt>
                <c:pt idx="1242">
                  <c:v>1.2419999999999662E-2</c:v>
                </c:pt>
                <c:pt idx="1243">
                  <c:v>1.2429999999999662E-2</c:v>
                </c:pt>
                <c:pt idx="1244">
                  <c:v>1.2439999999999661E-2</c:v>
                </c:pt>
                <c:pt idx="1245">
                  <c:v>1.2449999999999661E-2</c:v>
                </c:pt>
                <c:pt idx="1246">
                  <c:v>1.2459999999999661E-2</c:v>
                </c:pt>
                <c:pt idx="1247">
                  <c:v>1.246999999999966E-2</c:v>
                </c:pt>
                <c:pt idx="1248">
                  <c:v>1.247999999999966E-2</c:v>
                </c:pt>
                <c:pt idx="1249">
                  <c:v>1.2489999999999659E-2</c:v>
                </c:pt>
                <c:pt idx="1250">
                  <c:v>1.2499999999999659E-2</c:v>
                </c:pt>
                <c:pt idx="1251">
                  <c:v>1.2509999999999659E-2</c:v>
                </c:pt>
                <c:pt idx="1252">
                  <c:v>1.2519999999999658E-2</c:v>
                </c:pt>
                <c:pt idx="1253">
                  <c:v>1.2529999999999658E-2</c:v>
                </c:pt>
                <c:pt idx="1254">
                  <c:v>1.2539999999999657E-2</c:v>
                </c:pt>
                <c:pt idx="1255">
                  <c:v>1.2549999999999657E-2</c:v>
                </c:pt>
                <c:pt idx="1256">
                  <c:v>1.2559999999999657E-2</c:v>
                </c:pt>
                <c:pt idx="1257">
                  <c:v>1.2569999999999656E-2</c:v>
                </c:pt>
                <c:pt idx="1258">
                  <c:v>1.2579999999999656E-2</c:v>
                </c:pt>
                <c:pt idx="1259">
                  <c:v>1.2589999999999655E-2</c:v>
                </c:pt>
                <c:pt idx="1260">
                  <c:v>1.2599999999999655E-2</c:v>
                </c:pt>
                <c:pt idx="1261">
                  <c:v>1.2609999999999654E-2</c:v>
                </c:pt>
                <c:pt idx="1262">
                  <c:v>1.2619999999999654E-2</c:v>
                </c:pt>
                <c:pt idx="1263">
                  <c:v>1.2629999999999654E-2</c:v>
                </c:pt>
                <c:pt idx="1264">
                  <c:v>1.2639999999999653E-2</c:v>
                </c:pt>
                <c:pt idx="1265">
                  <c:v>1.2649999999999653E-2</c:v>
                </c:pt>
                <c:pt idx="1266">
                  <c:v>1.2659999999999652E-2</c:v>
                </c:pt>
                <c:pt idx="1267">
                  <c:v>1.2669999999999652E-2</c:v>
                </c:pt>
                <c:pt idx="1268">
                  <c:v>1.2679999999999652E-2</c:v>
                </c:pt>
                <c:pt idx="1269">
                  <c:v>1.2689999999999651E-2</c:v>
                </c:pt>
                <c:pt idx="1270">
                  <c:v>1.2699999999999651E-2</c:v>
                </c:pt>
                <c:pt idx="1271">
                  <c:v>1.270999999999965E-2</c:v>
                </c:pt>
                <c:pt idx="1272">
                  <c:v>1.271999999999965E-2</c:v>
                </c:pt>
                <c:pt idx="1273">
                  <c:v>1.272999999999965E-2</c:v>
                </c:pt>
                <c:pt idx="1274">
                  <c:v>1.2739999999999649E-2</c:v>
                </c:pt>
                <c:pt idx="1275">
                  <c:v>1.2749999999999649E-2</c:v>
                </c:pt>
                <c:pt idx="1276">
                  <c:v>1.2759999999999648E-2</c:v>
                </c:pt>
                <c:pt idx="1277">
                  <c:v>1.2769999999999648E-2</c:v>
                </c:pt>
                <c:pt idx="1278">
                  <c:v>1.2779999999999648E-2</c:v>
                </c:pt>
                <c:pt idx="1279">
                  <c:v>1.2789999999999647E-2</c:v>
                </c:pt>
                <c:pt idx="1280">
                  <c:v>1.2799999999999647E-2</c:v>
                </c:pt>
                <c:pt idx="1281">
                  <c:v>1.2809999999999646E-2</c:v>
                </c:pt>
                <c:pt idx="1282">
                  <c:v>1.2819999999999646E-2</c:v>
                </c:pt>
                <c:pt idx="1283">
                  <c:v>1.2829999999999646E-2</c:v>
                </c:pt>
                <c:pt idx="1284">
                  <c:v>1.2839999999999645E-2</c:v>
                </c:pt>
                <c:pt idx="1285">
                  <c:v>1.2849999999999645E-2</c:v>
                </c:pt>
                <c:pt idx="1286">
                  <c:v>1.2859999999999644E-2</c:v>
                </c:pt>
                <c:pt idx="1287">
                  <c:v>1.2869999999999644E-2</c:v>
                </c:pt>
                <c:pt idx="1288">
                  <c:v>1.2879999999999643E-2</c:v>
                </c:pt>
                <c:pt idx="1289">
                  <c:v>1.2889999999999643E-2</c:v>
                </c:pt>
                <c:pt idx="1290">
                  <c:v>1.2899999999999643E-2</c:v>
                </c:pt>
                <c:pt idx="1291">
                  <c:v>1.2909999999999642E-2</c:v>
                </c:pt>
                <c:pt idx="1292">
                  <c:v>1.2919999999999642E-2</c:v>
                </c:pt>
                <c:pt idx="1293">
                  <c:v>1.2929999999999641E-2</c:v>
                </c:pt>
                <c:pt idx="1294">
                  <c:v>1.2939999999999641E-2</c:v>
                </c:pt>
                <c:pt idx="1295">
                  <c:v>1.2949999999999641E-2</c:v>
                </c:pt>
                <c:pt idx="1296">
                  <c:v>1.295999999999964E-2</c:v>
                </c:pt>
                <c:pt idx="1297">
                  <c:v>1.296999999999964E-2</c:v>
                </c:pt>
                <c:pt idx="1298">
                  <c:v>1.2979999999999639E-2</c:v>
                </c:pt>
                <c:pt idx="1299">
                  <c:v>1.2989999999999639E-2</c:v>
                </c:pt>
                <c:pt idx="1300">
                  <c:v>1.2999999999999639E-2</c:v>
                </c:pt>
                <c:pt idx="1301">
                  <c:v>1.3009999999999638E-2</c:v>
                </c:pt>
                <c:pt idx="1302">
                  <c:v>1.3019999999999638E-2</c:v>
                </c:pt>
                <c:pt idx="1303">
                  <c:v>1.3029999999999637E-2</c:v>
                </c:pt>
                <c:pt idx="1304">
                  <c:v>1.3039999999999637E-2</c:v>
                </c:pt>
                <c:pt idx="1305">
                  <c:v>1.3049999999999637E-2</c:v>
                </c:pt>
                <c:pt idx="1306">
                  <c:v>1.3059999999999636E-2</c:v>
                </c:pt>
                <c:pt idx="1307">
                  <c:v>1.3069999999999636E-2</c:v>
                </c:pt>
                <c:pt idx="1308">
                  <c:v>1.3079999999999635E-2</c:v>
                </c:pt>
                <c:pt idx="1309">
                  <c:v>1.3089999999999635E-2</c:v>
                </c:pt>
                <c:pt idx="1310">
                  <c:v>1.3099999999999635E-2</c:v>
                </c:pt>
                <c:pt idx="1311">
                  <c:v>1.3109999999999634E-2</c:v>
                </c:pt>
                <c:pt idx="1312">
                  <c:v>1.3119999999999634E-2</c:v>
                </c:pt>
                <c:pt idx="1313">
                  <c:v>1.3129999999999633E-2</c:v>
                </c:pt>
                <c:pt idx="1314">
                  <c:v>1.3139999999999633E-2</c:v>
                </c:pt>
                <c:pt idx="1315">
                  <c:v>1.3149999999999632E-2</c:v>
                </c:pt>
                <c:pt idx="1316">
                  <c:v>1.3159999999999632E-2</c:v>
                </c:pt>
                <c:pt idx="1317">
                  <c:v>1.3169999999999632E-2</c:v>
                </c:pt>
                <c:pt idx="1318">
                  <c:v>1.3179999999999631E-2</c:v>
                </c:pt>
                <c:pt idx="1319">
                  <c:v>1.3189999999999631E-2</c:v>
                </c:pt>
                <c:pt idx="1320">
                  <c:v>1.319999999999963E-2</c:v>
                </c:pt>
                <c:pt idx="1321">
                  <c:v>1.320999999999963E-2</c:v>
                </c:pt>
                <c:pt idx="1322">
                  <c:v>1.321999999999963E-2</c:v>
                </c:pt>
                <c:pt idx="1323">
                  <c:v>1.3229999999999629E-2</c:v>
                </c:pt>
                <c:pt idx="1324">
                  <c:v>1.3239999999999629E-2</c:v>
                </c:pt>
                <c:pt idx="1325">
                  <c:v>1.3249999999999628E-2</c:v>
                </c:pt>
                <c:pt idx="1326">
                  <c:v>1.3259999999999628E-2</c:v>
                </c:pt>
                <c:pt idx="1327">
                  <c:v>1.3269999999999628E-2</c:v>
                </c:pt>
                <c:pt idx="1328">
                  <c:v>1.3279999999999627E-2</c:v>
                </c:pt>
                <c:pt idx="1329">
                  <c:v>1.3289999999999627E-2</c:v>
                </c:pt>
                <c:pt idx="1330">
                  <c:v>1.3299999999999626E-2</c:v>
                </c:pt>
                <c:pt idx="1331">
                  <c:v>1.3309999999999626E-2</c:v>
                </c:pt>
                <c:pt idx="1332">
                  <c:v>1.3319999999999626E-2</c:v>
                </c:pt>
                <c:pt idx="1333">
                  <c:v>1.3329999999999625E-2</c:v>
                </c:pt>
                <c:pt idx="1334">
                  <c:v>1.3339999999999625E-2</c:v>
                </c:pt>
                <c:pt idx="1335">
                  <c:v>1.3349999999999624E-2</c:v>
                </c:pt>
                <c:pt idx="1336">
                  <c:v>1.3359999999999624E-2</c:v>
                </c:pt>
                <c:pt idx="1337">
                  <c:v>1.3369999999999624E-2</c:v>
                </c:pt>
                <c:pt idx="1338">
                  <c:v>1.3379999999999623E-2</c:v>
                </c:pt>
                <c:pt idx="1339">
                  <c:v>1.3389999999999623E-2</c:v>
                </c:pt>
                <c:pt idx="1340">
                  <c:v>1.3399999999999622E-2</c:v>
                </c:pt>
                <c:pt idx="1341">
                  <c:v>1.3409999999999622E-2</c:v>
                </c:pt>
                <c:pt idx="1342">
                  <c:v>1.3419999999999621E-2</c:v>
                </c:pt>
                <c:pt idx="1343">
                  <c:v>1.3429999999999621E-2</c:v>
                </c:pt>
                <c:pt idx="1344">
                  <c:v>1.3439999999999621E-2</c:v>
                </c:pt>
                <c:pt idx="1345">
                  <c:v>1.344999999999962E-2</c:v>
                </c:pt>
                <c:pt idx="1346">
                  <c:v>1.345999999999962E-2</c:v>
                </c:pt>
                <c:pt idx="1347">
                  <c:v>1.3469999999999619E-2</c:v>
                </c:pt>
                <c:pt idx="1348">
                  <c:v>1.3479999999999619E-2</c:v>
                </c:pt>
                <c:pt idx="1349">
                  <c:v>1.3489999999999619E-2</c:v>
                </c:pt>
                <c:pt idx="1350">
                  <c:v>1.3499999999999618E-2</c:v>
                </c:pt>
                <c:pt idx="1351">
                  <c:v>1.3509999999999618E-2</c:v>
                </c:pt>
                <c:pt idx="1352">
                  <c:v>1.3519999999999617E-2</c:v>
                </c:pt>
                <c:pt idx="1353">
                  <c:v>1.3529999999999617E-2</c:v>
                </c:pt>
                <c:pt idx="1354">
                  <c:v>1.3539999999999617E-2</c:v>
                </c:pt>
                <c:pt idx="1355">
                  <c:v>1.3549999999999616E-2</c:v>
                </c:pt>
                <c:pt idx="1356">
                  <c:v>1.3559999999999616E-2</c:v>
                </c:pt>
                <c:pt idx="1357">
                  <c:v>1.3569999999999615E-2</c:v>
                </c:pt>
                <c:pt idx="1358">
                  <c:v>1.3579999999999615E-2</c:v>
                </c:pt>
                <c:pt idx="1359">
                  <c:v>1.3589999999999615E-2</c:v>
                </c:pt>
                <c:pt idx="1360">
                  <c:v>1.3599999999999614E-2</c:v>
                </c:pt>
                <c:pt idx="1361">
                  <c:v>1.3609999999999614E-2</c:v>
                </c:pt>
                <c:pt idx="1362">
                  <c:v>1.3619999999999613E-2</c:v>
                </c:pt>
                <c:pt idx="1363">
                  <c:v>1.3629999999999613E-2</c:v>
                </c:pt>
                <c:pt idx="1364">
                  <c:v>1.3639999999999613E-2</c:v>
                </c:pt>
                <c:pt idx="1365">
                  <c:v>1.3649999999999612E-2</c:v>
                </c:pt>
                <c:pt idx="1366">
                  <c:v>1.3659999999999612E-2</c:v>
                </c:pt>
                <c:pt idx="1367">
                  <c:v>1.3669999999999611E-2</c:v>
                </c:pt>
                <c:pt idx="1368">
                  <c:v>1.3679999999999611E-2</c:v>
                </c:pt>
                <c:pt idx="1369">
                  <c:v>1.368999999999961E-2</c:v>
                </c:pt>
                <c:pt idx="1370">
                  <c:v>1.369999999999961E-2</c:v>
                </c:pt>
                <c:pt idx="1371">
                  <c:v>1.370999999999961E-2</c:v>
                </c:pt>
                <c:pt idx="1372">
                  <c:v>1.3719999999999609E-2</c:v>
                </c:pt>
                <c:pt idx="1373">
                  <c:v>1.3729999999999609E-2</c:v>
                </c:pt>
                <c:pt idx="1374">
                  <c:v>1.3739999999999608E-2</c:v>
                </c:pt>
                <c:pt idx="1375">
                  <c:v>1.3749999999999608E-2</c:v>
                </c:pt>
                <c:pt idx="1376">
                  <c:v>1.3759999999999608E-2</c:v>
                </c:pt>
                <c:pt idx="1377">
                  <c:v>1.3769999999999607E-2</c:v>
                </c:pt>
                <c:pt idx="1378">
                  <c:v>1.3779999999999607E-2</c:v>
                </c:pt>
                <c:pt idx="1379">
                  <c:v>1.3789999999999606E-2</c:v>
                </c:pt>
                <c:pt idx="1380">
                  <c:v>1.3799999999999606E-2</c:v>
                </c:pt>
                <c:pt idx="1381">
                  <c:v>1.3809999999999606E-2</c:v>
                </c:pt>
                <c:pt idx="1382">
                  <c:v>1.3819999999999605E-2</c:v>
                </c:pt>
                <c:pt idx="1383">
                  <c:v>1.3829999999999605E-2</c:v>
                </c:pt>
                <c:pt idx="1384">
                  <c:v>1.3839999999999604E-2</c:v>
                </c:pt>
                <c:pt idx="1385">
                  <c:v>1.3849999999999604E-2</c:v>
                </c:pt>
                <c:pt idx="1386">
                  <c:v>1.3859999999999604E-2</c:v>
                </c:pt>
                <c:pt idx="1387">
                  <c:v>1.3869999999999603E-2</c:v>
                </c:pt>
                <c:pt idx="1388">
                  <c:v>1.3879999999999603E-2</c:v>
                </c:pt>
                <c:pt idx="1389">
                  <c:v>1.3889999999999602E-2</c:v>
                </c:pt>
                <c:pt idx="1390">
                  <c:v>1.3899999999999602E-2</c:v>
                </c:pt>
                <c:pt idx="1391">
                  <c:v>1.3909999999999602E-2</c:v>
                </c:pt>
                <c:pt idx="1392">
                  <c:v>1.3919999999999601E-2</c:v>
                </c:pt>
                <c:pt idx="1393">
                  <c:v>1.3929999999999601E-2</c:v>
                </c:pt>
                <c:pt idx="1394">
                  <c:v>1.39399999999996E-2</c:v>
                </c:pt>
                <c:pt idx="1395">
                  <c:v>1.39499999999996E-2</c:v>
                </c:pt>
                <c:pt idx="1396">
                  <c:v>1.3959999999999599E-2</c:v>
                </c:pt>
                <c:pt idx="1397">
                  <c:v>1.3969999999999599E-2</c:v>
                </c:pt>
                <c:pt idx="1398">
                  <c:v>1.3979999999999599E-2</c:v>
                </c:pt>
                <c:pt idx="1399">
                  <c:v>1.3989999999999598E-2</c:v>
                </c:pt>
                <c:pt idx="1400">
                  <c:v>1.3999999999999598E-2</c:v>
                </c:pt>
                <c:pt idx="1401">
                  <c:v>1.4009999999999597E-2</c:v>
                </c:pt>
                <c:pt idx="1402">
                  <c:v>1.4019999999999597E-2</c:v>
                </c:pt>
                <c:pt idx="1403">
                  <c:v>1.4029999999999597E-2</c:v>
                </c:pt>
                <c:pt idx="1404">
                  <c:v>1.4039999999999596E-2</c:v>
                </c:pt>
                <c:pt idx="1405">
                  <c:v>1.4049999999999596E-2</c:v>
                </c:pt>
                <c:pt idx="1406">
                  <c:v>1.4059999999999595E-2</c:v>
                </c:pt>
                <c:pt idx="1407">
                  <c:v>1.4069999999999595E-2</c:v>
                </c:pt>
                <c:pt idx="1408">
                  <c:v>1.4079999999999595E-2</c:v>
                </c:pt>
                <c:pt idx="1409">
                  <c:v>1.4089999999999594E-2</c:v>
                </c:pt>
                <c:pt idx="1410">
                  <c:v>1.4099999999999594E-2</c:v>
                </c:pt>
                <c:pt idx="1411">
                  <c:v>1.4109999999999593E-2</c:v>
                </c:pt>
                <c:pt idx="1412">
                  <c:v>1.4119999999999593E-2</c:v>
                </c:pt>
                <c:pt idx="1413">
                  <c:v>1.4129999999999593E-2</c:v>
                </c:pt>
                <c:pt idx="1414">
                  <c:v>1.4139999999999592E-2</c:v>
                </c:pt>
                <c:pt idx="1415">
                  <c:v>1.4149999999999592E-2</c:v>
                </c:pt>
                <c:pt idx="1416">
                  <c:v>1.4159999999999591E-2</c:v>
                </c:pt>
                <c:pt idx="1417">
                  <c:v>1.4169999999999591E-2</c:v>
                </c:pt>
                <c:pt idx="1418">
                  <c:v>1.4179999999999591E-2</c:v>
                </c:pt>
                <c:pt idx="1419">
                  <c:v>1.418999999999959E-2</c:v>
                </c:pt>
                <c:pt idx="1420">
                  <c:v>1.419999999999959E-2</c:v>
                </c:pt>
                <c:pt idx="1421">
                  <c:v>1.4209999999999589E-2</c:v>
                </c:pt>
                <c:pt idx="1422">
                  <c:v>1.4219999999999589E-2</c:v>
                </c:pt>
                <c:pt idx="1423">
                  <c:v>1.4229999999999588E-2</c:v>
                </c:pt>
                <c:pt idx="1424">
                  <c:v>1.4239999999999588E-2</c:v>
                </c:pt>
                <c:pt idx="1425">
                  <c:v>1.4249999999999588E-2</c:v>
                </c:pt>
                <c:pt idx="1426">
                  <c:v>1.4259999999999587E-2</c:v>
                </c:pt>
                <c:pt idx="1427">
                  <c:v>1.4269999999999587E-2</c:v>
                </c:pt>
                <c:pt idx="1428">
                  <c:v>1.4279999999999586E-2</c:v>
                </c:pt>
                <c:pt idx="1429">
                  <c:v>1.4289999999999586E-2</c:v>
                </c:pt>
                <c:pt idx="1430">
                  <c:v>1.4299999999999586E-2</c:v>
                </c:pt>
                <c:pt idx="1431">
                  <c:v>1.4309999999999585E-2</c:v>
                </c:pt>
                <c:pt idx="1432">
                  <c:v>1.4319999999999585E-2</c:v>
                </c:pt>
                <c:pt idx="1433">
                  <c:v>1.4329999999999584E-2</c:v>
                </c:pt>
                <c:pt idx="1434">
                  <c:v>1.4339999999999584E-2</c:v>
                </c:pt>
                <c:pt idx="1435">
                  <c:v>1.4349999999999584E-2</c:v>
                </c:pt>
                <c:pt idx="1436">
                  <c:v>1.4359999999999583E-2</c:v>
                </c:pt>
                <c:pt idx="1437">
                  <c:v>1.4369999999999583E-2</c:v>
                </c:pt>
                <c:pt idx="1438">
                  <c:v>1.4379999999999582E-2</c:v>
                </c:pt>
                <c:pt idx="1439">
                  <c:v>1.4389999999999582E-2</c:v>
                </c:pt>
                <c:pt idx="1440">
                  <c:v>1.4399999999999582E-2</c:v>
                </c:pt>
                <c:pt idx="1441">
                  <c:v>1.4409999999999581E-2</c:v>
                </c:pt>
                <c:pt idx="1442">
                  <c:v>1.4419999999999581E-2</c:v>
                </c:pt>
                <c:pt idx="1443">
                  <c:v>1.442999999999958E-2</c:v>
                </c:pt>
                <c:pt idx="1444">
                  <c:v>1.443999999999958E-2</c:v>
                </c:pt>
                <c:pt idx="1445">
                  <c:v>1.444999999999958E-2</c:v>
                </c:pt>
                <c:pt idx="1446">
                  <c:v>1.4459999999999579E-2</c:v>
                </c:pt>
                <c:pt idx="1447">
                  <c:v>1.4469999999999579E-2</c:v>
                </c:pt>
                <c:pt idx="1448">
                  <c:v>1.4479999999999578E-2</c:v>
                </c:pt>
                <c:pt idx="1449">
                  <c:v>1.4489999999999578E-2</c:v>
                </c:pt>
                <c:pt idx="1450">
                  <c:v>1.4499999999999577E-2</c:v>
                </c:pt>
                <c:pt idx="1451">
                  <c:v>1.4509999999999577E-2</c:v>
                </c:pt>
                <c:pt idx="1452">
                  <c:v>1.4519999999999577E-2</c:v>
                </c:pt>
                <c:pt idx="1453">
                  <c:v>1.4529999999999576E-2</c:v>
                </c:pt>
                <c:pt idx="1454">
                  <c:v>1.4539999999999576E-2</c:v>
                </c:pt>
                <c:pt idx="1455">
                  <c:v>1.4549999999999575E-2</c:v>
                </c:pt>
                <c:pt idx="1456">
                  <c:v>1.4559999999999575E-2</c:v>
                </c:pt>
                <c:pt idx="1457">
                  <c:v>1.4569999999999575E-2</c:v>
                </c:pt>
                <c:pt idx="1458">
                  <c:v>1.4579999999999574E-2</c:v>
                </c:pt>
                <c:pt idx="1459">
                  <c:v>1.4589999999999574E-2</c:v>
                </c:pt>
                <c:pt idx="1460">
                  <c:v>1.4599999999999573E-2</c:v>
                </c:pt>
                <c:pt idx="1461">
                  <c:v>1.4609999999999573E-2</c:v>
                </c:pt>
                <c:pt idx="1462">
                  <c:v>1.4619999999999573E-2</c:v>
                </c:pt>
                <c:pt idx="1463">
                  <c:v>1.4629999999999572E-2</c:v>
                </c:pt>
                <c:pt idx="1464">
                  <c:v>1.4639999999999572E-2</c:v>
                </c:pt>
                <c:pt idx="1465">
                  <c:v>1.4649999999999571E-2</c:v>
                </c:pt>
                <c:pt idx="1466">
                  <c:v>1.4659999999999571E-2</c:v>
                </c:pt>
                <c:pt idx="1467">
                  <c:v>1.4669999999999571E-2</c:v>
                </c:pt>
                <c:pt idx="1468">
                  <c:v>1.467999999999957E-2</c:v>
                </c:pt>
                <c:pt idx="1469">
                  <c:v>1.468999999999957E-2</c:v>
                </c:pt>
                <c:pt idx="1470">
                  <c:v>1.4699999999999569E-2</c:v>
                </c:pt>
                <c:pt idx="1471">
                  <c:v>1.4709999999999569E-2</c:v>
                </c:pt>
                <c:pt idx="1472">
                  <c:v>1.4719999999999568E-2</c:v>
                </c:pt>
                <c:pt idx="1473">
                  <c:v>1.4729999999999568E-2</c:v>
                </c:pt>
                <c:pt idx="1474">
                  <c:v>1.4739999999999568E-2</c:v>
                </c:pt>
                <c:pt idx="1475">
                  <c:v>1.4749999999999567E-2</c:v>
                </c:pt>
                <c:pt idx="1476">
                  <c:v>1.4759999999999567E-2</c:v>
                </c:pt>
                <c:pt idx="1477">
                  <c:v>1.4769999999999566E-2</c:v>
                </c:pt>
                <c:pt idx="1478">
                  <c:v>1.4779999999999566E-2</c:v>
                </c:pt>
                <c:pt idx="1479">
                  <c:v>1.4789999999999566E-2</c:v>
                </c:pt>
                <c:pt idx="1480">
                  <c:v>1.4799999999999565E-2</c:v>
                </c:pt>
                <c:pt idx="1481">
                  <c:v>1.4809999999999565E-2</c:v>
                </c:pt>
                <c:pt idx="1482">
                  <c:v>1.4819999999999564E-2</c:v>
                </c:pt>
                <c:pt idx="1483">
                  <c:v>1.4829999999999564E-2</c:v>
                </c:pt>
                <c:pt idx="1484">
                  <c:v>1.4839999999999564E-2</c:v>
                </c:pt>
                <c:pt idx="1485">
                  <c:v>1.4849999999999563E-2</c:v>
                </c:pt>
                <c:pt idx="1486">
                  <c:v>1.4859999999999563E-2</c:v>
                </c:pt>
                <c:pt idx="1487">
                  <c:v>1.4869999999999562E-2</c:v>
                </c:pt>
                <c:pt idx="1488">
                  <c:v>1.4879999999999562E-2</c:v>
                </c:pt>
                <c:pt idx="1489">
                  <c:v>1.4889999999999562E-2</c:v>
                </c:pt>
                <c:pt idx="1490">
                  <c:v>1.4899999999999561E-2</c:v>
                </c:pt>
                <c:pt idx="1491">
                  <c:v>1.4909999999999561E-2</c:v>
                </c:pt>
                <c:pt idx="1492">
                  <c:v>1.491999999999956E-2</c:v>
                </c:pt>
                <c:pt idx="1493">
                  <c:v>1.492999999999956E-2</c:v>
                </c:pt>
                <c:pt idx="1494">
                  <c:v>1.493999999999956E-2</c:v>
                </c:pt>
                <c:pt idx="1495">
                  <c:v>1.4949999999999559E-2</c:v>
                </c:pt>
                <c:pt idx="1496">
                  <c:v>1.4959999999999559E-2</c:v>
                </c:pt>
                <c:pt idx="1497">
                  <c:v>1.4969999999999558E-2</c:v>
                </c:pt>
                <c:pt idx="1498">
                  <c:v>1.4979999999999558E-2</c:v>
                </c:pt>
                <c:pt idx="1499">
                  <c:v>1.4989999999999557E-2</c:v>
                </c:pt>
                <c:pt idx="1500">
                  <c:v>1.4999999999999557E-2</c:v>
                </c:pt>
                <c:pt idx="1501">
                  <c:v>1.5009999999999557E-2</c:v>
                </c:pt>
                <c:pt idx="1502">
                  <c:v>1.5019999999999556E-2</c:v>
                </c:pt>
                <c:pt idx="1503">
                  <c:v>1.5029999999999556E-2</c:v>
                </c:pt>
                <c:pt idx="1504">
                  <c:v>1.5039999999999555E-2</c:v>
                </c:pt>
                <c:pt idx="1505">
                  <c:v>1.5049999999999555E-2</c:v>
                </c:pt>
                <c:pt idx="1506">
                  <c:v>1.5059999999999555E-2</c:v>
                </c:pt>
                <c:pt idx="1507">
                  <c:v>1.5069999999999554E-2</c:v>
                </c:pt>
                <c:pt idx="1508">
                  <c:v>1.5079999999999554E-2</c:v>
                </c:pt>
                <c:pt idx="1509">
                  <c:v>1.5089999999999553E-2</c:v>
                </c:pt>
                <c:pt idx="1510">
                  <c:v>1.5099999999999553E-2</c:v>
                </c:pt>
                <c:pt idx="1511">
                  <c:v>1.5109999999999553E-2</c:v>
                </c:pt>
                <c:pt idx="1512">
                  <c:v>1.5119999999999552E-2</c:v>
                </c:pt>
                <c:pt idx="1513">
                  <c:v>1.5129999999999552E-2</c:v>
                </c:pt>
                <c:pt idx="1514">
                  <c:v>1.5139999999999551E-2</c:v>
                </c:pt>
                <c:pt idx="1515">
                  <c:v>1.5149999999999551E-2</c:v>
                </c:pt>
                <c:pt idx="1516">
                  <c:v>1.5159999999999551E-2</c:v>
                </c:pt>
                <c:pt idx="1517">
                  <c:v>1.516999999999955E-2</c:v>
                </c:pt>
                <c:pt idx="1518">
                  <c:v>1.517999999999955E-2</c:v>
                </c:pt>
                <c:pt idx="1519">
                  <c:v>1.5189999999999549E-2</c:v>
                </c:pt>
                <c:pt idx="1520">
                  <c:v>1.5199999999999549E-2</c:v>
                </c:pt>
                <c:pt idx="1521">
                  <c:v>1.5209999999999549E-2</c:v>
                </c:pt>
                <c:pt idx="1522">
                  <c:v>1.5219999999999548E-2</c:v>
                </c:pt>
                <c:pt idx="1523">
                  <c:v>1.5229999999999548E-2</c:v>
                </c:pt>
                <c:pt idx="1524">
                  <c:v>1.5239999999999547E-2</c:v>
                </c:pt>
                <c:pt idx="1525">
                  <c:v>1.5249999999999547E-2</c:v>
                </c:pt>
                <c:pt idx="1526">
                  <c:v>1.5259999999999546E-2</c:v>
                </c:pt>
                <c:pt idx="1527">
                  <c:v>1.5269999999999546E-2</c:v>
                </c:pt>
                <c:pt idx="1528">
                  <c:v>1.5279999999999546E-2</c:v>
                </c:pt>
                <c:pt idx="1529">
                  <c:v>1.5289999999999545E-2</c:v>
                </c:pt>
                <c:pt idx="1530">
                  <c:v>1.5299999999999545E-2</c:v>
                </c:pt>
                <c:pt idx="1531">
                  <c:v>1.5309999999999544E-2</c:v>
                </c:pt>
                <c:pt idx="1532">
                  <c:v>1.5319999999999544E-2</c:v>
                </c:pt>
                <c:pt idx="1533">
                  <c:v>1.5329999999999544E-2</c:v>
                </c:pt>
                <c:pt idx="1534">
                  <c:v>1.5339999999999543E-2</c:v>
                </c:pt>
                <c:pt idx="1535">
                  <c:v>1.5349999999999543E-2</c:v>
                </c:pt>
                <c:pt idx="1536">
                  <c:v>1.5359999999999542E-2</c:v>
                </c:pt>
                <c:pt idx="1537">
                  <c:v>1.5369999999999542E-2</c:v>
                </c:pt>
                <c:pt idx="1538">
                  <c:v>1.5379999999999542E-2</c:v>
                </c:pt>
                <c:pt idx="1539">
                  <c:v>1.5389999999999541E-2</c:v>
                </c:pt>
                <c:pt idx="1540">
                  <c:v>1.5399999999999541E-2</c:v>
                </c:pt>
                <c:pt idx="1541">
                  <c:v>1.540999999999954E-2</c:v>
                </c:pt>
                <c:pt idx="1542">
                  <c:v>1.541999999999954E-2</c:v>
                </c:pt>
                <c:pt idx="1543">
                  <c:v>1.542999999999954E-2</c:v>
                </c:pt>
                <c:pt idx="1544">
                  <c:v>1.5439999999999539E-2</c:v>
                </c:pt>
                <c:pt idx="1545">
                  <c:v>1.5449999999999539E-2</c:v>
                </c:pt>
                <c:pt idx="1546">
                  <c:v>1.5459999999999538E-2</c:v>
                </c:pt>
                <c:pt idx="1547">
                  <c:v>1.5469999999999538E-2</c:v>
                </c:pt>
                <c:pt idx="1548">
                  <c:v>1.5479999999999538E-2</c:v>
                </c:pt>
                <c:pt idx="1549">
                  <c:v>1.5489999999999537E-2</c:v>
                </c:pt>
                <c:pt idx="1550">
                  <c:v>1.5499999999999537E-2</c:v>
                </c:pt>
                <c:pt idx="1551">
                  <c:v>1.5509999999999536E-2</c:v>
                </c:pt>
                <c:pt idx="1552">
                  <c:v>1.5519999999999536E-2</c:v>
                </c:pt>
                <c:pt idx="1553">
                  <c:v>1.5529999999999535E-2</c:v>
                </c:pt>
                <c:pt idx="1554">
                  <c:v>1.5539999999999535E-2</c:v>
                </c:pt>
                <c:pt idx="1555">
                  <c:v>1.5549999999999535E-2</c:v>
                </c:pt>
                <c:pt idx="1556">
                  <c:v>1.5559999999999534E-2</c:v>
                </c:pt>
                <c:pt idx="1557">
                  <c:v>1.5569999999999534E-2</c:v>
                </c:pt>
                <c:pt idx="1558">
                  <c:v>1.5579999999999533E-2</c:v>
                </c:pt>
                <c:pt idx="1559">
                  <c:v>1.5589999999999533E-2</c:v>
                </c:pt>
                <c:pt idx="1560">
                  <c:v>1.5599999999999533E-2</c:v>
                </c:pt>
                <c:pt idx="1561">
                  <c:v>1.5609999999999532E-2</c:v>
                </c:pt>
                <c:pt idx="1562">
                  <c:v>1.5619999999999532E-2</c:v>
                </c:pt>
                <c:pt idx="1563">
                  <c:v>1.5629999999999533E-2</c:v>
                </c:pt>
                <c:pt idx="1564">
                  <c:v>1.5639999999999533E-2</c:v>
                </c:pt>
                <c:pt idx="1565">
                  <c:v>1.5649999999999532E-2</c:v>
                </c:pt>
                <c:pt idx="1566">
                  <c:v>1.5659999999999532E-2</c:v>
                </c:pt>
                <c:pt idx="1567">
                  <c:v>1.5669999999999532E-2</c:v>
                </c:pt>
                <c:pt idx="1568">
                  <c:v>1.5679999999999531E-2</c:v>
                </c:pt>
                <c:pt idx="1569">
                  <c:v>1.5689999999999531E-2</c:v>
                </c:pt>
                <c:pt idx="1570">
                  <c:v>1.569999999999953E-2</c:v>
                </c:pt>
                <c:pt idx="1571">
                  <c:v>1.570999999999953E-2</c:v>
                </c:pt>
                <c:pt idx="1572">
                  <c:v>1.5719999999999529E-2</c:v>
                </c:pt>
                <c:pt idx="1573">
                  <c:v>1.5729999999999529E-2</c:v>
                </c:pt>
                <c:pt idx="1574">
                  <c:v>1.5739999999999529E-2</c:v>
                </c:pt>
                <c:pt idx="1575">
                  <c:v>1.5749999999999528E-2</c:v>
                </c:pt>
                <c:pt idx="1576">
                  <c:v>1.5759999999999528E-2</c:v>
                </c:pt>
                <c:pt idx="1577">
                  <c:v>1.5769999999999527E-2</c:v>
                </c:pt>
                <c:pt idx="1578">
                  <c:v>1.5779999999999527E-2</c:v>
                </c:pt>
                <c:pt idx="1579">
                  <c:v>1.5789999999999527E-2</c:v>
                </c:pt>
                <c:pt idx="1580">
                  <c:v>1.5799999999999526E-2</c:v>
                </c:pt>
                <c:pt idx="1581">
                  <c:v>1.5809999999999526E-2</c:v>
                </c:pt>
                <c:pt idx="1582">
                  <c:v>1.5819999999999525E-2</c:v>
                </c:pt>
                <c:pt idx="1583">
                  <c:v>1.5829999999999525E-2</c:v>
                </c:pt>
                <c:pt idx="1584">
                  <c:v>1.5839999999999525E-2</c:v>
                </c:pt>
                <c:pt idx="1585">
                  <c:v>1.5849999999999524E-2</c:v>
                </c:pt>
                <c:pt idx="1586">
                  <c:v>1.5859999999999524E-2</c:v>
                </c:pt>
                <c:pt idx="1587">
                  <c:v>1.5869999999999523E-2</c:v>
                </c:pt>
                <c:pt idx="1588">
                  <c:v>1.5879999999999523E-2</c:v>
                </c:pt>
                <c:pt idx="1589">
                  <c:v>1.5889999999999523E-2</c:v>
                </c:pt>
                <c:pt idx="1590">
                  <c:v>1.5899999999999522E-2</c:v>
                </c:pt>
                <c:pt idx="1591">
                  <c:v>1.5909999999999522E-2</c:v>
                </c:pt>
                <c:pt idx="1592">
                  <c:v>1.5919999999999521E-2</c:v>
                </c:pt>
                <c:pt idx="1593">
                  <c:v>1.5929999999999521E-2</c:v>
                </c:pt>
                <c:pt idx="1594">
                  <c:v>1.5939999999999521E-2</c:v>
                </c:pt>
                <c:pt idx="1595">
                  <c:v>1.594999999999952E-2</c:v>
                </c:pt>
                <c:pt idx="1596">
                  <c:v>1.595999999999952E-2</c:v>
                </c:pt>
                <c:pt idx="1597">
                  <c:v>1.5969999999999519E-2</c:v>
                </c:pt>
                <c:pt idx="1598">
                  <c:v>1.5979999999999519E-2</c:v>
                </c:pt>
                <c:pt idx="1599">
                  <c:v>1.5989999999999518E-2</c:v>
                </c:pt>
                <c:pt idx="1600">
                  <c:v>1.5999999999999518E-2</c:v>
                </c:pt>
                <c:pt idx="1601">
                  <c:v>1.6009999999999518E-2</c:v>
                </c:pt>
                <c:pt idx="1602">
                  <c:v>1.6019999999999517E-2</c:v>
                </c:pt>
                <c:pt idx="1603">
                  <c:v>1.6029999999999517E-2</c:v>
                </c:pt>
                <c:pt idx="1604">
                  <c:v>1.6039999999999516E-2</c:v>
                </c:pt>
                <c:pt idx="1605">
                  <c:v>1.6049999999999516E-2</c:v>
                </c:pt>
                <c:pt idx="1606">
                  <c:v>1.6059999999999516E-2</c:v>
                </c:pt>
                <c:pt idx="1607">
                  <c:v>1.6069999999999515E-2</c:v>
                </c:pt>
                <c:pt idx="1608">
                  <c:v>1.6079999999999515E-2</c:v>
                </c:pt>
                <c:pt idx="1609">
                  <c:v>1.6089999999999514E-2</c:v>
                </c:pt>
                <c:pt idx="1610">
                  <c:v>1.6099999999999514E-2</c:v>
                </c:pt>
                <c:pt idx="1611">
                  <c:v>1.6109999999999514E-2</c:v>
                </c:pt>
                <c:pt idx="1612">
                  <c:v>1.6119999999999513E-2</c:v>
                </c:pt>
                <c:pt idx="1613">
                  <c:v>1.6129999999999513E-2</c:v>
                </c:pt>
                <c:pt idx="1614">
                  <c:v>1.6139999999999512E-2</c:v>
                </c:pt>
                <c:pt idx="1615">
                  <c:v>1.6149999999999512E-2</c:v>
                </c:pt>
                <c:pt idx="1616">
                  <c:v>1.6159999999999512E-2</c:v>
                </c:pt>
                <c:pt idx="1617">
                  <c:v>1.6169999999999511E-2</c:v>
                </c:pt>
                <c:pt idx="1618">
                  <c:v>1.6179999999999511E-2</c:v>
                </c:pt>
                <c:pt idx="1619">
                  <c:v>1.618999999999951E-2</c:v>
                </c:pt>
                <c:pt idx="1620">
                  <c:v>1.619999999999951E-2</c:v>
                </c:pt>
                <c:pt idx="1621">
                  <c:v>1.620999999999951E-2</c:v>
                </c:pt>
                <c:pt idx="1622">
                  <c:v>1.6219999999999509E-2</c:v>
                </c:pt>
                <c:pt idx="1623">
                  <c:v>1.6229999999999509E-2</c:v>
                </c:pt>
                <c:pt idx="1624">
                  <c:v>1.6239999999999508E-2</c:v>
                </c:pt>
                <c:pt idx="1625">
                  <c:v>1.6249999999999508E-2</c:v>
                </c:pt>
                <c:pt idx="1626">
                  <c:v>1.6259999999999507E-2</c:v>
                </c:pt>
                <c:pt idx="1627">
                  <c:v>1.6269999999999507E-2</c:v>
                </c:pt>
                <c:pt idx="1628">
                  <c:v>1.6279999999999507E-2</c:v>
                </c:pt>
                <c:pt idx="1629">
                  <c:v>1.6289999999999506E-2</c:v>
                </c:pt>
                <c:pt idx="1630">
                  <c:v>1.6299999999999506E-2</c:v>
                </c:pt>
                <c:pt idx="1631">
                  <c:v>1.6309999999999505E-2</c:v>
                </c:pt>
                <c:pt idx="1632">
                  <c:v>1.6319999999999505E-2</c:v>
                </c:pt>
                <c:pt idx="1633">
                  <c:v>1.6329999999999505E-2</c:v>
                </c:pt>
                <c:pt idx="1634">
                  <c:v>1.6339999999999504E-2</c:v>
                </c:pt>
                <c:pt idx="1635">
                  <c:v>1.6349999999999504E-2</c:v>
                </c:pt>
                <c:pt idx="1636">
                  <c:v>1.6359999999999503E-2</c:v>
                </c:pt>
                <c:pt idx="1637">
                  <c:v>1.6369999999999503E-2</c:v>
                </c:pt>
                <c:pt idx="1638">
                  <c:v>1.6379999999999503E-2</c:v>
                </c:pt>
                <c:pt idx="1639">
                  <c:v>1.6389999999999502E-2</c:v>
                </c:pt>
                <c:pt idx="1640">
                  <c:v>1.6399999999999502E-2</c:v>
                </c:pt>
                <c:pt idx="1641">
                  <c:v>1.6409999999999501E-2</c:v>
                </c:pt>
                <c:pt idx="1642">
                  <c:v>1.6419999999999501E-2</c:v>
                </c:pt>
                <c:pt idx="1643">
                  <c:v>1.6429999999999501E-2</c:v>
                </c:pt>
                <c:pt idx="1644">
                  <c:v>1.64399999999995E-2</c:v>
                </c:pt>
                <c:pt idx="1645">
                  <c:v>1.64499999999995E-2</c:v>
                </c:pt>
                <c:pt idx="1646">
                  <c:v>1.6459999999999499E-2</c:v>
                </c:pt>
                <c:pt idx="1647">
                  <c:v>1.6469999999999499E-2</c:v>
                </c:pt>
                <c:pt idx="1648">
                  <c:v>1.6479999999999499E-2</c:v>
                </c:pt>
                <c:pt idx="1649">
                  <c:v>1.6489999999999498E-2</c:v>
                </c:pt>
                <c:pt idx="1650">
                  <c:v>1.6499999999999498E-2</c:v>
                </c:pt>
                <c:pt idx="1651">
                  <c:v>1.6509999999999497E-2</c:v>
                </c:pt>
                <c:pt idx="1652">
                  <c:v>1.6519999999999497E-2</c:v>
                </c:pt>
                <c:pt idx="1653">
                  <c:v>1.6529999999999496E-2</c:v>
                </c:pt>
                <c:pt idx="1654">
                  <c:v>1.6539999999999496E-2</c:v>
                </c:pt>
                <c:pt idx="1655">
                  <c:v>1.6549999999999496E-2</c:v>
                </c:pt>
                <c:pt idx="1656">
                  <c:v>1.6559999999999495E-2</c:v>
                </c:pt>
                <c:pt idx="1657">
                  <c:v>1.6569999999999495E-2</c:v>
                </c:pt>
                <c:pt idx="1658">
                  <c:v>1.6579999999999494E-2</c:v>
                </c:pt>
                <c:pt idx="1659">
                  <c:v>1.6589999999999494E-2</c:v>
                </c:pt>
                <c:pt idx="1660">
                  <c:v>1.6599999999999494E-2</c:v>
                </c:pt>
                <c:pt idx="1661">
                  <c:v>1.6609999999999493E-2</c:v>
                </c:pt>
                <c:pt idx="1662">
                  <c:v>1.6619999999999493E-2</c:v>
                </c:pt>
                <c:pt idx="1663">
                  <c:v>1.6629999999999492E-2</c:v>
                </c:pt>
                <c:pt idx="1664">
                  <c:v>1.6639999999999492E-2</c:v>
                </c:pt>
                <c:pt idx="1665">
                  <c:v>1.6649999999999492E-2</c:v>
                </c:pt>
                <c:pt idx="1666">
                  <c:v>1.6659999999999491E-2</c:v>
                </c:pt>
                <c:pt idx="1667">
                  <c:v>1.6669999999999491E-2</c:v>
                </c:pt>
                <c:pt idx="1668">
                  <c:v>1.667999999999949E-2</c:v>
                </c:pt>
                <c:pt idx="1669">
                  <c:v>1.668999999999949E-2</c:v>
                </c:pt>
                <c:pt idx="1670">
                  <c:v>1.669999999999949E-2</c:v>
                </c:pt>
                <c:pt idx="1671">
                  <c:v>1.6709999999999489E-2</c:v>
                </c:pt>
                <c:pt idx="1672">
                  <c:v>1.6719999999999489E-2</c:v>
                </c:pt>
                <c:pt idx="1673">
                  <c:v>1.6729999999999488E-2</c:v>
                </c:pt>
                <c:pt idx="1674">
                  <c:v>1.6739999999999488E-2</c:v>
                </c:pt>
                <c:pt idx="1675">
                  <c:v>1.6749999999999488E-2</c:v>
                </c:pt>
                <c:pt idx="1676">
                  <c:v>1.6759999999999487E-2</c:v>
                </c:pt>
                <c:pt idx="1677">
                  <c:v>1.6769999999999487E-2</c:v>
                </c:pt>
                <c:pt idx="1678">
                  <c:v>1.6779999999999486E-2</c:v>
                </c:pt>
                <c:pt idx="1679">
                  <c:v>1.6789999999999486E-2</c:v>
                </c:pt>
                <c:pt idx="1680">
                  <c:v>1.6799999999999485E-2</c:v>
                </c:pt>
                <c:pt idx="1681">
                  <c:v>1.6809999999999485E-2</c:v>
                </c:pt>
                <c:pt idx="1682">
                  <c:v>1.6819999999999485E-2</c:v>
                </c:pt>
                <c:pt idx="1683">
                  <c:v>1.6829999999999484E-2</c:v>
                </c:pt>
                <c:pt idx="1684">
                  <c:v>1.6839999999999484E-2</c:v>
                </c:pt>
                <c:pt idx="1685">
                  <c:v>1.6849999999999483E-2</c:v>
                </c:pt>
                <c:pt idx="1686">
                  <c:v>1.6859999999999483E-2</c:v>
                </c:pt>
                <c:pt idx="1687">
                  <c:v>1.6869999999999483E-2</c:v>
                </c:pt>
                <c:pt idx="1688">
                  <c:v>1.6879999999999482E-2</c:v>
                </c:pt>
                <c:pt idx="1689">
                  <c:v>1.6889999999999482E-2</c:v>
                </c:pt>
                <c:pt idx="1690">
                  <c:v>1.6899999999999481E-2</c:v>
                </c:pt>
                <c:pt idx="1691">
                  <c:v>1.6909999999999481E-2</c:v>
                </c:pt>
                <c:pt idx="1692">
                  <c:v>1.6919999999999481E-2</c:v>
                </c:pt>
                <c:pt idx="1693">
                  <c:v>1.692999999999948E-2</c:v>
                </c:pt>
                <c:pt idx="1694">
                  <c:v>1.693999999999948E-2</c:v>
                </c:pt>
                <c:pt idx="1695">
                  <c:v>1.6949999999999479E-2</c:v>
                </c:pt>
                <c:pt idx="1696">
                  <c:v>1.6959999999999479E-2</c:v>
                </c:pt>
                <c:pt idx="1697">
                  <c:v>1.6969999999999479E-2</c:v>
                </c:pt>
                <c:pt idx="1698">
                  <c:v>1.6979999999999478E-2</c:v>
                </c:pt>
                <c:pt idx="1699">
                  <c:v>1.6989999999999478E-2</c:v>
                </c:pt>
                <c:pt idx="1700">
                  <c:v>1.6999999999999477E-2</c:v>
                </c:pt>
                <c:pt idx="1701">
                  <c:v>1.7009999999999477E-2</c:v>
                </c:pt>
                <c:pt idx="1702">
                  <c:v>1.7019999999999477E-2</c:v>
                </c:pt>
                <c:pt idx="1703">
                  <c:v>1.7029999999999476E-2</c:v>
                </c:pt>
                <c:pt idx="1704">
                  <c:v>1.7039999999999476E-2</c:v>
                </c:pt>
                <c:pt idx="1705">
                  <c:v>1.7049999999999475E-2</c:v>
                </c:pt>
                <c:pt idx="1706">
                  <c:v>1.7059999999999475E-2</c:v>
                </c:pt>
                <c:pt idx="1707">
                  <c:v>1.7069999999999474E-2</c:v>
                </c:pt>
                <c:pt idx="1708">
                  <c:v>1.7079999999999474E-2</c:v>
                </c:pt>
                <c:pt idx="1709">
                  <c:v>1.7089999999999474E-2</c:v>
                </c:pt>
                <c:pt idx="1710">
                  <c:v>1.7099999999999473E-2</c:v>
                </c:pt>
                <c:pt idx="1711">
                  <c:v>1.7109999999999473E-2</c:v>
                </c:pt>
                <c:pt idx="1712">
                  <c:v>1.7119999999999472E-2</c:v>
                </c:pt>
                <c:pt idx="1713">
                  <c:v>1.7129999999999472E-2</c:v>
                </c:pt>
                <c:pt idx="1714">
                  <c:v>1.7139999999999472E-2</c:v>
                </c:pt>
                <c:pt idx="1715">
                  <c:v>1.7149999999999471E-2</c:v>
                </c:pt>
                <c:pt idx="1716">
                  <c:v>1.7159999999999471E-2</c:v>
                </c:pt>
                <c:pt idx="1717">
                  <c:v>1.716999999999947E-2</c:v>
                </c:pt>
                <c:pt idx="1718">
                  <c:v>1.717999999999947E-2</c:v>
                </c:pt>
                <c:pt idx="1719">
                  <c:v>1.718999999999947E-2</c:v>
                </c:pt>
                <c:pt idx="1720">
                  <c:v>1.7199999999999469E-2</c:v>
                </c:pt>
                <c:pt idx="1721">
                  <c:v>1.7209999999999469E-2</c:v>
                </c:pt>
                <c:pt idx="1722">
                  <c:v>1.7219999999999468E-2</c:v>
                </c:pt>
                <c:pt idx="1723">
                  <c:v>1.7229999999999468E-2</c:v>
                </c:pt>
                <c:pt idx="1724">
                  <c:v>1.7239999999999468E-2</c:v>
                </c:pt>
                <c:pt idx="1725">
                  <c:v>1.7249999999999467E-2</c:v>
                </c:pt>
                <c:pt idx="1726">
                  <c:v>1.7259999999999467E-2</c:v>
                </c:pt>
                <c:pt idx="1727">
                  <c:v>1.7269999999999466E-2</c:v>
                </c:pt>
                <c:pt idx="1728">
                  <c:v>1.7279999999999466E-2</c:v>
                </c:pt>
                <c:pt idx="1729">
                  <c:v>1.7289999999999466E-2</c:v>
                </c:pt>
                <c:pt idx="1730">
                  <c:v>1.7299999999999465E-2</c:v>
                </c:pt>
                <c:pt idx="1731">
                  <c:v>1.7309999999999465E-2</c:v>
                </c:pt>
                <c:pt idx="1732">
                  <c:v>1.7319999999999464E-2</c:v>
                </c:pt>
                <c:pt idx="1733">
                  <c:v>1.7329999999999464E-2</c:v>
                </c:pt>
                <c:pt idx="1734">
                  <c:v>1.7339999999999463E-2</c:v>
                </c:pt>
                <c:pt idx="1735">
                  <c:v>1.7349999999999463E-2</c:v>
                </c:pt>
                <c:pt idx="1736">
                  <c:v>1.7359999999999463E-2</c:v>
                </c:pt>
                <c:pt idx="1737">
                  <c:v>1.7369999999999462E-2</c:v>
                </c:pt>
                <c:pt idx="1738">
                  <c:v>1.7379999999999462E-2</c:v>
                </c:pt>
                <c:pt idx="1739">
                  <c:v>1.7389999999999461E-2</c:v>
                </c:pt>
                <c:pt idx="1740">
                  <c:v>1.7399999999999461E-2</c:v>
                </c:pt>
                <c:pt idx="1741">
                  <c:v>1.7409999999999461E-2</c:v>
                </c:pt>
                <c:pt idx="1742">
                  <c:v>1.741999999999946E-2</c:v>
                </c:pt>
                <c:pt idx="1743">
                  <c:v>1.742999999999946E-2</c:v>
                </c:pt>
                <c:pt idx="1744">
                  <c:v>1.7439999999999459E-2</c:v>
                </c:pt>
                <c:pt idx="1745">
                  <c:v>1.7449999999999459E-2</c:v>
                </c:pt>
                <c:pt idx="1746">
                  <c:v>1.7459999999999459E-2</c:v>
                </c:pt>
                <c:pt idx="1747">
                  <c:v>1.7469999999999458E-2</c:v>
                </c:pt>
                <c:pt idx="1748">
                  <c:v>1.7479999999999458E-2</c:v>
                </c:pt>
                <c:pt idx="1749">
                  <c:v>1.7489999999999457E-2</c:v>
                </c:pt>
                <c:pt idx="1750">
                  <c:v>1.7499999999999457E-2</c:v>
                </c:pt>
                <c:pt idx="1751">
                  <c:v>1.7509999999999457E-2</c:v>
                </c:pt>
                <c:pt idx="1752">
                  <c:v>1.7519999999999456E-2</c:v>
                </c:pt>
                <c:pt idx="1753">
                  <c:v>1.7529999999999456E-2</c:v>
                </c:pt>
                <c:pt idx="1754">
                  <c:v>1.7539999999999455E-2</c:v>
                </c:pt>
                <c:pt idx="1755">
                  <c:v>1.7549999999999455E-2</c:v>
                </c:pt>
                <c:pt idx="1756">
                  <c:v>1.7559999999999455E-2</c:v>
                </c:pt>
                <c:pt idx="1757">
                  <c:v>1.7569999999999454E-2</c:v>
                </c:pt>
                <c:pt idx="1758">
                  <c:v>1.7579999999999454E-2</c:v>
                </c:pt>
                <c:pt idx="1759">
                  <c:v>1.7589999999999453E-2</c:v>
                </c:pt>
                <c:pt idx="1760">
                  <c:v>1.7599999999999453E-2</c:v>
                </c:pt>
                <c:pt idx="1761">
                  <c:v>1.7609999999999452E-2</c:v>
                </c:pt>
                <c:pt idx="1762">
                  <c:v>1.7619999999999452E-2</c:v>
                </c:pt>
                <c:pt idx="1763">
                  <c:v>1.7629999999999452E-2</c:v>
                </c:pt>
                <c:pt idx="1764">
                  <c:v>1.7639999999999451E-2</c:v>
                </c:pt>
                <c:pt idx="1765">
                  <c:v>1.7649999999999451E-2</c:v>
                </c:pt>
                <c:pt idx="1766">
                  <c:v>1.765999999999945E-2</c:v>
                </c:pt>
                <c:pt idx="1767">
                  <c:v>1.766999999999945E-2</c:v>
                </c:pt>
                <c:pt idx="1768">
                  <c:v>1.767999999999945E-2</c:v>
                </c:pt>
                <c:pt idx="1769">
                  <c:v>1.7689999999999449E-2</c:v>
                </c:pt>
                <c:pt idx="1770">
                  <c:v>1.7699999999999449E-2</c:v>
                </c:pt>
                <c:pt idx="1771">
                  <c:v>1.7709999999999448E-2</c:v>
                </c:pt>
                <c:pt idx="1772">
                  <c:v>1.7719999999999448E-2</c:v>
                </c:pt>
                <c:pt idx="1773">
                  <c:v>1.7729999999999448E-2</c:v>
                </c:pt>
                <c:pt idx="1774">
                  <c:v>1.7739999999999447E-2</c:v>
                </c:pt>
                <c:pt idx="1775">
                  <c:v>1.7749999999999447E-2</c:v>
                </c:pt>
                <c:pt idx="1776">
                  <c:v>1.7759999999999446E-2</c:v>
                </c:pt>
                <c:pt idx="1777">
                  <c:v>1.7769999999999446E-2</c:v>
                </c:pt>
                <c:pt idx="1778">
                  <c:v>1.7779999999999446E-2</c:v>
                </c:pt>
                <c:pt idx="1779">
                  <c:v>1.7789999999999445E-2</c:v>
                </c:pt>
                <c:pt idx="1780">
                  <c:v>1.7799999999999445E-2</c:v>
                </c:pt>
                <c:pt idx="1781">
                  <c:v>1.7809999999999444E-2</c:v>
                </c:pt>
                <c:pt idx="1782">
                  <c:v>1.7819999999999444E-2</c:v>
                </c:pt>
                <c:pt idx="1783">
                  <c:v>1.7829999999999444E-2</c:v>
                </c:pt>
                <c:pt idx="1784">
                  <c:v>1.7839999999999443E-2</c:v>
                </c:pt>
                <c:pt idx="1785">
                  <c:v>1.7849999999999443E-2</c:v>
                </c:pt>
                <c:pt idx="1786">
                  <c:v>1.7859999999999442E-2</c:v>
                </c:pt>
                <c:pt idx="1787">
                  <c:v>1.7869999999999442E-2</c:v>
                </c:pt>
                <c:pt idx="1788">
                  <c:v>1.7879999999999441E-2</c:v>
                </c:pt>
                <c:pt idx="1789">
                  <c:v>1.7889999999999441E-2</c:v>
                </c:pt>
                <c:pt idx="1790">
                  <c:v>1.7899999999999441E-2</c:v>
                </c:pt>
                <c:pt idx="1791">
                  <c:v>1.790999999999944E-2</c:v>
                </c:pt>
                <c:pt idx="1792">
                  <c:v>1.791999999999944E-2</c:v>
                </c:pt>
                <c:pt idx="1793">
                  <c:v>1.7929999999999439E-2</c:v>
                </c:pt>
                <c:pt idx="1794">
                  <c:v>1.7939999999999439E-2</c:v>
                </c:pt>
                <c:pt idx="1795">
                  <c:v>1.7949999999999439E-2</c:v>
                </c:pt>
                <c:pt idx="1796">
                  <c:v>1.7959999999999438E-2</c:v>
                </c:pt>
                <c:pt idx="1797">
                  <c:v>1.7969999999999438E-2</c:v>
                </c:pt>
                <c:pt idx="1798">
                  <c:v>1.7979999999999437E-2</c:v>
                </c:pt>
                <c:pt idx="1799">
                  <c:v>1.7989999999999437E-2</c:v>
                </c:pt>
                <c:pt idx="1800">
                  <c:v>1.7999999999999437E-2</c:v>
                </c:pt>
                <c:pt idx="1801">
                  <c:v>1.8009999999999436E-2</c:v>
                </c:pt>
                <c:pt idx="1802">
                  <c:v>1.8019999999999436E-2</c:v>
                </c:pt>
                <c:pt idx="1803">
                  <c:v>1.8029999999999435E-2</c:v>
                </c:pt>
                <c:pt idx="1804">
                  <c:v>1.8039999999999435E-2</c:v>
                </c:pt>
                <c:pt idx="1805">
                  <c:v>1.8049999999999435E-2</c:v>
                </c:pt>
                <c:pt idx="1806">
                  <c:v>1.8059999999999434E-2</c:v>
                </c:pt>
                <c:pt idx="1807">
                  <c:v>1.8069999999999434E-2</c:v>
                </c:pt>
                <c:pt idx="1808">
                  <c:v>1.8079999999999433E-2</c:v>
                </c:pt>
                <c:pt idx="1809">
                  <c:v>1.8089999999999433E-2</c:v>
                </c:pt>
                <c:pt idx="1810">
                  <c:v>1.8099999999999433E-2</c:v>
                </c:pt>
                <c:pt idx="1811">
                  <c:v>1.8109999999999432E-2</c:v>
                </c:pt>
                <c:pt idx="1812">
                  <c:v>1.8119999999999432E-2</c:v>
                </c:pt>
                <c:pt idx="1813">
                  <c:v>1.8129999999999431E-2</c:v>
                </c:pt>
                <c:pt idx="1814">
                  <c:v>1.8139999999999431E-2</c:v>
                </c:pt>
                <c:pt idx="1815">
                  <c:v>1.814999999999943E-2</c:v>
                </c:pt>
                <c:pt idx="1816">
                  <c:v>1.815999999999943E-2</c:v>
                </c:pt>
                <c:pt idx="1817">
                  <c:v>1.816999999999943E-2</c:v>
                </c:pt>
                <c:pt idx="1818">
                  <c:v>1.8179999999999429E-2</c:v>
                </c:pt>
                <c:pt idx="1819">
                  <c:v>1.8189999999999429E-2</c:v>
                </c:pt>
                <c:pt idx="1820">
                  <c:v>1.8199999999999428E-2</c:v>
                </c:pt>
                <c:pt idx="1821">
                  <c:v>1.8209999999999428E-2</c:v>
                </c:pt>
                <c:pt idx="1822">
                  <c:v>1.8219999999999428E-2</c:v>
                </c:pt>
                <c:pt idx="1823">
                  <c:v>1.8229999999999427E-2</c:v>
                </c:pt>
                <c:pt idx="1824">
                  <c:v>1.8239999999999427E-2</c:v>
                </c:pt>
                <c:pt idx="1825">
                  <c:v>1.8249999999999426E-2</c:v>
                </c:pt>
                <c:pt idx="1826">
                  <c:v>1.8259999999999426E-2</c:v>
                </c:pt>
                <c:pt idx="1827">
                  <c:v>1.8269999999999426E-2</c:v>
                </c:pt>
                <c:pt idx="1828">
                  <c:v>1.8279999999999425E-2</c:v>
                </c:pt>
                <c:pt idx="1829">
                  <c:v>1.8289999999999425E-2</c:v>
                </c:pt>
                <c:pt idx="1830">
                  <c:v>1.8299999999999424E-2</c:v>
                </c:pt>
                <c:pt idx="1831">
                  <c:v>1.8309999999999424E-2</c:v>
                </c:pt>
                <c:pt idx="1832">
                  <c:v>1.8319999999999424E-2</c:v>
                </c:pt>
                <c:pt idx="1833">
                  <c:v>1.8329999999999423E-2</c:v>
                </c:pt>
                <c:pt idx="1834">
                  <c:v>1.8339999999999423E-2</c:v>
                </c:pt>
                <c:pt idx="1835">
                  <c:v>1.8349999999999422E-2</c:v>
                </c:pt>
                <c:pt idx="1836">
                  <c:v>1.8359999999999422E-2</c:v>
                </c:pt>
                <c:pt idx="1837">
                  <c:v>1.8369999999999422E-2</c:v>
                </c:pt>
                <c:pt idx="1838">
                  <c:v>1.8379999999999421E-2</c:v>
                </c:pt>
                <c:pt idx="1839">
                  <c:v>1.8389999999999421E-2</c:v>
                </c:pt>
                <c:pt idx="1840">
                  <c:v>1.839999999999942E-2</c:v>
                </c:pt>
                <c:pt idx="1841">
                  <c:v>1.840999999999942E-2</c:v>
                </c:pt>
                <c:pt idx="1842">
                  <c:v>1.8419999999999419E-2</c:v>
                </c:pt>
                <c:pt idx="1843">
                  <c:v>1.8429999999999419E-2</c:v>
                </c:pt>
                <c:pt idx="1844">
                  <c:v>1.8439999999999419E-2</c:v>
                </c:pt>
                <c:pt idx="1845">
                  <c:v>1.8449999999999418E-2</c:v>
                </c:pt>
                <c:pt idx="1846">
                  <c:v>1.8459999999999418E-2</c:v>
                </c:pt>
                <c:pt idx="1847">
                  <c:v>1.8469999999999417E-2</c:v>
                </c:pt>
                <c:pt idx="1848">
                  <c:v>1.8479999999999417E-2</c:v>
                </c:pt>
                <c:pt idx="1849">
                  <c:v>1.8489999999999417E-2</c:v>
                </c:pt>
                <c:pt idx="1850">
                  <c:v>1.8499999999999416E-2</c:v>
                </c:pt>
                <c:pt idx="1851">
                  <c:v>1.8509999999999416E-2</c:v>
                </c:pt>
                <c:pt idx="1852">
                  <c:v>1.8519999999999415E-2</c:v>
                </c:pt>
                <c:pt idx="1853">
                  <c:v>1.8529999999999415E-2</c:v>
                </c:pt>
                <c:pt idx="1854">
                  <c:v>1.8539999999999415E-2</c:v>
                </c:pt>
                <c:pt idx="1855">
                  <c:v>1.8549999999999414E-2</c:v>
                </c:pt>
                <c:pt idx="1856">
                  <c:v>1.8559999999999414E-2</c:v>
                </c:pt>
                <c:pt idx="1857">
                  <c:v>1.8569999999999413E-2</c:v>
                </c:pt>
                <c:pt idx="1858">
                  <c:v>1.8579999999999413E-2</c:v>
                </c:pt>
                <c:pt idx="1859">
                  <c:v>1.8589999999999413E-2</c:v>
                </c:pt>
                <c:pt idx="1860">
                  <c:v>1.8599999999999412E-2</c:v>
                </c:pt>
                <c:pt idx="1861">
                  <c:v>1.8609999999999412E-2</c:v>
                </c:pt>
                <c:pt idx="1862">
                  <c:v>1.8619999999999411E-2</c:v>
                </c:pt>
                <c:pt idx="1863">
                  <c:v>1.8629999999999411E-2</c:v>
                </c:pt>
                <c:pt idx="1864">
                  <c:v>1.8639999999999411E-2</c:v>
                </c:pt>
                <c:pt idx="1865">
                  <c:v>1.864999999999941E-2</c:v>
                </c:pt>
                <c:pt idx="1866">
                  <c:v>1.865999999999941E-2</c:v>
                </c:pt>
                <c:pt idx="1867">
                  <c:v>1.8669999999999409E-2</c:v>
                </c:pt>
                <c:pt idx="1868">
                  <c:v>1.8679999999999409E-2</c:v>
                </c:pt>
                <c:pt idx="1869">
                  <c:v>1.8689999999999408E-2</c:v>
                </c:pt>
                <c:pt idx="1870">
                  <c:v>1.8699999999999408E-2</c:v>
                </c:pt>
                <c:pt idx="1871">
                  <c:v>1.8709999999999408E-2</c:v>
                </c:pt>
                <c:pt idx="1872">
                  <c:v>1.8719999999999407E-2</c:v>
                </c:pt>
                <c:pt idx="1873">
                  <c:v>1.8729999999999407E-2</c:v>
                </c:pt>
                <c:pt idx="1874">
                  <c:v>1.8739999999999406E-2</c:v>
                </c:pt>
                <c:pt idx="1875">
                  <c:v>1.8749999999999406E-2</c:v>
                </c:pt>
                <c:pt idx="1876">
                  <c:v>1.8759999999999406E-2</c:v>
                </c:pt>
                <c:pt idx="1877">
                  <c:v>1.8769999999999405E-2</c:v>
                </c:pt>
                <c:pt idx="1878">
                  <c:v>1.8779999999999405E-2</c:v>
                </c:pt>
                <c:pt idx="1879">
                  <c:v>1.8789999999999404E-2</c:v>
                </c:pt>
                <c:pt idx="1880">
                  <c:v>1.8799999999999404E-2</c:v>
                </c:pt>
                <c:pt idx="1881">
                  <c:v>1.8809999999999404E-2</c:v>
                </c:pt>
                <c:pt idx="1882">
                  <c:v>1.8819999999999403E-2</c:v>
                </c:pt>
                <c:pt idx="1883">
                  <c:v>1.8829999999999403E-2</c:v>
                </c:pt>
                <c:pt idx="1884">
                  <c:v>1.8839999999999402E-2</c:v>
                </c:pt>
                <c:pt idx="1885">
                  <c:v>1.8849999999999402E-2</c:v>
                </c:pt>
                <c:pt idx="1886">
                  <c:v>1.8859999999999402E-2</c:v>
                </c:pt>
                <c:pt idx="1887">
                  <c:v>1.8869999999999401E-2</c:v>
                </c:pt>
                <c:pt idx="1888">
                  <c:v>1.8879999999999401E-2</c:v>
                </c:pt>
                <c:pt idx="1889">
                  <c:v>1.88899999999994E-2</c:v>
                </c:pt>
                <c:pt idx="1890">
                  <c:v>1.88999999999994E-2</c:v>
                </c:pt>
                <c:pt idx="1891">
                  <c:v>1.89099999999994E-2</c:v>
                </c:pt>
                <c:pt idx="1892">
                  <c:v>1.8919999999999399E-2</c:v>
                </c:pt>
                <c:pt idx="1893">
                  <c:v>1.8929999999999399E-2</c:v>
                </c:pt>
                <c:pt idx="1894">
                  <c:v>1.8939999999999398E-2</c:v>
                </c:pt>
                <c:pt idx="1895">
                  <c:v>1.8949999999999398E-2</c:v>
                </c:pt>
                <c:pt idx="1896">
                  <c:v>1.8959999999999397E-2</c:v>
                </c:pt>
                <c:pt idx="1897">
                  <c:v>1.8969999999999397E-2</c:v>
                </c:pt>
                <c:pt idx="1898">
                  <c:v>1.8979999999999397E-2</c:v>
                </c:pt>
                <c:pt idx="1899">
                  <c:v>1.8989999999999396E-2</c:v>
                </c:pt>
                <c:pt idx="1900">
                  <c:v>1.8999999999999396E-2</c:v>
                </c:pt>
                <c:pt idx="1901">
                  <c:v>1.9009999999999395E-2</c:v>
                </c:pt>
                <c:pt idx="1902">
                  <c:v>1.9019999999999395E-2</c:v>
                </c:pt>
                <c:pt idx="1903">
                  <c:v>1.9029999999999395E-2</c:v>
                </c:pt>
                <c:pt idx="1904">
                  <c:v>1.9039999999999394E-2</c:v>
                </c:pt>
                <c:pt idx="1905">
                  <c:v>1.9049999999999394E-2</c:v>
                </c:pt>
                <c:pt idx="1906">
                  <c:v>1.9059999999999393E-2</c:v>
                </c:pt>
                <c:pt idx="1907">
                  <c:v>1.9069999999999393E-2</c:v>
                </c:pt>
                <c:pt idx="1908">
                  <c:v>1.9079999999999393E-2</c:v>
                </c:pt>
                <c:pt idx="1909">
                  <c:v>1.9089999999999392E-2</c:v>
                </c:pt>
                <c:pt idx="1910">
                  <c:v>1.9099999999999392E-2</c:v>
                </c:pt>
                <c:pt idx="1911">
                  <c:v>1.9109999999999391E-2</c:v>
                </c:pt>
                <c:pt idx="1912">
                  <c:v>1.9119999999999391E-2</c:v>
                </c:pt>
                <c:pt idx="1913">
                  <c:v>1.9129999999999391E-2</c:v>
                </c:pt>
                <c:pt idx="1914">
                  <c:v>1.913999999999939E-2</c:v>
                </c:pt>
                <c:pt idx="1915">
                  <c:v>1.914999999999939E-2</c:v>
                </c:pt>
                <c:pt idx="1916">
                  <c:v>1.9159999999999389E-2</c:v>
                </c:pt>
                <c:pt idx="1917">
                  <c:v>1.9169999999999389E-2</c:v>
                </c:pt>
                <c:pt idx="1918">
                  <c:v>1.9179999999999389E-2</c:v>
                </c:pt>
                <c:pt idx="1919">
                  <c:v>1.9189999999999388E-2</c:v>
                </c:pt>
                <c:pt idx="1920">
                  <c:v>1.9199999999999388E-2</c:v>
                </c:pt>
                <c:pt idx="1921">
                  <c:v>1.9209999999999387E-2</c:v>
                </c:pt>
                <c:pt idx="1922">
                  <c:v>1.9219999999999387E-2</c:v>
                </c:pt>
                <c:pt idx="1923">
                  <c:v>1.9229999999999386E-2</c:v>
                </c:pt>
                <c:pt idx="1924">
                  <c:v>1.9239999999999386E-2</c:v>
                </c:pt>
                <c:pt idx="1925">
                  <c:v>1.9249999999999386E-2</c:v>
                </c:pt>
                <c:pt idx="1926">
                  <c:v>1.9259999999999385E-2</c:v>
                </c:pt>
                <c:pt idx="1927">
                  <c:v>1.9269999999999385E-2</c:v>
                </c:pt>
                <c:pt idx="1928">
                  <c:v>1.9279999999999384E-2</c:v>
                </c:pt>
                <c:pt idx="1929">
                  <c:v>1.9289999999999384E-2</c:v>
                </c:pt>
                <c:pt idx="1930">
                  <c:v>1.9299999999999384E-2</c:v>
                </c:pt>
                <c:pt idx="1931">
                  <c:v>1.9309999999999383E-2</c:v>
                </c:pt>
                <c:pt idx="1932">
                  <c:v>1.9319999999999383E-2</c:v>
                </c:pt>
                <c:pt idx="1933">
                  <c:v>1.9329999999999382E-2</c:v>
                </c:pt>
                <c:pt idx="1934">
                  <c:v>1.9339999999999382E-2</c:v>
                </c:pt>
                <c:pt idx="1935">
                  <c:v>1.9349999999999382E-2</c:v>
                </c:pt>
                <c:pt idx="1936">
                  <c:v>1.9359999999999381E-2</c:v>
                </c:pt>
                <c:pt idx="1937">
                  <c:v>1.9369999999999381E-2</c:v>
                </c:pt>
                <c:pt idx="1938">
                  <c:v>1.937999999999938E-2</c:v>
                </c:pt>
                <c:pt idx="1939">
                  <c:v>1.938999999999938E-2</c:v>
                </c:pt>
                <c:pt idx="1940">
                  <c:v>1.939999999999938E-2</c:v>
                </c:pt>
                <c:pt idx="1941">
                  <c:v>1.9409999999999379E-2</c:v>
                </c:pt>
                <c:pt idx="1942">
                  <c:v>1.9419999999999379E-2</c:v>
                </c:pt>
                <c:pt idx="1943">
                  <c:v>1.9429999999999378E-2</c:v>
                </c:pt>
                <c:pt idx="1944">
                  <c:v>1.9439999999999378E-2</c:v>
                </c:pt>
                <c:pt idx="1945">
                  <c:v>1.9449999999999378E-2</c:v>
                </c:pt>
                <c:pt idx="1946">
                  <c:v>1.9459999999999377E-2</c:v>
                </c:pt>
                <c:pt idx="1947">
                  <c:v>1.9469999999999377E-2</c:v>
                </c:pt>
                <c:pt idx="1948">
                  <c:v>1.9479999999999376E-2</c:v>
                </c:pt>
                <c:pt idx="1949">
                  <c:v>1.9489999999999376E-2</c:v>
                </c:pt>
                <c:pt idx="1950">
                  <c:v>1.9499999999999375E-2</c:v>
                </c:pt>
                <c:pt idx="1951">
                  <c:v>1.9509999999999375E-2</c:v>
                </c:pt>
                <c:pt idx="1952">
                  <c:v>1.9519999999999375E-2</c:v>
                </c:pt>
                <c:pt idx="1953">
                  <c:v>1.9529999999999374E-2</c:v>
                </c:pt>
                <c:pt idx="1954">
                  <c:v>1.9539999999999374E-2</c:v>
                </c:pt>
                <c:pt idx="1955">
                  <c:v>1.9549999999999373E-2</c:v>
                </c:pt>
                <c:pt idx="1956">
                  <c:v>1.9559999999999373E-2</c:v>
                </c:pt>
                <c:pt idx="1957">
                  <c:v>1.9569999999999373E-2</c:v>
                </c:pt>
                <c:pt idx="1958">
                  <c:v>1.9579999999999372E-2</c:v>
                </c:pt>
                <c:pt idx="1959">
                  <c:v>1.9589999999999372E-2</c:v>
                </c:pt>
                <c:pt idx="1960">
                  <c:v>1.9599999999999371E-2</c:v>
                </c:pt>
                <c:pt idx="1961">
                  <c:v>1.9609999999999371E-2</c:v>
                </c:pt>
                <c:pt idx="1962">
                  <c:v>1.9619999999999371E-2</c:v>
                </c:pt>
                <c:pt idx="1963">
                  <c:v>1.962999999999937E-2</c:v>
                </c:pt>
                <c:pt idx="1964">
                  <c:v>1.963999999999937E-2</c:v>
                </c:pt>
                <c:pt idx="1965">
                  <c:v>1.9649999999999369E-2</c:v>
                </c:pt>
                <c:pt idx="1966">
                  <c:v>1.9659999999999369E-2</c:v>
                </c:pt>
                <c:pt idx="1967">
                  <c:v>1.9669999999999369E-2</c:v>
                </c:pt>
                <c:pt idx="1968">
                  <c:v>1.9679999999999368E-2</c:v>
                </c:pt>
                <c:pt idx="1969">
                  <c:v>1.9689999999999368E-2</c:v>
                </c:pt>
                <c:pt idx="1970">
                  <c:v>1.9699999999999367E-2</c:v>
                </c:pt>
                <c:pt idx="1971">
                  <c:v>1.9709999999999367E-2</c:v>
                </c:pt>
                <c:pt idx="1972">
                  <c:v>1.9719999999999367E-2</c:v>
                </c:pt>
                <c:pt idx="1973">
                  <c:v>1.9729999999999366E-2</c:v>
                </c:pt>
                <c:pt idx="1974">
                  <c:v>1.9739999999999366E-2</c:v>
                </c:pt>
                <c:pt idx="1975">
                  <c:v>1.9749999999999365E-2</c:v>
                </c:pt>
                <c:pt idx="1976">
                  <c:v>1.9759999999999365E-2</c:v>
                </c:pt>
                <c:pt idx="1977">
                  <c:v>1.9769999999999364E-2</c:v>
                </c:pt>
                <c:pt idx="1978">
                  <c:v>1.9779999999999364E-2</c:v>
                </c:pt>
                <c:pt idx="1979">
                  <c:v>1.9789999999999364E-2</c:v>
                </c:pt>
                <c:pt idx="1980">
                  <c:v>1.9799999999999363E-2</c:v>
                </c:pt>
                <c:pt idx="1981">
                  <c:v>1.9809999999999363E-2</c:v>
                </c:pt>
                <c:pt idx="1982">
                  <c:v>1.9819999999999362E-2</c:v>
                </c:pt>
                <c:pt idx="1983">
                  <c:v>1.9829999999999362E-2</c:v>
                </c:pt>
                <c:pt idx="1984">
                  <c:v>1.9839999999999362E-2</c:v>
                </c:pt>
                <c:pt idx="1985">
                  <c:v>1.9849999999999361E-2</c:v>
                </c:pt>
                <c:pt idx="1986">
                  <c:v>1.9859999999999361E-2</c:v>
                </c:pt>
                <c:pt idx="1987">
                  <c:v>1.986999999999936E-2</c:v>
                </c:pt>
                <c:pt idx="1988">
                  <c:v>1.987999999999936E-2</c:v>
                </c:pt>
                <c:pt idx="1989">
                  <c:v>1.988999999999936E-2</c:v>
                </c:pt>
                <c:pt idx="1990">
                  <c:v>1.9899999999999359E-2</c:v>
                </c:pt>
                <c:pt idx="1991">
                  <c:v>1.9909999999999359E-2</c:v>
                </c:pt>
                <c:pt idx="1992">
                  <c:v>1.9919999999999358E-2</c:v>
                </c:pt>
                <c:pt idx="1993">
                  <c:v>1.9929999999999358E-2</c:v>
                </c:pt>
                <c:pt idx="1994">
                  <c:v>1.9939999999999358E-2</c:v>
                </c:pt>
                <c:pt idx="1995">
                  <c:v>1.9949999999999357E-2</c:v>
                </c:pt>
                <c:pt idx="1996">
                  <c:v>1.9959999999999357E-2</c:v>
                </c:pt>
                <c:pt idx="1997">
                  <c:v>1.9969999999999356E-2</c:v>
                </c:pt>
                <c:pt idx="1998">
                  <c:v>1.9979999999999356E-2</c:v>
                </c:pt>
                <c:pt idx="1999">
                  <c:v>1.9989999999999356E-2</c:v>
                </c:pt>
                <c:pt idx="2000">
                  <c:v>1.9999999999999355E-2</c:v>
                </c:pt>
              </c:numCache>
            </c:numRef>
          </c:xVal>
          <c:yVal>
            <c:numRef>
              <c:f>Sheet3!$B$23:$B$2023</c:f>
              <c:numCache>
                <c:formatCode>General</c:formatCode>
                <c:ptCount val="2001"/>
                <c:pt idx="0">
                  <c:v>0.30806073208949297</c:v>
                </c:pt>
                <c:pt idx="1">
                  <c:v>0.20524126146416599</c:v>
                </c:pt>
                <c:pt idx="2">
                  <c:v>0.10009854655982001</c:v>
                </c:pt>
                <c:pt idx="3">
                  <c:v>-6.1772415578449898E-3</c:v>
                </c:pt>
                <c:pt idx="4">
                  <c:v>-0.112383105913558</c:v>
                </c:pt>
                <c:pt idx="5">
                  <c:v>-0.21731684103946</c:v>
                </c:pt>
                <c:pt idx="6">
                  <c:v>-0.31979064143256303</c:v>
                </c:pt>
                <c:pt idx="7">
                  <c:v>-0.41864454701069898</c:v>
                </c:pt>
                <c:pt idx="8">
                  <c:v>-0.51275957337007505</c:v>
                </c:pt>
                <c:pt idx="9">
                  <c:v>-0.60107037821548603</c:v>
                </c:pt>
                <c:pt idx="10">
                  <c:v>-0.68257732058454001</c:v>
                </c:pt>
                <c:pt idx="11">
                  <c:v>-0.75635777636058599</c:v>
                </c:pt>
                <c:pt idx="12">
                  <c:v>-0.82157658198751105</c:v>
                </c:pt>
                <c:pt idx="13">
                  <c:v>-0.87749548816799505</c:v>
                </c:pt>
                <c:pt idx="14">
                  <c:v>-0.92348151653333299</c:v>
                </c:pt>
                <c:pt idx="15">
                  <c:v>-0.959014124690868</c:v>
                </c:pt>
                <c:pt idx="16">
                  <c:v>-0.98369109854372705</c:v>
                </c:pt>
                <c:pt idx="17">
                  <c:v>-0.99723310518429797</c:v>
                </c:pt>
                <c:pt idx="18">
                  <c:v>-0.99948685482460098</c:v>
                </c:pt>
                <c:pt idx="19">
                  <c:v>-0.99042683597186598</c:v>
                </c:pt>
                <c:pt idx="20">
                  <c:v>-0.97015560420783897</c:v>
                </c:pt>
                <c:pt idx="21">
                  <c:v>-0.93890262130296498</c:v>
                </c:pt>
                <c:pt idx="22">
                  <c:v>-0.89702165780620002</c:v>
                </c:pt>
                <c:pt idx="23">
                  <c:v>-0.84498678851200104</c:v>
                </c:pt>
                <c:pt idx="24">
                  <c:v>-0.783387026134164</c:v>
                </c:pt>
                <c:pt idx="25">
                  <c:v>-0.71291965393099599</c:v>
                </c:pt>
                <c:pt idx="26">
                  <c:v>-0.63438233275373301</c:v>
                </c:pt>
                <c:pt idx="27">
                  <c:v>-0.54866407186305399</c:v>
                </c:pt>
                <c:pt idx="28">
                  <c:v>-0.45673516572021999</c:v>
                </c:pt>
                <c:pt idx="29">
                  <c:v>-0.35963621066414297</c:v>
                </c:pt>
                <c:pt idx="30">
                  <c:v>-0.258466325800908</c:v>
                </c:pt>
                <c:pt idx="31">
                  <c:v>-0.15437071144034001</c:v>
                </c:pt>
                <c:pt idx="32">
                  <c:v>-4.8527685912820501E-2</c:v>
                </c:pt>
                <c:pt idx="33">
                  <c:v>5.7864652495874601E-2</c:v>
                </c:pt>
                <c:pt idx="34">
                  <c:v>0.163601987510469</c:v>
                </c:pt>
                <c:pt idx="35">
                  <c:v>0.26748741721709701</c:v>
                </c:pt>
                <c:pt idx="36">
                  <c:v>0.368345002486763</c:v>
                </c:pt>
                <c:pt idx="37">
                  <c:v>0.46503307810896799</c:v>
                </c:pt>
                <c:pt idx="38">
                  <c:v>0.55645717595904698</c:v>
                </c:pt>
                <c:pt idx="39">
                  <c:v>0.64158241391446902</c:v>
                </c:pt>
                <c:pt idx="40">
                  <c:v>0.71944521028279595</c:v>
                </c:pt>
                <c:pt idx="41">
                  <c:v>0.78916419113892</c:v>
                </c:pt>
                <c:pt idx="42">
                  <c:v>0.84995016710514204</c:v>
                </c:pt>
                <c:pt idx="43">
                  <c:v>0.90111506664116503</c:v>
                </c:pt>
                <c:pt idx="44">
                  <c:v>0.942079724722931</c:v>
                </c:pt>
                <c:pt idx="45">
                  <c:v>0.97238043874575197</c:v>
                </c:pt>
                <c:pt idx="46">
                  <c:v>0.99167421744168804</c:v>
                </c:pt>
                <c:pt idx="47">
                  <c:v>0.999742663395633</c:v>
                </c:pt>
                <c:pt idx="48">
                  <c:v>0.99649444521170405</c:v>
                </c:pt>
                <c:pt idx="49">
                  <c:v>0.98196633134600397</c:v>
                </c:pt>
                <c:pt idx="50">
                  <c:v>0.95632277390325304</c:v>
                </c:pt>
                <c:pt idx="51">
                  <c:v>0.91985404710851504</c:v>
                </c:pt>
                <c:pt idx="52">
                  <c:v>0.87297296152573101</c:v>
                </c:pt>
                <c:pt idx="53">
                  <c:v>0.816210191216721</c:v>
                </c:pt>
                <c:pt idx="54">
                  <c:v>0.75020826673523899</c:v>
                </c:pt>
                <c:pt idx="55">
                  <c:v>0.67571430195283999</c:v>
                </c:pt>
                <c:pt idx="56">
                  <c:v>0.59357153704583199</c:v>
                </c:pt>
                <c:pt idx="57">
                  <c:v>0.50470979337309296</c:v>
                </c:pt>
                <c:pt idx="58">
                  <c:v>0.41013494829153602</c:v>
                </c:pt>
                <c:pt idx="59">
                  <c:v>0.31091754904983798</c:v>
                </c:pt>
                <c:pt idx="60">
                  <c:v>0.20818069464633099</c:v>
                </c:pt>
                <c:pt idx="61">
                  <c:v>0.103087322823329</c:v>
                </c:pt>
                <c:pt idx="62">
                  <c:v>-3.1729538962786399E-3</c:v>
                </c:pt>
                <c:pt idx="63">
                  <c:v>-0.10939731411969</c:v>
                </c:pt>
                <c:pt idx="64">
                  <c:v>-0.21438334301364201</c:v>
                </c:pt>
                <c:pt idx="65">
                  <c:v>-0.31694264313181197</c:v>
                </c:pt>
                <c:pt idx="66">
                  <c:v>-0.41591428657130203</c:v>
                </c:pt>
                <c:pt idx="67">
                  <c:v>-0.51017795618552197</c:v>
                </c:pt>
                <c:pt idx="68">
                  <c:v>-0.59866662710048701</c:v>
                </c:pt>
                <c:pt idx="69">
                  <c:v>-0.68037864498512202</c:v>
                </c:pt>
                <c:pt idx="70">
                  <c:v>-0.75438906435466802</c:v>
                </c:pt>
                <c:pt idx="71">
                  <c:v>-0.81986011856239105</c:v>
                </c:pt>
                <c:pt idx="72">
                  <c:v>-0.87605070296371901</c:v>
                </c:pt>
                <c:pt idx="73">
                  <c:v>-0.92232476390738405</c:v>
                </c:pt>
                <c:pt idx="74">
                  <c:v>-0.95815849859375501</c:v>
                </c:pt>
                <c:pt idx="75">
                  <c:v>-0.98314628430100903</c:v>
                </c:pt>
                <c:pt idx="76">
                  <c:v>-0.99700526986278803</c:v>
                </c:pt>
                <c:pt idx="77">
                  <c:v>-0.99957857742378298</c:v>
                </c:pt>
                <c:pt idx="78">
                  <c:v>-0.99083707823070899</c:v>
                </c:pt>
                <c:pt idx="79">
                  <c:v>-0.970879722357474</c:v>
                </c:pt>
                <c:pt idx="80">
                  <c:v>-0.93993241863218102</c:v>
                </c:pt>
                <c:pt idx="81">
                  <c:v>-0.89834547744475102</c:v>
                </c:pt>
                <c:pt idx="82">
                  <c:v>-0.84658964538145098</c:v>
                </c:pt>
                <c:pt idx="83">
                  <c:v>-0.78525077657263298</c:v>
                </c:pt>
                <c:pt idx="84">
                  <c:v>-0.715023201071737</c:v>
                </c:pt>
                <c:pt idx="85">
                  <c:v>-0.63670186533274797</c:v>
                </c:pt>
                <c:pt idx="86">
                  <c:v>-0.55117333375252497</c:v>
                </c:pt>
                <c:pt idx="87">
                  <c:v>-0.45940575313677801</c:v>
                </c:pt>
                <c:pt idx="88">
                  <c:v>-0.36243789368767798</c:v>
                </c:pt>
                <c:pt idx="89">
                  <c:v>-0.26136739056448499</c:v>
                </c:pt>
                <c:pt idx="90">
                  <c:v>-0.15733831911775301</c:v>
                </c:pt>
                <c:pt idx="91">
                  <c:v>-5.1528244440223601E-2</c:v>
                </c:pt>
                <c:pt idx="92">
                  <c:v>5.4865108172013101E-2</c:v>
                </c:pt>
                <c:pt idx="93">
                  <c:v>0.16063741096332401</c:v>
                </c:pt>
                <c:pt idx="94">
                  <c:v>0.26459136619940399</c:v>
                </c:pt>
                <c:pt idx="95">
                  <c:v>0.365550259071244</c:v>
                </c:pt>
                <c:pt idx="96">
                  <c:v>0.462371277609128</c:v>
                </c:pt>
                <c:pt idx="97">
                  <c:v>0.55395844883081502</c:v>
                </c:pt>
                <c:pt idx="98">
                  <c:v>0.639275044692175</c:v>
                </c:pt>
                <c:pt idx="99">
                  <c:v>0.71735531741020298</c:v>
                </c:pt>
                <c:pt idx="100">
                  <c:v>0.787315431319485</c:v>
                </c:pt>
                <c:pt idx="101">
                  <c:v>0.84836346751814395</c:v>
                </c:pt>
                <c:pt idx="102">
                  <c:v>0.89980838805487995</c:v>
                </c:pt>
                <c:pt idx="103">
                  <c:v>0.94106785818633498</c:v>
                </c:pt>
                <c:pt idx="104">
                  <c:v>0.97167483816010003</c:v>
                </c:pt>
                <c:pt idx="105">
                  <c:v>0.99128286990719505</c:v>
                </c:pt>
                <c:pt idx="106">
                  <c:v>0.99966999880088303</c:v>
                </c:pt>
                <c:pt idx="107">
                  <c:v>0.996741286089177</c:v>
                </c:pt>
                <c:pt idx="108">
                  <c:v>0.98252988356136095</c:v>
                </c:pt>
                <c:pt idx="109">
                  <c:v>0.957196658283754</c:v>
                </c:pt>
                <c:pt idx="110">
                  <c:v>0.92102837165255602</c:v>
                </c:pt>
                <c:pt idx="111">
                  <c:v>0.87443443337612003</c:v>
                </c:pt>
                <c:pt idx="112">
                  <c:v>0.81794226713019902</c:v>
                </c:pt>
                <c:pt idx="113">
                  <c:v>0.75219134034499502</c:v>
                </c:pt>
                <c:pt idx="114">
                  <c:v>0.677925925704295</c:v>
                </c:pt>
                <c:pt idx="115">
                  <c:v>0.59598667629345903</c:v>
                </c:pt>
                <c:pt idx="116">
                  <c:v>0.50730110976202403</c:v>
                </c:pt>
                <c:pt idx="117">
                  <c:v>0.41287310921616799</c:v>
                </c:pt>
                <c:pt idx="118">
                  <c:v>0.31377155968652698</c:v>
                </c:pt>
                <c:pt idx="119">
                  <c:v>0.211118248801689</c:v>
                </c:pt>
                <c:pt idx="120">
                  <c:v>0.106075168626674</c:v>
                </c:pt>
                <c:pt idx="121">
                  <c:v>-1.68637595823307E-4</c:v>
                </c:pt>
                <c:pt idx="122">
                  <c:v>-0.106410534912056</c:v>
                </c:pt>
                <c:pt idx="123">
                  <c:v>-0.21144790997629001</c:v>
                </c:pt>
                <c:pt idx="124">
                  <c:v>-0.31409178412527</c:v>
                </c:pt>
                <c:pt idx="125">
                  <c:v>-0.41318027211383501</c:v>
                </c:pt>
                <c:pt idx="126">
                  <c:v>-0.50759173416451797</c:v>
                </c:pt>
                <c:pt idx="127">
                  <c:v>-0.59625747245545901</c:v>
                </c:pt>
                <c:pt idx="128">
                  <c:v>-0.67817382832777096</c:v>
                </c:pt>
                <c:pt idx="129">
                  <c:v>-0.75241354327709098</c:v>
                </c:pt>
                <c:pt idx="130">
                  <c:v>-0.81813625512769905</c:v>
                </c:pt>
                <c:pt idx="131">
                  <c:v>-0.87459801057693498</c:v>
                </c:pt>
                <c:pt idx="132">
                  <c:v>-0.92115968643195101</c:v>
                </c:pt>
                <c:pt idx="133">
                  <c:v>-0.95729422421396104</c:v>
                </c:pt>
                <c:pt idx="134">
                  <c:v>-0.98259259623731499</c:v>
                </c:pt>
                <c:pt idx="135">
                  <c:v>-0.99676843562990902</c:v>
                </c:pt>
                <c:pt idx="136">
                  <c:v>-0.99966127788507197</c:v>
                </c:pt>
                <c:pt idx="137">
                  <c:v>-0.99123837725192099</c:v>
                </c:pt>
                <c:pt idx="138">
                  <c:v>-0.97159507740340401</c:v>
                </c:pt>
                <c:pt idx="139">
                  <c:v>-0.940953732186248</c:v>
                </c:pt>
                <c:pt idx="140">
                  <c:v>-0.89966118866945999</c:v>
                </c:pt>
                <c:pt idx="141">
                  <c:v>-0.84818486098217805</c:v>
                </c:pt>
                <c:pt idx="142">
                  <c:v>-0.78710743938342698</c:v>
                </c:pt>
                <c:pt idx="143">
                  <c:v>-0.71712029445480197</c:v>
                </c:pt>
                <c:pt idx="144">
                  <c:v>-0.63901565107789104</c:v>
                </c:pt>
                <c:pt idx="145">
                  <c:v>-0.55367762078365801</c:v>
                </c:pt>
                <c:pt idx="146">
                  <c:v>-0.46207219398382399</c:v>
                </c:pt>
                <c:pt idx="147">
                  <c:v>-0.36523630536794099</c:v>
                </c:pt>
                <c:pt idx="148">
                  <c:v>-0.26426609624124903</c:v>
                </c:pt>
                <c:pt idx="149">
                  <c:v>-0.16030450666868001</c:v>
                </c:pt>
                <c:pt idx="150">
                  <c:v>-5.4528337876701798E-2</c:v>
                </c:pt>
                <c:pt idx="151">
                  <c:v>5.1865068638884002E-2</c:v>
                </c:pt>
                <c:pt idx="152">
                  <c:v>0.15767138451228499</c:v>
                </c:pt>
                <c:pt idx="153">
                  <c:v>0.26169292699548202</c:v>
                </c:pt>
                <c:pt idx="154">
                  <c:v>0.36275221622041998</c:v>
                </c:pt>
                <c:pt idx="155">
                  <c:v>0.45970530377312602</c:v>
                </c:pt>
                <c:pt idx="156">
                  <c:v>0.55145472170596199</c:v>
                </c:pt>
                <c:pt idx="157">
                  <c:v>0.63696190541064601</c:v>
                </c:pt>
                <c:pt idx="158">
                  <c:v>0.71525894973038595</c:v>
                </c:pt>
                <c:pt idx="159">
                  <c:v>0.78545956523692495</c:v>
                </c:pt>
                <c:pt idx="160">
                  <c:v>0.84676911065200799</c:v>
                </c:pt>
                <c:pt idx="161">
                  <c:v>0.89849358785060696</c:v>
                </c:pt>
                <c:pt idx="162">
                  <c:v>0.940047497626182</c:v>
                </c:pt>
                <c:pt idx="163">
                  <c:v>0.97096046729407703</c:v>
                </c:pt>
                <c:pt idx="164">
                  <c:v>0.990882575111382</c:v>
                </c:pt>
                <c:pt idx="165">
                  <c:v>0.99958831124307501</c:v>
                </c:pt>
                <c:pt idx="166">
                  <c:v>0.99697913043798303</c:v>
                </c:pt>
                <c:pt idx="167">
                  <c:v>0.98308456751934004</c:v>
                </c:pt>
                <c:pt idx="168">
                  <c:v>0.95806190306308903</c:v>
                </c:pt>
                <c:pt idx="169">
                  <c:v>0.92219438304827706</c:v>
                </c:pt>
                <c:pt idx="170">
                  <c:v>0.87588801263235505</c:v>
                </c:pt>
                <c:pt idx="171">
                  <c:v>0.81966696034451803</c:v>
                </c:pt>
                <c:pt idx="172">
                  <c:v>0.75416762471961896</c:v>
                </c:pt>
                <c:pt idx="173">
                  <c:v>0.68013143053591596</c:v>
                </c:pt>
                <c:pt idx="174">
                  <c:v>0.59839643620013605</c:v>
                </c:pt>
                <c:pt idx="175">
                  <c:v>0.50988784728074699</c:v>
                </c:pt>
                <c:pt idx="176">
                  <c:v>0.41560754357221302</c:v>
                </c:pt>
                <c:pt idx="177">
                  <c:v>0.31662273823943199</c:v>
                </c:pt>
                <c:pt idx="178">
                  <c:v>0.21405389741606101</c:v>
                </c:pt>
                <c:pt idx="179">
                  <c:v>0.109062057001739</c:v>
                </c:pt>
                <c:pt idx="180">
                  <c:v>2.8356802267469599E-3</c:v>
                </c:pt>
                <c:pt idx="181">
                  <c:v>-0.103422795249143</c:v>
                </c:pt>
                <c:pt idx="182">
                  <c:v>-0.208510568422444</c:v>
                </c:pt>
                <c:pt idx="183">
                  <c:v>-0.31123809014461701</c:v>
                </c:pt>
                <c:pt idx="184">
                  <c:v>-0.410442528315351</c:v>
                </c:pt>
                <c:pt idx="185">
                  <c:v>-0.50500093065015095</c:v>
                </c:pt>
                <c:pt idx="186">
                  <c:v>-0.59384293602528904</c:v>
                </c:pt>
                <c:pt idx="187">
                  <c:v>-0.67596289051303105</c:v>
                </c:pt>
                <c:pt idx="188">
                  <c:v>-0.75043123095879205</c:v>
                </c:pt>
                <c:pt idx="189">
                  <c:v>-0.81640500724292298</c:v>
                </c:pt>
                <c:pt idx="190">
                  <c:v>-0.87313742411955797</c:v>
                </c:pt>
                <c:pt idx="191">
                  <c:v>-0.919986294622958</c:v>
                </c:pt>
                <c:pt idx="192">
                  <c:v>-0.95642130935237901</c:v>
                </c:pt>
                <c:pt idx="193">
                  <c:v>-0.98203003935020305</c:v>
                </c:pt>
                <c:pt idx="194">
                  <c:v>-0.99652260462331099</c:v>
                </c:pt>
                <c:pt idx="195">
                  <c:v>-0.99973495546201796</c:v>
                </c:pt>
                <c:pt idx="196">
                  <c:v>-0.99163072941339803</c:v>
                </c:pt>
                <c:pt idx="197">
                  <c:v>-0.97230166288887798</c:v>
                </c:pt>
                <c:pt idx="198">
                  <c:v>-0.94196655274685503</c:v>
                </c:pt>
                <c:pt idx="199">
                  <c:v>-0.90096877960479305</c:v>
                </c:pt>
                <c:pt idx="200">
                  <c:v>-0.84977242091586103</c:v>
                </c:pt>
                <c:pt idx="201">
                  <c:v>-0.78895699780841899</c:v>
                </c:pt>
                <c:pt idx="202">
                  <c:v>-0.71921091515194902</c:v>
                </c:pt>
                <c:pt idx="203">
                  <c:v>-0.64132366910506799</c:v>
                </c:pt>
                <c:pt idx="204">
                  <c:v>-0.55617691035290595</c:v>
                </c:pt>
                <c:pt idx="205">
                  <c:v>-0.46473446419421999</c:v>
                </c:pt>
                <c:pt idx="206">
                  <c:v>-0.36803142044663201</c:v>
                </c:pt>
                <c:pt idx="207">
                  <c:v>-0.267162416667659</c:v>
                </c:pt>
                <c:pt idx="208">
                  <c:v>-0.163269247320493</c:v>
                </c:pt>
                <c:pt idx="209">
                  <c:v>-5.7527939143586802E-2</c:v>
                </c:pt>
                <c:pt idx="210">
                  <c:v>4.8864560974673101E-2</c:v>
                </c:pt>
                <c:pt idx="211">
                  <c:v>0.15470393492853099</c:v>
                </c:pt>
                <c:pt idx="212">
                  <c:v>0.25879212576647798</c:v>
                </c:pt>
                <c:pt idx="213">
                  <c:v>0.35995089918926698</c:v>
                </c:pt>
                <c:pt idx="214">
                  <c:v>0.45703518066388099</c:v>
                </c:pt>
                <c:pt idx="215">
                  <c:v>0.54894601718297298</c:v>
                </c:pt>
                <c:pt idx="216">
                  <c:v>0.63464301694813197</c:v>
                </c:pt>
                <c:pt idx="217">
                  <c:v>0.71315612616503998</c:v>
                </c:pt>
                <c:pt idx="218">
                  <c:v>0.78359660964217404</c:v>
                </c:pt>
                <c:pt idx="219">
                  <c:v>0.84516711089730501</c:v>
                </c:pt>
                <c:pt idx="220">
                  <c:v>0.89717067789565497</c:v>
                </c:pt>
                <c:pt idx="221">
                  <c:v>0.93901865225218595</c:v>
                </c:pt>
                <c:pt idx="222">
                  <c:v>0.97023733259554901</c:v>
                </c:pt>
                <c:pt idx="223">
                  <c:v>0.99047333666728299</c:v>
                </c:pt>
                <c:pt idx="224">
                  <c:v>0.99949760145951705</c:v>
                </c:pt>
                <c:pt idx="225">
                  <c:v>0.99720797611135104</c:v>
                </c:pt>
                <c:pt idx="226">
                  <c:v>0.98363037821339605</c:v>
                </c:pt>
                <c:pt idx="227">
                  <c:v>0.95891850043161198</c:v>
                </c:pt>
                <c:pt idx="228">
                  <c:v>0.92335207077132597</c:v>
                </c:pt>
                <c:pt idx="229">
                  <c:v>0.87733368617451701</c:v>
                </c:pt>
                <c:pt idx="230">
                  <c:v>0.82138425529269699</c:v>
                </c:pt>
                <c:pt idx="231">
                  <c:v>0.75613710202128404</c:v>
                </c:pt>
                <c:pt idx="232">
                  <c:v>0.68233079654094297</c:v>
                </c:pt>
                <c:pt idx="233">
                  <c:v>0.60080079501550798</c:v>
                </c:pt>
                <c:pt idx="234">
                  <c:v>0.51246998258152798</c:v>
                </c:pt>
                <c:pt idx="235">
                  <c:v>0.41833822667883502</c:v>
                </c:pt>
                <c:pt idx="236">
                  <c:v>0.31947105897398898</c:v>
                </c:pt>
                <c:pt idx="237">
                  <c:v>0.21698761399244801</c:v>
                </c:pt>
                <c:pt idx="238">
                  <c:v>0.112047960989043</c:v>
                </c:pt>
                <c:pt idx="239">
                  <c:v>5.8399724546334096E-3</c:v>
                </c:pt>
                <c:pt idx="240">
                  <c:v>-0.100434122098117</c:v>
                </c:pt>
                <c:pt idx="241">
                  <c:v>-0.20557134486437401</c:v>
                </c:pt>
                <c:pt idx="242">
                  <c:v>-0.30838158694712497</c:v>
                </c:pt>
                <c:pt idx="243">
                  <c:v>-0.40770107988656001</c:v>
                </c:pt>
                <c:pt idx="244">
                  <c:v>-0.50240556902686095</c:v>
                </c:pt>
                <c:pt idx="245">
                  <c:v>-0.591423039603442</c:v>
                </c:pt>
                <c:pt idx="246">
                  <c:v>-0.67374585149669597</c:v>
                </c:pt>
                <c:pt idx="247">
                  <c:v>-0.74844214529200104</c:v>
                </c:pt>
                <c:pt idx="248">
                  <c:v>-0.81466639053420298</c:v>
                </c:pt>
                <c:pt idx="249">
                  <c:v>-0.87166895677475398</c:v>
                </c:pt>
                <c:pt idx="250">
                  <c:v>-0.91880459907136902</c:v>
                </c:pt>
                <c:pt idx="251">
                  <c:v>-0.95553976188788403</c:v>
                </c:pt>
                <c:pt idx="252">
                  <c:v>-0.98145861871727502</c:v>
                </c:pt>
                <c:pt idx="253">
                  <c:v>-0.99626777906185104</c:v>
                </c:pt>
                <c:pt idx="254">
                  <c:v>-0.999799609489609</c:v>
                </c:pt>
                <c:pt idx="255">
                  <c:v>-0.992014131173792</c:v>
                </c:pt>
                <c:pt idx="256">
                  <c:v>-0.97299947243629703</c:v>
                </c:pt>
                <c:pt idx="257">
                  <c:v>-0.94297087117233902</c:v>
                </c:pt>
                <c:pt idx="258">
                  <c:v>-0.902268238448513</c:v>
                </c:pt>
                <c:pt idx="259">
                  <c:v>-0.85135231085327001</c:v>
                </c:pt>
                <c:pt idx="260">
                  <c:v>-0.79079943515359696</c:v>
                </c:pt>
                <c:pt idx="261">
                  <c:v>-0.721295044293355</c:v>
                </c:pt>
                <c:pt idx="262">
                  <c:v>-0.64362589858223995</c:v>
                </c:pt>
                <c:pt idx="263">
                  <c:v>-0.55867117990182402</c:v>
                </c:pt>
                <c:pt idx="264">
                  <c:v>-0.46739253973846701</c:v>
                </c:pt>
                <c:pt idx="265">
                  <c:v>-0.37082321369520199</c:v>
                </c:pt>
                <c:pt idx="266">
                  <c:v>-0.27005632570168298</c:v>
                </c:pt>
                <c:pt idx="267">
                  <c:v>-0.166232514313605</c:v>
                </c:pt>
                <c:pt idx="268">
                  <c:v>-6.0527021166649098E-2</c:v>
                </c:pt>
                <c:pt idx="269">
                  <c:v>4.5863612261789803E-2</c:v>
                </c:pt>
                <c:pt idx="270">
                  <c:v>0.15173508899609101</c:v>
                </c:pt>
                <c:pt idx="271">
                  <c:v>0.25588898869485199</c:v>
                </c:pt>
                <c:pt idx="272">
                  <c:v>0.35714633326230999</c:v>
                </c:pt>
                <c:pt idx="273">
                  <c:v>0.45436093238177899</c:v>
                </c:pt>
                <c:pt idx="274">
                  <c:v>0.54643235790528</c:v>
                </c:pt>
                <c:pt idx="275">
                  <c:v>0.63231840023479502</c:v>
                </c:pt>
                <c:pt idx="276">
                  <c:v>0.71104686569412601</c:v>
                </c:pt>
                <c:pt idx="277">
                  <c:v>0.78172658135016404</c:v>
                </c:pt>
                <c:pt idx="278">
                  <c:v>0.84355748271359099</c:v>
                </c:pt>
                <c:pt idx="279">
                  <c:v>0.89583967013053301</c:v>
                </c:pt>
                <c:pt idx="280">
                  <c:v>0.93798133135064499</c:v>
                </c:pt>
                <c:pt idx="281">
                  <c:v>0.96950544059149102</c:v>
                </c:pt>
                <c:pt idx="282">
                  <c:v>0.99005515826866197</c:v>
                </c:pt>
                <c:pt idx="283">
                  <c:v>0.999397870268948</c:v>
                </c:pt>
                <c:pt idx="284">
                  <c:v>0.99742782104373295</c:v>
                </c:pt>
                <c:pt idx="285">
                  <c:v>0.98416731071707197</c:v>
                </c:pt>
                <c:pt idx="286">
                  <c:v>0.95976644265771904</c:v>
                </c:pt>
                <c:pt idx="287">
                  <c:v>0.92450142437247995</c:v>
                </c:pt>
                <c:pt idx="288">
                  <c:v>0.87877144095403603</c:v>
                </c:pt>
                <c:pt idx="289">
                  <c:v>0.823094136474534</c:v>
                </c:pt>
                <c:pt idx="290">
                  <c:v>0.758099754473603</c:v>
                </c:pt>
                <c:pt idx="291">
                  <c:v>0.68452400386803103</c:v>
                </c:pt>
                <c:pt idx="292">
                  <c:v>0.60319973103797198</c:v>
                </c:pt>
                <c:pt idx="293">
                  <c:v>0.51504749235815395</c:v>
                </c:pt>
                <c:pt idx="294">
                  <c:v>0.42106513388903699</c:v>
                </c:pt>
                <c:pt idx="295">
                  <c:v>0.32231649618141101</c:v>
                </c:pt>
                <c:pt idx="296">
                  <c:v>0.219919372051296</c:v>
                </c:pt>
                <c:pt idx="297">
                  <c:v>0.115032853637992</c:v>
                </c:pt>
                <c:pt idx="298">
                  <c:v>8.84421197126967E-3</c:v>
                </c:pt>
                <c:pt idx="299">
                  <c:v>-9.7444542434568598E-2</c:v>
                </c:pt>
                <c:pt idx="300">
                  <c:v>-0.20263026583135299</c:v>
                </c:pt>
                <c:pt idx="301">
                  <c:v>-0.30552230031543698</c:v>
                </c:pt>
                <c:pt idx="302">
                  <c:v>-0.40495595157162101</c:v>
                </c:pt>
                <c:pt idx="303">
                  <c:v>-0.49980567272023402</c:v>
                </c:pt>
                <c:pt idx="304">
                  <c:v>-0.58899780503175903</c:v>
                </c:pt>
                <c:pt idx="305">
                  <c:v>-0.67152273128962903</c:v>
                </c:pt>
                <c:pt idx="306">
                  <c:v>-0.74644630423010006</c:v>
                </c:pt>
                <c:pt idx="307">
                  <c:v>-0.81292042069419701</c:v>
                </c:pt>
                <c:pt idx="308">
                  <c:v>-0.87019262179682899</c:v>
                </c:pt>
                <c:pt idx="309">
                  <c:v>-0.9176146104431</c:v>
                </c:pt>
                <c:pt idx="310">
                  <c:v>-0.95464958977727599</c:v>
                </c:pt>
                <c:pt idx="311">
                  <c:v>-0.980878339496144</c:v>
                </c:pt>
                <c:pt idx="312">
                  <c:v>-0.99600396124557</c:v>
                </c:pt>
                <c:pt idx="313">
                  <c:v>-0.999855239384285</c:v>
                </c:pt>
                <c:pt idx="314">
                  <c:v>-0.99238857907254396</c:v>
                </c:pt>
                <c:pt idx="315">
                  <c:v>-0.97368849974727001</c:v>
                </c:pt>
                <c:pt idx="316">
                  <c:v>-0.94396667839778003</c:v>
                </c:pt>
                <c:pt idx="317">
                  <c:v>-0.90355955347177797</c:v>
                </c:pt>
                <c:pt idx="318">
                  <c:v>-0.85292451653441703</c:v>
                </c:pt>
                <c:pt idx="319">
                  <c:v>-0.79263473478923596</c:v>
                </c:pt>
                <c:pt idx="320">
                  <c:v>-0.72337266306779102</c:v>
                </c:pt>
                <c:pt idx="321">
                  <c:v>-0.64592231872962103</c:v>
                </c:pt>
                <c:pt idx="322">
                  <c:v>-0.56116040691727798</c:v>
                </c:pt>
                <c:pt idx="323">
                  <c:v>-0.47004639662493303</c:v>
                </c:pt>
                <c:pt idx="324">
                  <c:v>-0.37361165991509498</c:v>
                </c:pt>
                <c:pt idx="325">
                  <c:v>-0.27294779722307799</c:v>
                </c:pt>
                <c:pt idx="326">
                  <c:v>-0.16919428090174701</c:v>
                </c:pt>
                <c:pt idx="327">
                  <c:v>-6.3525556876348796E-2</c:v>
                </c:pt>
                <c:pt idx="328">
                  <c:v>4.2862249586617197E-2</c:v>
                </c:pt>
                <c:pt idx="329">
                  <c:v>0.14876487351159901</c:v>
                </c:pt>
                <c:pt idx="330">
                  <c:v>0.25298354198415002</c:v>
                </c:pt>
                <c:pt idx="331">
                  <c:v>0.35433854375339202</c:v>
                </c:pt>
                <c:pt idx="332">
                  <c:v>0.45168258306442</c:v>
                </c:pt>
                <c:pt idx="333">
                  <c:v>0.54391376656101897</c:v>
                </c:pt>
                <c:pt idx="334">
                  <c:v>0.62998807625248798</c:v>
                </c:pt>
                <c:pt idx="335">
                  <c:v>0.70893118735570604</c:v>
                </c:pt>
                <c:pt idx="336">
                  <c:v>0.77984949723966401</c:v>
                </c:pt>
                <c:pt idx="337">
                  <c:v>0.84194024062927797</c:v>
                </c:pt>
                <c:pt idx="338">
                  <c:v>0.89450057656883797</c:v>
                </c:pt>
                <c:pt idx="339">
                  <c:v>0.93693554428435799</c:v>
                </c:pt>
                <c:pt idx="340">
                  <c:v>0.96876479788791703</c:v>
                </c:pt>
                <c:pt idx="341">
                  <c:v>0.98962804368997204</c:v>
                </c:pt>
                <c:pt idx="342">
                  <c:v>0.99928911857153702</c:v>
                </c:pt>
                <c:pt idx="343">
                  <c:v>0.99763866325082295</c:v>
                </c:pt>
                <c:pt idx="344">
                  <c:v>0.98469536018404902</c:v>
                </c:pt>
                <c:pt idx="345">
                  <c:v>0.96060572208794004</c:v>
                </c:pt>
                <c:pt idx="346">
                  <c:v>0.925642433477739</c:v>
                </c:pt>
                <c:pt idx="347">
                  <c:v>0.88020126399382204</c:v>
                </c:pt>
                <c:pt idx="348">
                  <c:v>0.82479658845673498</c:v>
                </c:pt>
                <c:pt idx="349">
                  <c:v>0.76005556436178801</c:v>
                </c:pt>
                <c:pt idx="350">
                  <c:v>0.68671103272141099</c:v>
                </c:pt>
                <c:pt idx="351">
                  <c:v>0.60559322261487303</c:v>
                </c:pt>
                <c:pt idx="352">
                  <c:v>0.51762035334618295</c:v>
                </c:pt>
                <c:pt idx="353">
                  <c:v>0.42378824058991599</c:v>
                </c:pt>
                <c:pt idx="354">
                  <c:v>0.32515902417895198</c:v>
                </c:pt>
                <c:pt idx="355">
                  <c:v>0.22284914513072501</c:v>
                </c:pt>
                <c:pt idx="356">
                  <c:v>0.118016708007118</c:v>
                </c:pt>
                <c:pt idx="357">
                  <c:v>1.18483716605604E-2</c:v>
                </c:pt>
                <c:pt idx="358">
                  <c:v>-9.4454083242268297E-2</c:v>
                </c:pt>
                <c:pt idx="359">
                  <c:v>-0.199687357869371</c:v>
                </c:pt>
                <c:pt idx="360">
                  <c:v>-0.30266025605729602</c:v>
                </c:pt>
                <c:pt idx="361">
                  <c:v>-0.40220716814790097</c:v>
                </c:pt>
                <c:pt idx="362">
                  <c:v>-0.49720126519677399</c:v>
                </c:pt>
                <c:pt idx="363">
                  <c:v>-0.58656725420026901</c:v>
                </c:pt>
                <c:pt idx="364">
                  <c:v>-0.66929354995759105</c:v>
                </c:pt>
                <c:pt idx="365">
                  <c:v>-0.74444372578742402</c:v>
                </c:pt>
                <c:pt idx="366">
                  <c:v>-0.81116711348192405</c:v>
                </c:pt>
                <c:pt idx="367">
                  <c:v>-0.86870843251109198</c:v>
                </c:pt>
                <c:pt idx="368">
                  <c:v>-0.91641633947891998</c:v>
                </c:pt>
                <c:pt idx="369">
                  <c:v>-0.95375080105519205</c:v>
                </c:pt>
                <c:pt idx="370">
                  <c:v>-0.98028920692437505</c:v>
                </c:pt>
                <c:pt idx="371">
                  <c:v>-0.99573115355567099</c:v>
                </c:pt>
                <c:pt idx="372">
                  <c:v>-0.99990184464393195</c:v>
                </c:pt>
                <c:pt idx="373">
                  <c:v>-0.99275406972990599</c:v>
                </c:pt>
                <c:pt idx="374">
                  <c:v>-0.97436873860268103</c:v>
                </c:pt>
                <c:pt idx="375">
                  <c:v>-0.94495396543508203</c:v>
                </c:pt>
                <c:pt idx="376">
                  <c:v>-0.90484271301925001</c:v>
                </c:pt>
                <c:pt idx="377">
                  <c:v>-0.85448902376866398</c:v>
                </c:pt>
                <c:pt idx="378">
                  <c:v>-0.79446288015002398</c:v>
                </c:pt>
                <c:pt idx="379">
                  <c:v>-0.72544375272279704</c:v>
                </c:pt>
                <c:pt idx="380">
                  <c:v>-0.64821290881985605</c:v>
                </c:pt>
                <c:pt idx="381">
                  <c:v>-0.56364456893165904</c:v>
                </c:pt>
                <c:pt idx="382">
                  <c:v>-0.47269601090006003</c:v>
                </c:pt>
                <c:pt idx="383">
                  <c:v>-0.37639673393794398</c:v>
                </c:pt>
                <c:pt idx="384">
                  <c:v>-0.27583680513358699</c:v>
                </c:pt>
                <c:pt idx="385">
                  <c:v>-0.17215452035218501</c:v>
                </c:pt>
                <c:pt idx="386">
                  <c:v>-6.6523519208082596E-2</c:v>
                </c:pt>
                <c:pt idx="387">
                  <c:v>3.98605000392835E-2</c:v>
                </c:pt>
                <c:pt idx="388">
                  <c:v>0.145793315284037</c:v>
                </c:pt>
                <c:pt idx="389">
                  <c:v>0.25007581185876498</c:v>
                </c:pt>
                <c:pt idx="390">
                  <c:v>0.35152755600546898</c:v>
                </c:pt>
                <c:pt idx="391">
                  <c:v>0.44900015688642297</c:v>
                </c:pt>
                <c:pt idx="392">
                  <c:v>0.541390265882844</c:v>
                </c:pt>
                <c:pt idx="393">
                  <c:v>0.62765206603456403</c:v>
                </c:pt>
                <c:pt idx="394">
                  <c:v>0.70680911024575999</c:v>
                </c:pt>
                <c:pt idx="395">
                  <c:v>0.77796537425310097</c:v>
                </c:pt>
                <c:pt idx="396">
                  <c:v>0.84031539924148202</c:v>
                </c:pt>
                <c:pt idx="397">
                  <c:v>0.89315340929713805</c:v>
                </c:pt>
                <c:pt idx="398">
                  <c:v>0.93588130049252505</c:v>
                </c:pt>
                <c:pt idx="399">
                  <c:v>0.96801541116981404</c:v>
                </c:pt>
                <c:pt idx="400">
                  <c:v>0.98919199678631697</c:v>
                </c:pt>
                <c:pt idx="401">
                  <c:v>0.99917134734886903</c:v>
                </c:pt>
                <c:pt idx="402">
                  <c:v>0.99784050082957598</c:v>
                </c:pt>
                <c:pt idx="403">
                  <c:v>0.98521452184819103</c:v>
                </c:pt>
                <c:pt idx="404">
                  <c:v>0.961436331147001</c:v>
                </c:pt>
                <c:pt idx="405">
                  <c:v>0.92677508778845097</c:v>
                </c:pt>
                <c:pt idx="406">
                  <c:v>0.881623142388411</c:v>
                </c:pt>
                <c:pt idx="407">
                  <c:v>0.82649159587311904</c:v>
                </c:pt>
                <c:pt idx="408">
                  <c:v>0.76200451403286895</c:v>
                </c:pt>
                <c:pt idx="409">
                  <c:v>0.68889186336116404</c:v>
                </c:pt>
                <c:pt idx="410">
                  <c:v>0.60798124814276899</c:v>
                </c:pt>
                <c:pt idx="411">
                  <c:v>0.520188542323192</c:v>
                </c:pt>
                <c:pt idx="412">
                  <c:v>0.42650752220296401</c:v>
                </c:pt>
                <c:pt idx="413">
                  <c:v>0.32799861731022201</c:v>
                </c:pt>
                <c:pt idx="414">
                  <c:v>0.225776906786892</c:v>
                </c:pt>
                <c:pt idx="415">
                  <c:v>0.12099949716444</c:v>
                </c:pt>
                <c:pt idx="416">
                  <c:v>1.4852424407264401E-2</c:v>
                </c:pt>
                <c:pt idx="417">
                  <c:v>-9.1462771512796998E-2</c:v>
                </c:pt>
                <c:pt idx="418">
                  <c:v>-0.19674264754083201</c:v>
                </c:pt>
                <c:pt idx="419">
                  <c:v>-0.29979548000521999</c:v>
                </c:pt>
                <c:pt idx="420">
                  <c:v>-0.39945475442563499</c:v>
                </c:pt>
                <c:pt idx="421">
                  <c:v>-0.49459236996359401</c:v>
                </c:pt>
                <c:pt idx="422">
                  <c:v>-0.58413140904686001</c:v>
                </c:pt>
                <c:pt idx="423">
                  <c:v>-0.66705832762092598</c:v>
                </c:pt>
                <c:pt idx="424">
                  <c:v>-0.74243442803902804</c:v>
                </c:pt>
                <c:pt idx="425">
                  <c:v>-0.80940648472253995</c:v>
                </c:pt>
                <c:pt idx="426">
                  <c:v>-0.86721640231366404</c:v>
                </c:pt>
                <c:pt idx="427">
                  <c:v>-0.91520979699427996</c:v>
                </c:pt>
                <c:pt idx="428">
                  <c:v>-0.95284340383399402</c:v>
                </c:pt>
                <c:pt idx="429">
                  <c:v>-0.97969122631940897</c:v>
                </c:pt>
                <c:pt idx="430">
                  <c:v>-0.99544935845448501</c:v>
                </c:pt>
                <c:pt idx="431">
                  <c:v>-0.999939424847894</c:v>
                </c:pt>
                <c:pt idx="432">
                  <c:v>-0.993110599847005</c:v>
                </c:pt>
                <c:pt idx="433">
                  <c:v>-0.97504018286277605</c:v>
                </c:pt>
                <c:pt idx="434">
                  <c:v>-0.94593272337311396</c:v>
                </c:pt>
                <c:pt idx="435">
                  <c:v>-0.90611770550930504</c:v>
                </c:pt>
                <c:pt idx="436">
                  <c:v>-0.85604581843496896</c:v>
                </c:pt>
                <c:pt idx="437">
                  <c:v>-0.79628385473535801</c:v>
                </c:pt>
                <c:pt idx="438">
                  <c:v>-0.727508294564986</c:v>
                </c:pt>
                <c:pt idx="439">
                  <c:v>-0.65049764817837996</c:v>
                </c:pt>
                <c:pt idx="440">
                  <c:v>-0.56612364352325395</c:v>
                </c:pt>
                <c:pt idx="441">
                  <c:v>-0.47534135864878901</c:v>
                </c:pt>
                <c:pt idx="442">
                  <c:v>-0.37917841062607099</c:v>
                </c:pt>
                <c:pt idx="443">
                  <c:v>-0.278723323357426</c:v>
                </c:pt>
                <c:pt idx="444">
                  <c:v>-0.17511320594621599</c:v>
                </c:pt>
                <c:pt idx="445">
                  <c:v>-6.9520881102670296E-2</c:v>
                </c:pt>
                <c:pt idx="446">
                  <c:v>3.68583907131462E-2</c:v>
                </c:pt>
                <c:pt idx="447">
                  <c:v>0.14282044113426301</c:v>
                </c:pt>
                <c:pt idx="448">
                  <c:v>0.24716582456344399</c:v>
                </c:pt>
                <c:pt idx="449">
                  <c:v>0.34871339539008001</c:v>
                </c:pt>
                <c:pt idx="450">
                  <c:v>0.44631367805898398</c:v>
                </c:pt>
                <c:pt idx="451">
                  <c:v>0.53886187864750701</c:v>
                </c:pt>
                <c:pt idx="452">
                  <c:v>0.62531039066552796</c:v>
                </c:pt>
                <c:pt idx="453">
                  <c:v>0.70468065351785503</c:v>
                </c:pt>
                <c:pt idx="454">
                  <c:v>0.77607422939632698</c:v>
                </c:pt>
                <c:pt idx="455">
                  <c:v>0.83868297321580798</c:v>
                </c:pt>
                <c:pt idx="456">
                  <c:v>0.89179818047479098</c:v>
                </c:pt>
                <c:pt idx="457">
                  <c:v>0.93481860949061502</c:v>
                </c:pt>
                <c:pt idx="458">
                  <c:v>0.96725728720105397</c:v>
                </c:pt>
                <c:pt idx="459">
                  <c:v>0.98874702149340599</c:v>
                </c:pt>
                <c:pt idx="460">
                  <c:v>0.99904455766393196</c:v>
                </c:pt>
                <c:pt idx="461">
                  <c:v>0.99803333195822497</c:v>
                </c:pt>
                <c:pt idx="462">
                  <c:v>0.985724791023602</c:v>
                </c:pt>
                <c:pt idx="463">
                  <c:v>0.96225826233791101</c:v>
                </c:pt>
                <c:pt idx="464">
                  <c:v>0.92789937708139203</c:v>
                </c:pt>
                <c:pt idx="465">
                  <c:v>0.88303706330407095</c:v>
                </c:pt>
                <c:pt idx="466">
                  <c:v>0.82817914342471299</c:v>
                </c:pt>
                <c:pt idx="467">
                  <c:v>0.763946585895802</c:v>
                </c:pt>
                <c:pt idx="468">
                  <c:v>0.69106647610329697</c:v>
                </c:pt>
                <c:pt idx="469">
                  <c:v>0.61036378606754804</c:v>
                </c:pt>
                <c:pt idx="470">
                  <c:v>0.52275203610893195</c:v>
                </c:pt>
                <c:pt idx="471">
                  <c:v>0.429222954184174</c:v>
                </c:pt>
                <c:pt idx="472">
                  <c:v>0.33083524994527103</c:v>
                </c:pt>
                <c:pt idx="473">
                  <c:v>0.22870263059403001</c:v>
                </c:pt>
                <c:pt idx="474">
                  <c:v>0.123981194187517</c:v>
                </c:pt>
                <c:pt idx="475">
                  <c:v>1.7856343097009199E-2</c:v>
                </c:pt>
                <c:pt idx="476">
                  <c:v>-8.8470634245548602E-2</c:v>
                </c:pt>
                <c:pt idx="477">
                  <c:v>-0.19379616142450001</c:v>
                </c:pt>
                <c:pt idx="478">
                  <c:v>-0.29692799801651398</c:v>
                </c:pt>
                <c:pt idx="479">
                  <c:v>-0.39669873524794702</c:v>
                </c:pt>
                <c:pt idx="480">
                  <c:v>-0.49197901056843402</c:v>
                </c:pt>
                <c:pt idx="481">
                  <c:v>-0.58169029155734897</c:v>
                </c:pt>
                <c:pt idx="482">
                  <c:v>-0.66481708445464005</c:v>
                </c:pt>
                <c:pt idx="483">
                  <c:v>-0.74041842912074296</c:v>
                </c:pt>
                <c:pt idx="484">
                  <c:v>-0.80763855030739995</c:v>
                </c:pt>
                <c:pt idx="485">
                  <c:v>-0.86571654467155901</c:v>
                </c:pt>
                <c:pt idx="486">
                  <c:v>-0.91399499387939398</c:v>
                </c:pt>
                <c:pt idx="487">
                  <c:v>-0.951927406303823</c:v>
                </c:pt>
                <c:pt idx="488">
                  <c:v>-0.97908440307859801</c:v>
                </c:pt>
                <c:pt idx="489">
                  <c:v>-0.99515857848548395</c:v>
                </c:pt>
                <c:pt idx="490">
                  <c:v>-0.99996797965697604</c:v>
                </c:pt>
                <c:pt idx="491">
                  <c:v>-0.99345816620580596</c:v>
                </c:pt>
                <c:pt idx="492">
                  <c:v>-0.97570282646710604</c:v>
                </c:pt>
                <c:pt idx="493">
                  <c:v>-0.94690294337762304</c:v>
                </c:pt>
                <c:pt idx="494">
                  <c:v>-0.907384519433862</c:v>
                </c:pt>
                <c:pt idx="495">
                  <c:v>-0.857594886481712</c:v>
                </c:pt>
                <c:pt idx="496">
                  <c:v>-0.79809764210913103</c:v>
                </c:pt>
                <c:pt idx="497">
                  <c:v>-0.729566269959805</c:v>
                </c:pt>
                <c:pt idx="498">
                  <c:v>-0.65277651618314203</c:v>
                </c:pt>
                <c:pt idx="499">
                  <c:v>-0.56859760831591599</c:v>
                </c:pt>
                <c:pt idx="500">
                  <c:v>-0.477982415994192</c:v>
                </c:pt>
                <c:pt idx="501">
                  <c:v>-0.38195666487202401</c:v>
                </c:pt>
                <c:pt idx="502">
                  <c:v>-0.28160732584085102</c:v>
                </c:pt>
                <c:pt idx="503">
                  <c:v>-0.178070310978692</c:v>
                </c:pt>
                <c:pt idx="504">
                  <c:v>-7.2517615505856295E-2</c:v>
                </c:pt>
                <c:pt idx="505">
                  <c:v>3.38559487053125E-2</c:v>
                </c:pt>
                <c:pt idx="506">
                  <c:v>0.13984627789550899</c:v>
                </c:pt>
                <c:pt idx="507">
                  <c:v>0.244253606363804</c:v>
                </c:pt>
                <c:pt idx="508">
                  <c:v>0.34589608730794402</c:v>
                </c:pt>
                <c:pt idx="509">
                  <c:v>0.44362317083033798</c:v>
                </c:pt>
                <c:pt idx="510">
                  <c:v>0.53632862767630796</c:v>
                </c:pt>
                <c:pt idx="511">
                  <c:v>0.62296307128140005</c:v>
                </c:pt>
                <c:pt idx="512">
                  <c:v>0.70254583638350698</c:v>
                </c:pt>
                <c:pt idx="513">
                  <c:v>0.77417607973885705</c:v>
                </c:pt>
                <c:pt idx="514">
                  <c:v>0.83704297728657295</c:v>
                </c:pt>
                <c:pt idx="515">
                  <c:v>0.89043490233411804</c:v>
                </c:pt>
                <c:pt idx="516">
                  <c:v>0.93374748087050397</c:v>
                </c:pt>
                <c:pt idx="517">
                  <c:v>0.966490432824478</c:v>
                </c:pt>
                <c:pt idx="518">
                  <c:v>0.98829312182758999</c:v>
                </c:pt>
                <c:pt idx="519">
                  <c:v>0.99890875066113105</c:v>
                </c:pt>
                <c:pt idx="520">
                  <c:v>0.99821715489627305</c:v>
                </c:pt>
                <c:pt idx="521">
                  <c:v>0.986226163104585</c:v>
                </c:pt>
                <c:pt idx="522">
                  <c:v>0.96307150824191001</c:v>
                </c:pt>
                <c:pt idx="523">
                  <c:v>0.92901529120871496</c:v>
                </c:pt>
                <c:pt idx="524">
                  <c:v>0.88444301397874203</c:v>
                </c:pt>
                <c:pt idx="525">
                  <c:v>0.82985921587969402</c:v>
                </c:pt>
                <c:pt idx="526">
                  <c:v>0.76588176242144201</c:v>
                </c:pt>
                <c:pt idx="527">
                  <c:v>0.69323485131975204</c:v>
                </c:pt>
                <c:pt idx="528">
                  <c:v>0.612740814884421</c:v>
                </c:pt>
                <c:pt idx="529">
                  <c:v>0.52531081156531401</c:v>
                </c:pt>
                <c:pt idx="530">
                  <c:v>0.43193451202404498</c:v>
                </c:pt>
                <c:pt idx="531">
                  <c:v>0.333668896480665</c:v>
                </c:pt>
                <c:pt idx="532">
                  <c:v>0.231626290144573</c:v>
                </c:pt>
                <c:pt idx="533">
                  <c:v>0.12696177216358001</c:v>
                </c:pt>
                <c:pt idx="534">
                  <c:v>2.0860100616436901E-2</c:v>
                </c:pt>
                <c:pt idx="535">
                  <c:v>-8.5477698447518805E-2</c:v>
                </c:pt>
                <c:pt idx="536">
                  <c:v>-0.190847926115326</c:v>
                </c:pt>
                <c:pt idx="537">
                  <c:v>-0.29405783597302798</c:v>
                </c:pt>
                <c:pt idx="538">
                  <c:v>-0.39393913549062398</c:v>
                </c:pt>
                <c:pt idx="539">
                  <c:v>-0.48936121059944598</c:v>
                </c:pt>
                <c:pt idx="540">
                  <c:v>-0.57924392376522005</c:v>
                </c:pt>
                <c:pt idx="541">
                  <c:v>-0.66256984068815605</c:v>
                </c:pt>
                <c:pt idx="542">
                  <c:v>-0.73839574722893098</c:v>
                </c:pt>
                <c:pt idx="543">
                  <c:v>-0.80586332619384904</c:v>
                </c:pt>
                <c:pt idx="544">
                  <c:v>-0.86420887312245198</c:v>
                </c:pt>
                <c:pt idx="545">
                  <c:v>-0.91277194109904103</c:v>
                </c:pt>
                <c:pt idx="546">
                  <c:v>-0.95100281673244302</c:v>
                </c:pt>
                <c:pt idx="547">
                  <c:v>-0.97846874267911099</c:v>
                </c:pt>
                <c:pt idx="548">
                  <c:v>-0.99485881627324102</c:v>
                </c:pt>
                <c:pt idx="549">
                  <c:v>-0.99998750881344001</c:v>
                </c:pt>
                <c:pt idx="550">
                  <c:v>-0.99379676566918496</c:v>
                </c:pt>
                <c:pt idx="551">
                  <c:v>-0.97635666343467697</c:v>
                </c:pt>
                <c:pt idx="552">
                  <c:v>-0.94786461669143296</c:v>
                </c:pt>
                <c:pt idx="553">
                  <c:v>-0.90864314335870999</c:v>
                </c:pt>
                <c:pt idx="554">
                  <c:v>-0.85913621392706696</c:v>
                </c:pt>
                <c:pt idx="555">
                  <c:v>-0.79990422590017496</c:v>
                </c:pt>
                <c:pt idx="556">
                  <c:v>-0.73161766033206199</c:v>
                </c:pt>
                <c:pt idx="557">
                  <c:v>-0.65504949226516695</c:v>
                </c:pt>
                <c:pt idx="558">
                  <c:v>-0.57106644097975301</c:v>
                </c:pt>
                <c:pt idx="559">
                  <c:v>-0.48061915909820802</c:v>
                </c:pt>
                <c:pt idx="560">
                  <c:v>-0.38473147159942001</c:v>
                </c:pt>
                <c:pt idx="561">
                  <c:v>-0.28448878655298399</c:v>
                </c:pt>
                <c:pt idx="562">
                  <c:v>-0.18102580875893401</c:v>
                </c:pt>
                <c:pt idx="563">
                  <c:v>-7.5513695369279293E-2</c:v>
                </c:pt>
                <c:pt idx="564">
                  <c:v>3.0853201115653799E-2</c:v>
                </c:pt>
                <c:pt idx="565">
                  <c:v>0.136870852412418</c:v>
                </c:pt>
                <c:pt idx="566">
                  <c:v>0.24133918354537701</c:v>
                </c:pt>
                <c:pt idx="567">
                  <c:v>0.343075657187914</c:v>
                </c:pt>
                <c:pt idx="568">
                  <c:v>0.440928659484845</c:v>
                </c:pt>
                <c:pt idx="569">
                  <c:v>0.53379053583421299</c:v>
                </c:pt>
                <c:pt idx="570">
                  <c:v>0.62061012906895696</c:v>
                </c:pt>
                <c:pt idx="571">
                  <c:v>0.70040467811144702</c:v>
                </c:pt>
                <c:pt idx="572">
                  <c:v>0.77227094241327798</c:v>
                </c:pt>
                <c:pt idx="573">
                  <c:v>0.83539542625627705</c:v>
                </c:pt>
                <c:pt idx="574">
                  <c:v>0.88906358717999001</c:v>
                </c:pt>
                <c:pt idx="575">
                  <c:v>0.93266792430013001</c:v>
                </c:pt>
                <c:pt idx="576">
                  <c:v>0.96571485496166798</c:v>
                </c:pt>
                <c:pt idx="577">
                  <c:v>0.98783030188574195</c:v>
                </c:pt>
                <c:pt idx="578">
                  <c:v>0.99876392756624999</c:v>
                </c:pt>
                <c:pt idx="579">
                  <c:v>0.99839196798454599</c:v>
                </c:pt>
                <c:pt idx="580">
                  <c:v>0.98671863356578404</c:v>
                </c:pt>
                <c:pt idx="581">
                  <c:v>0.96387606151868999</c:v>
                </c:pt>
                <c:pt idx="582">
                  <c:v>0.93012282009824798</c:v>
                </c:pt>
                <c:pt idx="583">
                  <c:v>0.88584098172238901</c:v>
                </c:pt>
                <c:pt idx="584">
                  <c:v>0.83153179807383004</c:v>
                </c:pt>
                <c:pt idx="585">
                  <c:v>0.76781002614299898</c:v>
                </c:pt>
                <c:pt idx="586">
                  <c:v>0.69539696943890394</c:v>
                </c:pt>
                <c:pt idx="587">
                  <c:v>0.61511231313846804</c:v>
                </c:pt>
                <c:pt idx="588">
                  <c:v>0.527864845596965</c:v>
                </c:pt>
                <c:pt idx="589">
                  <c:v>0.43464217124822102</c:v>
                </c:pt>
                <c:pt idx="590">
                  <c:v>0.33649953134007399</c:v>
                </c:pt>
                <c:pt idx="591">
                  <c:v>0.23454785904974701</c:v>
                </c:pt>
                <c:pt idx="592">
                  <c:v>0.12994120419009</c:v>
                </c:pt>
                <c:pt idx="593">
                  <c:v>2.3863669853812799E-2</c:v>
                </c:pt>
                <c:pt idx="594">
                  <c:v>-8.2483991132772203E-2</c:v>
                </c:pt>
                <c:pt idx="595">
                  <c:v>-0.187897968223912</c:v>
                </c:pt>
                <c:pt idx="596">
                  <c:v>-0.29118501978067202</c:v>
                </c:pt>
                <c:pt idx="597">
                  <c:v>-0.39117598006166299</c:v>
                </c:pt>
                <c:pt idx="598">
                  <c:v>-0.486738993684736</c:v>
                </c:pt>
                <c:pt idx="599">
                  <c:v>-0.576792327751245</c:v>
                </c:pt>
                <c:pt idx="600">
                  <c:v>-0.660316616604958</c:v>
                </c:pt>
                <c:pt idx="601">
                  <c:v>-0.73636640062020597</c:v>
                </c:pt>
                <c:pt idx="602">
                  <c:v>-0.80408082840494899</c:v>
                </c:pt>
                <c:pt idx="603">
                  <c:v>-0.86269340127449501</c:v>
                </c:pt>
                <c:pt idx="604">
                  <c:v>-0.91154064969242199</c:v>
                </c:pt>
                <c:pt idx="605">
                  <c:v>-0.95006964346514799</c:v>
                </c:pt>
                <c:pt idx="606">
                  <c:v>-0.97784425067786795</c:v>
                </c:pt>
                <c:pt idx="607">
                  <c:v>-0.99455007452338895</c:v>
                </c:pt>
                <c:pt idx="608">
                  <c:v>-0.99999801214101602</c:v>
                </c:pt>
                <c:pt idx="609">
                  <c:v>-0.99412639518096302</c:v>
                </c:pt>
                <c:pt idx="610">
                  <c:v>-0.977001687863991</c:v>
                </c:pt>
                <c:pt idx="611">
                  <c:v>-0.94881773463454</c:v>
                </c:pt>
                <c:pt idx="612">
                  <c:v>-0.90989356592358495</c:v>
                </c:pt>
                <c:pt idx="613">
                  <c:v>-0.860669786859105</c:v>
                </c:pt>
                <c:pt idx="614">
                  <c:v>-0.80170358980236101</c:v>
                </c:pt>
                <c:pt idx="615">
                  <c:v>-0.73366244716601403</c:v>
                </c:pt>
                <c:pt idx="616">
                  <c:v>-0.65731655590870697</c:v>
                </c:pt>
                <c:pt idx="617">
                  <c:v>-0.57353011923122599</c:v>
                </c:pt>
                <c:pt idx="618">
                  <c:v>-0.48325156416174597</c:v>
                </c:pt>
                <c:pt idx="619">
                  <c:v>-0.387502805762997</c:v>
                </c:pt>
                <c:pt idx="620">
                  <c:v>-0.287367679485941</c:v>
                </c:pt>
                <c:pt idx="621">
                  <c:v>-0.183979672610801</c:v>
                </c:pt>
                <c:pt idx="622">
                  <c:v>-7.8509093650501002E-2</c:v>
                </c:pt>
                <c:pt idx="623">
                  <c:v>2.7850175046810199E-2</c:v>
                </c:pt>
                <c:pt idx="624">
                  <c:v>0.13389419154100399</c:v>
                </c:pt>
                <c:pt idx="625">
                  <c:v>0.23842258241356601</c:v>
                </c:pt>
                <c:pt idx="626">
                  <c:v>0.34025213048702602</c:v>
                </c:pt>
                <c:pt idx="627">
                  <c:v>0.43823016834300799</c:v>
                </c:pt>
                <c:pt idx="628">
                  <c:v>0.53124762602991205</c:v>
                </c:pt>
                <c:pt idx="629">
                  <c:v>0.618251585265709</c:v>
                </c:pt>
                <c:pt idx="630">
                  <c:v>0.69825719802763797</c:v>
                </c:pt>
                <c:pt idx="631">
                  <c:v>0.77035883461524701</c:v>
                </c:pt>
                <c:pt idx="632">
                  <c:v>0.83374033499562905</c:v>
                </c:pt>
                <c:pt idx="633">
                  <c:v>0.88768424738982099</c:v>
                </c:pt>
                <c:pt idx="634">
                  <c:v>0.93157994952351098</c:v>
                </c:pt>
                <c:pt idx="635">
                  <c:v>0.96493056061294402</c:v>
                </c:pt>
                <c:pt idx="636">
                  <c:v>0.98735856584524795</c:v>
                </c:pt>
                <c:pt idx="637">
                  <c:v>0.99861008968645704</c:v>
                </c:pt>
                <c:pt idx="638">
                  <c:v>0.99855776964519105</c:v>
                </c:pt>
                <c:pt idx="639">
                  <c:v>0.987202197962191</c:v>
                </c:pt>
                <c:pt idx="640">
                  <c:v>0.96467191490640103</c:v>
                </c:pt>
                <c:pt idx="641">
                  <c:v>0.93122195375349404</c:v>
                </c:pt>
                <c:pt idx="642">
                  <c:v>0.88723095391704099</c:v>
                </c:pt>
                <c:pt idx="643">
                  <c:v>0.83319687491049199</c:v>
                </c:pt>
                <c:pt idx="644">
                  <c:v>0.76973135965607498</c:v>
                </c:pt>
                <c:pt idx="645">
                  <c:v>0.69755281094559896</c:v>
                </c:pt>
                <c:pt idx="646">
                  <c:v>0.61747825942466905</c:v>
                </c:pt>
                <c:pt idx="647">
                  <c:v>0.53041411515133796</c:v>
                </c:pt>
                <c:pt idx="648">
                  <c:v>0.43734590741753698</c:v>
                </c:pt>
                <c:pt idx="649">
                  <c:v>0.33932712897436201</c:v>
                </c:pt>
                <c:pt idx="650">
                  <c:v>0.237467310939629</c:v>
                </c:pt>
                <c:pt idx="651">
                  <c:v>0.13291946337487701</c:v>
                </c:pt>
                <c:pt idx="652">
                  <c:v>2.6867023699098401E-2</c:v>
                </c:pt>
                <c:pt idx="653">
                  <c:v>-7.9489539322335004E-2</c:v>
                </c:pt>
                <c:pt idx="654">
                  <c:v>-0.18494631437640399</c:v>
                </c:pt>
                <c:pt idx="655">
                  <c:v>-0.28830957536933699</c:v>
                </c:pt>
                <c:pt idx="656">
                  <c:v>-0.38840929390113299</c:v>
                </c:pt>
                <c:pt idx="657">
                  <c:v>-0.48411238349227298</c:v>
                </c:pt>
                <c:pt idx="658">
                  <c:v>-0.57433552564337897</c:v>
                </c:pt>
                <c:pt idx="659">
                  <c:v>-0.65805743254252402</c:v>
                </c:pt>
                <c:pt idx="660">
                  <c:v>-0.73433040761133195</c:v>
                </c:pt>
                <c:pt idx="661">
                  <c:v>-0.80229107302943203</c:v>
                </c:pt>
                <c:pt idx="662">
                  <c:v>-0.86117014280626003</c:v>
                </c:pt>
                <c:pt idx="663">
                  <c:v>-0.91030113077311103</c:v>
                </c:pt>
                <c:pt idx="664">
                  <c:v>-0.94912789492470895</c:v>
                </c:pt>
                <c:pt idx="665">
                  <c:v>-0.97721093271149095</c:v>
                </c:pt>
                <c:pt idx="666">
                  <c:v>-0.99423235602261495</c:v>
                </c:pt>
                <c:pt idx="667">
                  <c:v>-0.99999948954490403</c:v>
                </c:pt>
                <c:pt idx="668">
                  <c:v>-0.99444705176592696</c:v>
                </c:pt>
                <c:pt idx="669">
                  <c:v>-0.97763789393309897</c:v>
                </c:pt>
                <c:pt idx="670">
                  <c:v>-0.94976228860415102</c:v>
                </c:pt>
                <c:pt idx="671">
                  <c:v>-0.91113577584223704</c:v>
                </c:pt>
                <c:pt idx="672">
                  <c:v>-0.86219559143587599</c:v>
                </c:pt>
                <c:pt idx="673">
                  <c:v>-0.80349571757473404</c:v>
                </c:pt>
                <c:pt idx="674">
                  <c:v>-0.73570061200554604</c:v>
                </c:pt>
                <c:pt idx="675">
                  <c:v>-0.65957768665138805</c:v>
                </c:pt>
                <c:pt idx="676">
                  <c:v>-0.57598862083332603</c:v>
                </c:pt>
                <c:pt idx="677">
                  <c:v>-0.48587960742488001</c:v>
                </c:pt>
                <c:pt idx="678">
                  <c:v>-0.39027064234887998</c:v>
                </c:pt>
                <c:pt idx="679">
                  <c:v>-0.29024397865498303</c:v>
                </c:pt>
                <c:pt idx="680">
                  <c:v>-0.186931875872868</c:v>
                </c:pt>
                <c:pt idx="681">
                  <c:v>-8.15037833132123E-2</c:v>
                </c:pt>
                <c:pt idx="682">
                  <c:v>2.4846897603904801E-2</c:v>
                </c:pt>
                <c:pt idx="683">
                  <c:v>0.130916322148426</c:v>
                </c:pt>
                <c:pt idx="684">
                  <c:v>0.235503829293436</c:v>
                </c:pt>
                <c:pt idx="685">
                  <c:v>0.33742553269026299</c:v>
                </c:pt>
                <c:pt idx="686">
                  <c:v>0.43552772176124399</c:v>
                </c:pt>
                <c:pt idx="687">
                  <c:v>0.528699921215533</c:v>
                </c:pt>
                <c:pt idx="688">
                  <c:v>0.61588746115974802</c:v>
                </c:pt>
                <c:pt idx="689">
                  <c:v>0.696103415515127</c:v>
                </c:pt>
                <c:pt idx="690">
                  <c:v>0.76843977360334803</c:v>
                </c:pt>
                <c:pt idx="691">
                  <c:v>0.83207771844337797</c:v>
                </c:pt>
                <c:pt idx="692">
                  <c:v>0.88629689541344303</c:v>
                </c:pt>
                <c:pt idx="693">
                  <c:v>0.93048356636064</c:v>
                </c:pt>
                <c:pt idx="694">
                  <c:v>0.96413755685729996</c:v>
                </c:pt>
                <c:pt idx="695">
                  <c:v>0.98687791796396696</c:v>
                </c:pt>
                <c:pt idx="696">
                  <c:v>0.99844723841028105</c:v>
                </c:pt>
                <c:pt idx="697">
                  <c:v>0.99871455838169099</c:v>
                </c:pt>
                <c:pt idx="698">
                  <c:v>0.98767685192917798</c:v>
                </c:pt>
                <c:pt idx="699">
                  <c:v>0.96545906122171099</c:v>
                </c:pt>
                <c:pt idx="700">
                  <c:v>0.93231268225374098</c:v>
                </c:pt>
                <c:pt idx="701">
                  <c:v>0.88861291801689202</c:v>
                </c:pt>
                <c:pt idx="702">
                  <c:v>0.83485443136079696</c:v>
                </c:pt>
                <c:pt idx="703">
                  <c:v>0.77164574561883303</c:v>
                </c:pt>
                <c:pt idx="704">
                  <c:v>0.69970235638134204</c:v>
                </c:pt>
                <c:pt idx="705">
                  <c:v>0.61983863238815295</c:v>
                </c:pt>
                <c:pt idx="706">
                  <c:v>0.53295859721885497</c:v>
                </c:pt>
                <c:pt idx="707">
                  <c:v>0.44004569612820599</c:v>
                </c:pt>
                <c:pt idx="708">
                  <c:v>0.34215166386177598</c:v>
                </c:pt>
                <c:pt idx="709">
                  <c:v>0.24038461946343001</c:v>
                </c:pt>
                <c:pt idx="710">
                  <c:v>0.13589652283635101</c:v>
                </c:pt>
                <c:pt idx="711">
                  <c:v>2.9870135044203199E-2</c:v>
                </c:pt>
                <c:pt idx="712">
                  <c:v>-7.6494370043949406E-2</c:v>
                </c:pt>
                <c:pt idx="713">
                  <c:v>-0.181992991214249</c:v>
                </c:pt>
                <c:pt idx="714">
                  <c:v>-0.28543152869258898</c:v>
                </c:pt>
                <c:pt idx="715">
                  <c:v>-0.38563910198099999</c:v>
                </c:pt>
                <c:pt idx="716">
                  <c:v>-0.48148140372970699</c:v>
                </c:pt>
                <c:pt idx="717">
                  <c:v>-0.57187353961659404</c:v>
                </c:pt>
                <c:pt idx="718">
                  <c:v>-0.65579230889211004</c:v>
                </c:pt>
                <c:pt idx="719">
                  <c:v>-0.73228778657905502</c:v>
                </c:pt>
                <c:pt idx="720">
                  <c:v>-0.80049407622151203</c:v>
                </c:pt>
                <c:pt idx="721">
                  <c:v>-0.85963911146657301</c:v>
                </c:pt>
                <c:pt idx="722">
                  <c:v>-0.90905339552892095</c:v>
                </c:pt>
                <c:pt idx="723">
                  <c:v>-0.94817757961128402</c:v>
                </c:pt>
                <c:pt idx="724">
                  <c:v>-0.97656879449627598</c:v>
                </c:pt>
                <c:pt idx="725">
                  <c:v>-0.99390566363862798</c:v>
                </c:pt>
                <c:pt idx="726">
                  <c:v>-0.99999194101176803</c:v>
                </c:pt>
                <c:pt idx="727">
                  <c:v>-0.99475873252984404</c:v>
                </c:pt>
                <c:pt idx="728">
                  <c:v>-0.97826527589963896</c:v>
                </c:pt>
                <c:pt idx="729">
                  <c:v>-0.95069827007478502</c:v>
                </c:pt>
                <c:pt idx="730">
                  <c:v>-0.91236976190256402</c:v>
                </c:pt>
                <c:pt idx="731">
                  <c:v>-0.863713613885571</c:v>
                </c:pt>
                <c:pt idx="732">
                  <c:v>-0.80528059304166999</c:v>
                </c:pt>
                <c:pt idx="733">
                  <c:v>-0.73773213645428704</c:v>
                </c:pt>
                <c:pt idx="734">
                  <c:v>-0.66183286408435604</c:v>
                </c:pt>
                <c:pt idx="735">
                  <c:v>-0.57844192359574098</c:v>
                </c:pt>
                <c:pt idx="736">
                  <c:v>-0.48850326516703702</c:v>
                </c:pt>
                <c:pt idx="737">
                  <c:v>-0.39303495637472402</c:v>
                </c:pt>
                <c:pt idx="738">
                  <c:v>-0.293117658098828</c:v>
                </c:pt>
                <c:pt idx="739">
                  <c:v>-0.189882391898748</c:v>
                </c:pt>
                <c:pt idx="740">
                  <c:v>-8.4497737327546493E-2</c:v>
                </c:pt>
                <c:pt idx="741">
                  <c:v>2.1843395894366801E-2</c:v>
                </c:pt>
                <c:pt idx="742">
                  <c:v>0.127937271112779</c:v>
                </c:pt>
                <c:pt idx="743">
                  <c:v>0.23258295052950001</c:v>
                </c:pt>
                <c:pt idx="744">
                  <c:v>0.334595889310349</c:v>
                </c:pt>
                <c:pt idx="745">
                  <c:v>0.43282134413168499</c:v>
                </c:pt>
                <c:pt idx="746">
                  <c:v>0.52614744438652405</c:v>
                </c:pt>
                <c:pt idx="747">
                  <c:v>0.61351777808950103</c:v>
                </c:pt>
                <c:pt idx="748">
                  <c:v>0.69394335001380902</c:v>
                </c:pt>
                <c:pt idx="749">
                  <c:v>0.76651377669889498</c:v>
                </c:pt>
                <c:pt idx="750">
                  <c:v>0.83040759160621402</c:v>
                </c:pt>
                <c:pt idx="751">
                  <c:v>0.88490154377302599</c:v>
                </c:pt>
                <c:pt idx="752">
                  <c:v>0.92937878470741597</c:v>
                </c:pt>
                <c:pt idx="753">
                  <c:v>0.96333585085234796</c:v>
                </c:pt>
                <c:pt idx="754">
                  <c:v>0.98638836258020302</c:v>
                </c:pt>
                <c:pt idx="755">
                  <c:v>0.99827537520760901</c:v>
                </c:pt>
                <c:pt idx="756">
                  <c:v>0.99886233277888203</c:v>
                </c:pt>
                <c:pt idx="757">
                  <c:v>0.98814259118255199</c:v>
                </c:pt>
                <c:pt idx="758">
                  <c:v>0.96623749335989095</c:v>
                </c:pt>
                <c:pt idx="759">
                  <c:v>0.93339499575413198</c:v>
                </c:pt>
                <c:pt idx="760">
                  <c:v>0.88998686154840501</c:v>
                </c:pt>
                <c:pt idx="761">
                  <c:v>0.83650445246372696</c:v>
                </c:pt>
                <c:pt idx="762">
                  <c:v>0.77355316675212005</c:v>
                </c:pt>
                <c:pt idx="763">
                  <c:v>0.70184558634445704</c:v>
                </c:pt>
                <c:pt idx="764">
                  <c:v>0.622193410724319</c:v>
                </c:pt>
                <c:pt idx="765">
                  <c:v>0.53549826883319296</c:v>
                </c:pt>
                <c:pt idx="766">
                  <c:v>0.442741513012121</c:v>
                </c:pt>
                <c:pt idx="767">
                  <c:v>0.34497311050825602</c:v>
                </c:pt>
                <c:pt idx="768">
                  <c:v>0.24329975828967301</c:v>
                </c:pt>
                <c:pt idx="769">
                  <c:v>0.13887235570372899</c:v>
                </c:pt>
                <c:pt idx="770">
                  <c:v>3.2872976783197602E-2</c:v>
                </c:pt>
                <c:pt idx="771">
                  <c:v>-7.3498510331858793E-2</c:v>
                </c:pt>
                <c:pt idx="772">
                  <c:v>-0.17903802539398</c:v>
                </c:pt>
                <c:pt idx="773">
                  <c:v>-0.28255090572752301</c:v>
                </c:pt>
                <c:pt idx="774">
                  <c:v>-0.38286542930482897</c:v>
                </c:pt>
                <c:pt idx="775">
                  <c:v>-0.47884607814407898</c:v>
                </c:pt>
                <c:pt idx="776">
                  <c:v>-0.569406391892608</c:v>
                </c:pt>
                <c:pt idx="777">
                  <c:v>-0.65352126609860495</c:v>
                </c:pt>
                <c:pt idx="778">
                  <c:v>-0.73023855595996801</c:v>
                </c:pt>
                <c:pt idx="779">
                  <c:v>-0.79868985420079097</c:v>
                </c:pt>
                <c:pt idx="780">
                  <c:v>-0.85810032107444301</c:v>
                </c:pt>
                <c:pt idx="781">
                  <c:v>-0.90779745522184196</c:v>
                </c:pt>
                <c:pt idx="782">
                  <c:v>-0.94721870610237102</c:v>
                </c:pt>
                <c:pt idx="783">
                  <c:v>-0.97591784182812102</c:v>
                </c:pt>
                <c:pt idx="784">
                  <c:v>-0.99357000032013398</c:v>
                </c:pt>
                <c:pt idx="785">
                  <c:v>-0.99997536660973996</c:v>
                </c:pt>
                <c:pt idx="786">
                  <c:v>-0.99506143465950303</c:v>
                </c:pt>
                <c:pt idx="787">
                  <c:v>-0.97888382810089702</c:v>
                </c:pt>
                <c:pt idx="788">
                  <c:v>-0.95162567059832104</c:v>
                </c:pt>
                <c:pt idx="789">
                  <c:v>-0.91359551296667496</c:v>
                </c:pt>
                <c:pt idx="790">
                  <c:v>-0.86522384050660095</c:v>
                </c:pt>
                <c:pt idx="791">
                  <c:v>-0.80705820009297602</c:v>
                </c:pt>
                <c:pt idx="792">
                  <c:v>-0.73975700217583296</c:v>
                </c:pt>
                <c:pt idx="793">
                  <c:v>-0.66408206785253399</c:v>
                </c:pt>
                <c:pt idx="794">
                  <c:v>-0.58089000537512803</c:v>
                </c:pt>
                <c:pt idx="795">
                  <c:v>-0.49112251370722398</c:v>
                </c:pt>
                <c:pt idx="796">
                  <c:v>-0.39579572288998</c:v>
                </c:pt>
                <c:pt idx="797">
                  <c:v>-0.29598869187978599</c:v>
                </c:pt>
                <c:pt idx="798">
                  <c:v>-0.192831194057241</c:v>
                </c:pt>
                <c:pt idx="799">
                  <c:v>-8.7490928670236598E-2</c:v>
                </c:pt>
                <c:pt idx="800">
                  <c:v>1.88396970275976E-2</c:v>
                </c:pt>
                <c:pt idx="801">
                  <c:v>0.12495706532277601</c:v>
                </c:pt>
                <c:pt idx="802">
                  <c:v>0.229659972485417</c:v>
                </c:pt>
                <c:pt idx="803">
                  <c:v>0.33176322588745599</c:v>
                </c:pt>
                <c:pt idx="804">
                  <c:v>0.43011105988194998</c:v>
                </c:pt>
                <c:pt idx="805">
                  <c:v>0.52359021858140598</c:v>
                </c:pt>
                <c:pt idx="806">
                  <c:v>0.61114255744361001</c:v>
                </c:pt>
                <c:pt idx="807">
                  <c:v>0.69177702102031602</c:v>
                </c:pt>
                <c:pt idx="808">
                  <c:v>0.76458086128583402</c:v>
                </c:pt>
                <c:pt idx="809">
                  <c:v>0.82872996955859202</c:v>
                </c:pt>
                <c:pt idx="810">
                  <c:v>0.88349820506291898</c:v>
                </c:pt>
                <c:pt idx="811">
                  <c:v>0.92826561453552203</c:v>
                </c:pt>
                <c:pt idx="812">
                  <c:v>0.96252544983423105</c:v>
                </c:pt>
                <c:pt idx="813">
                  <c:v>0.98588990411265398</c:v>
                </c:pt>
                <c:pt idx="814">
                  <c:v>0.99809450162966895</c:v>
                </c:pt>
                <c:pt idx="815">
                  <c:v>0.99900109150295802</c:v>
                </c:pt>
                <c:pt idx="816">
                  <c:v>0.988599411518574</c:v>
                </c:pt>
                <c:pt idx="817">
                  <c:v>0.96700720429485298</c:v>
                </c:pt>
                <c:pt idx="818">
                  <c:v>0.93446888448577803</c:v>
                </c:pt>
                <c:pt idx="819">
                  <c:v>0.89135277211046104</c:v>
                </c:pt>
                <c:pt idx="820">
                  <c:v>0.83814692332630203</c:v>
                </c:pt>
                <c:pt idx="821">
                  <c:v>0.77545360583968503</c:v>
                </c:pt>
                <c:pt idx="822">
                  <c:v>0.70398248149026599</c:v>
                </c:pt>
                <c:pt idx="823">
                  <c:v>0.62454257317906803</c:v>
                </c:pt>
                <c:pt idx="824">
                  <c:v>0.53803310707140095</c:v>
                </c:pt>
                <c:pt idx="825">
                  <c:v>0.44543333373698002</c:v>
                </c:pt>
                <c:pt idx="826">
                  <c:v>0.34779144344757701</c:v>
                </c:pt>
                <c:pt idx="827">
                  <c:v>0.246212701106512</c:v>
                </c:pt>
                <c:pt idx="828">
                  <c:v>0.141846935117344</c:v>
                </c:pt>
                <c:pt idx="829">
                  <c:v>3.5875521812638499E-2</c:v>
                </c:pt>
                <c:pt idx="830">
                  <c:v>-7.0501987226489995E-2</c:v>
                </c:pt>
                <c:pt idx="831">
                  <c:v>-0.17608144358695599</c:v>
                </c:pt>
                <c:pt idx="832">
                  <c:v>-0.27966773247448801</c:v>
                </c:pt>
                <c:pt idx="833">
                  <c:v>-0.380088300907652</c:v>
                </c:pt>
                <c:pt idx="834">
                  <c:v>-0.47620643052170197</c:v>
                </c:pt>
                <c:pt idx="835">
                  <c:v>-0.56693410473976502</c:v>
                </c:pt>
                <c:pt idx="836">
                  <c:v>-0.65124432466028503</c:v>
                </c:pt>
                <c:pt idx="837">
                  <c:v>-0.72818273425028901</c:v>
                </c:pt>
                <c:pt idx="838">
                  <c:v>-0.79687842325205704</c:v>
                </c:pt>
                <c:pt idx="839">
                  <c:v>-0.85655378551890904</c:v>
                </c:pt>
                <c:pt idx="840">
                  <c:v>-0.90653332118792695</c:v>
                </c:pt>
                <c:pt idx="841">
                  <c:v>-0.946251283052709</c:v>
                </c:pt>
                <c:pt idx="842">
                  <c:v>-0.97525808058249297</c:v>
                </c:pt>
                <c:pt idx="843">
                  <c:v>-0.99322536909681003</c:v>
                </c:pt>
                <c:pt idx="844">
                  <c:v>-0.99994976648842104</c:v>
                </c:pt>
                <c:pt idx="845">
                  <c:v>-0.995355155422736</c:v>
                </c:pt>
                <c:pt idx="846">
                  <c:v>-0.97949354495385998</c:v>
                </c:pt>
                <c:pt idx="847">
                  <c:v>-0.952544481804103</c:v>
                </c:pt>
                <c:pt idx="848">
                  <c:v>-0.914813017971005</c:v>
                </c:pt>
                <c:pt idx="849">
                  <c:v>-0.86672625766774103</c:v>
                </c:pt>
                <c:pt idx="850">
                  <c:v>-0.80882852268406602</c:v>
                </c:pt>
                <c:pt idx="851">
                  <c:v>-0.74177519089384703</c:v>
                </c:pt>
                <c:pt idx="852">
                  <c:v>-0.66632527765472904</c:v>
                </c:pt>
                <c:pt idx="853">
                  <c:v>-0.583332844075233</c:v>
                </c:pt>
                <c:pt idx="854">
                  <c:v>-0.49373732940428</c:v>
                </c:pt>
                <c:pt idx="855">
                  <c:v>-0.39855291697615702</c:v>
                </c:pt>
                <c:pt idx="856">
                  <c:v>-0.29885705408410101</c:v>
                </c:pt>
                <c:pt idx="857">
                  <c:v>-0.19577825573261801</c:v>
                </c:pt>
                <c:pt idx="858">
                  <c:v>-9.0483330324896805E-2</c:v>
                </c:pt>
                <c:pt idx="859">
                  <c:v>1.5835828114837198E-2</c:v>
                </c:pt>
                <c:pt idx="860">
                  <c:v>0.121975731677609</c:v>
                </c:pt>
                <c:pt idx="861">
                  <c:v>0.22673492154382599</c:v>
                </c:pt>
                <c:pt idx="862">
                  <c:v>0.32892756798905098</c:v>
                </c:pt>
                <c:pt idx="863">
                  <c:v>0.42739689347488002</c:v>
                </c:pt>
                <c:pt idx="864">
                  <c:v>0.52102826688152504</c:v>
                </c:pt>
                <c:pt idx="865">
                  <c:v>0.60876182066065598</c:v>
                </c:pt>
                <c:pt idx="866">
                  <c:v>0.68960444808782095</c:v>
                </c:pt>
                <c:pt idx="867">
                  <c:v>0.76264104481055695</c:v>
                </c:pt>
                <c:pt idx="868">
                  <c:v>0.82704486744264405</c:v>
                </c:pt>
                <c:pt idx="869">
                  <c:v>0.882086891949587</c:v>
                </c:pt>
                <c:pt idx="870">
                  <c:v>0.92714406589237197</c:v>
                </c:pt>
                <c:pt idx="871">
                  <c:v>0.96170636111758401</c:v>
                </c:pt>
                <c:pt idx="872">
                  <c:v>0.98538254706037298</c:v>
                </c:pt>
                <c:pt idx="873">
                  <c:v>0.99790461930901497</c:v>
                </c:pt>
                <c:pt idx="874">
                  <c:v>0.99913083330149399</c:v>
                </c:pt>
                <c:pt idx="875">
                  <c:v>0.98904730881401004</c:v>
                </c:pt>
                <c:pt idx="876">
                  <c:v>0.96776818707922796</c:v>
                </c:pt>
                <c:pt idx="877">
                  <c:v>0.93553433875580905</c:v>
                </c:pt>
                <c:pt idx="878">
                  <c:v>0.89271063737442302</c:v>
                </c:pt>
                <c:pt idx="879">
                  <c:v>0.83978182912366806</c:v>
                </c:pt>
                <c:pt idx="880">
                  <c:v>0.77734704572826596</c:v>
                </c:pt>
                <c:pt idx="881">
                  <c:v>0.70611302253129604</c:v>
                </c:pt>
                <c:pt idx="882">
                  <c:v>0.626886098549015</c:v>
                </c:pt>
                <c:pt idx="883">
                  <c:v>0.54056308905419903</c:v>
                </c:pt>
                <c:pt idx="884">
                  <c:v>0.44812113400655601</c:v>
                </c:pt>
                <c:pt idx="885">
                  <c:v>0.350606637241616</c:v>
                </c:pt>
                <c:pt idx="886">
                  <c:v>0.24912342162186901</c:v>
                </c:pt>
                <c:pt idx="887">
                  <c:v>0.144820234228802</c:v>
                </c:pt>
                <c:pt idx="888">
                  <c:v>3.8877743031711702E-2</c:v>
                </c:pt>
                <c:pt idx="889">
                  <c:v>-6.75048277742996E-2</c:v>
                </c:pt>
                <c:pt idx="890">
                  <c:v>-0.17312327247908699</c:v>
                </c:pt>
                <c:pt idx="891">
                  <c:v>-0.27678203495680997</c:v>
                </c:pt>
                <c:pt idx="892">
                  <c:v>-0.37730774185564497</c:v>
                </c:pt>
                <c:pt idx="893">
                  <c:v>-0.47356248468788897</c:v>
                </c:pt>
                <c:pt idx="894">
                  <c:v>-0.56445670047279495</c:v>
                </c:pt>
                <c:pt idx="895">
                  <c:v>-0.64896150512871398</c:v>
                </c:pt>
                <c:pt idx="896">
                  <c:v>-0.72612034000575398</c:v>
                </c:pt>
                <c:pt idx="897">
                  <c:v>-0.79505979972518503</c:v>
                </c:pt>
                <c:pt idx="898">
                  <c:v>-0.85499951875889402</c:v>
                </c:pt>
                <c:pt idx="899">
                  <c:v>-0.90526100483715899</c:v>
                </c:pt>
                <c:pt idx="900">
                  <c:v>-0.94527531919419205</c:v>
                </c:pt>
                <c:pt idx="901">
                  <c:v>-0.97458951671434801</c:v>
                </c:pt>
                <c:pt idx="902">
                  <c:v>-0.99287177307927899</c:v>
                </c:pt>
                <c:pt idx="903">
                  <c:v>-0.99991514087887501</c:v>
                </c:pt>
                <c:pt idx="904">
                  <c:v>-0.99563989216843096</c:v>
                </c:pt>
                <c:pt idx="905">
                  <c:v>-0.98009442095526</c:v>
                </c:pt>
                <c:pt idx="906">
                  <c:v>-0.95345469539899097</c:v>
                </c:pt>
                <c:pt idx="907">
                  <c:v>-0.91602226592643599</c:v>
                </c:pt>
                <c:pt idx="908">
                  <c:v>-0.86822085180827702</c:v>
                </c:pt>
                <c:pt idx="909">
                  <c:v>-0.81059154483612805</c:v>
                </c:pt>
                <c:pt idx="910">
                  <c:v>-0.74378668439229501</c:v>
                </c:pt>
                <c:pt idx="911">
                  <c:v>-0.66856247324384999</c:v>
                </c:pt>
                <c:pt idx="912">
                  <c:v>-0.58577041764712401</c:v>
                </c:pt>
                <c:pt idx="913">
                  <c:v>-0.49634768865700801</c:v>
                </c:pt>
                <c:pt idx="914">
                  <c:v>-0.40130651374696802</c:v>
                </c:pt>
                <c:pt idx="915">
                  <c:v>-0.30172271882209101</c:v>
                </c:pt>
                <c:pt idx="916">
                  <c:v>-0.198723550324899</c:v>
                </c:pt>
                <c:pt idx="917">
                  <c:v>-9.3474915282312596E-2</c:v>
                </c:pt>
                <c:pt idx="918">
                  <c:v>1.2831816268802899E-2</c:v>
                </c:pt>
                <c:pt idx="919">
                  <c:v>0.11899329708659399</c:v>
                </c:pt>
                <c:pt idx="920">
                  <c:v>0.22380782410608199</c:v>
                </c:pt>
                <c:pt idx="921">
                  <c:v>0.326088941209628</c:v>
                </c:pt>
                <c:pt idx="922">
                  <c:v>0.42467886940840899</c:v>
                </c:pt>
                <c:pt idx="923">
                  <c:v>0.51846161241091704</c:v>
                </c:pt>
                <c:pt idx="924">
                  <c:v>0.606375589229041</c:v>
                </c:pt>
                <c:pt idx="925">
                  <c:v>0.68742565082581897</c:v>
                </c:pt>
                <c:pt idx="926">
                  <c:v>0.76069434478171505</c:v>
                </c:pt>
                <c:pt idx="927">
                  <c:v>0.82535230046798602</c:v>
                </c:pt>
                <c:pt idx="928">
                  <c:v>0.88066761717145003</c:v>
                </c:pt>
                <c:pt idx="929">
                  <c:v>0.92601414890100597</c:v>
                </c:pt>
                <c:pt idx="930">
                  <c:v>0.96087859209546</c:v>
                </c:pt>
                <c:pt idx="931">
                  <c:v>0.984866296002741</c:v>
                </c:pt>
                <c:pt idx="932">
                  <c:v>0.99770572995951101</c:v>
                </c:pt>
                <c:pt idx="933">
                  <c:v>0.99925155700344503</c:v>
                </c:pt>
                <c:pt idx="934">
                  <c:v>0.98948627902616604</c:v>
                </c:pt>
                <c:pt idx="935">
                  <c:v>0.96852043484443795</c:v>
                </c:pt>
                <c:pt idx="936">
                  <c:v>0.93659134894751095</c:v>
                </c:pt>
                <c:pt idx="937">
                  <c:v>0.89406044508427196</c:v>
                </c:pt>
                <c:pt idx="938">
                  <c:v>0.84140915509925496</c:v>
                </c:pt>
                <c:pt idx="939">
                  <c:v>0.77923346932777704</c:v>
                </c:pt>
                <c:pt idx="940">
                  <c:v>0.70823719023739096</c:v>
                </c:pt>
                <c:pt idx="941">
                  <c:v>0.62922396568162597</c:v>
                </c:pt>
                <c:pt idx="942">
                  <c:v>0.54308819194610902</c:v>
                </c:pt>
                <c:pt idx="943">
                  <c:v>0.450804889560946</c:v>
                </c:pt>
                <c:pt idx="944">
                  <c:v>0.35341866648062498</c:v>
                </c:pt>
                <c:pt idx="945">
                  <c:v>0.25203189356377598</c:v>
                </c:pt>
                <c:pt idx="946">
                  <c:v>0.147792226201265</c:v>
                </c:pt>
                <c:pt idx="947">
                  <c:v>4.1879613342532297E-2</c:v>
                </c:pt>
                <c:pt idx="948">
                  <c:v>-6.4507059027488003E-2</c:v>
                </c:pt>
                <c:pt idx="949">
                  <c:v>-0.170163538770679</c:v>
                </c:pt>
                <c:pt idx="950">
                  <c:v>-0.27389383922063998</c:v>
                </c:pt>
                <c:pt idx="951">
                  <c:v>-0.37452377724598201</c:v>
                </c:pt>
                <c:pt idx="952">
                  <c:v>-0.47091426450671903</c:v>
                </c:pt>
                <c:pt idx="953">
                  <c:v>-0.56197420145258203</c:v>
                </c:pt>
                <c:pt idx="954">
                  <c:v>-0.64667282810846605</c:v>
                </c:pt>
                <c:pt idx="955">
                  <c:v>-0.72405139184142198</c:v>
                </c:pt>
                <c:pt idx="956">
                  <c:v>-0.79323400003497901</c:v>
                </c:pt>
                <c:pt idx="957">
                  <c:v>-0.853437534823136</c:v>
                </c:pt>
                <c:pt idx="958">
                  <c:v>-0.90398051765340903</c:v>
                </c:pt>
                <c:pt idx="959">
                  <c:v>-0.94429082333582004</c:v>
                </c:pt>
                <c:pt idx="960">
                  <c:v>-0.973912156258113</c:v>
                </c:pt>
                <c:pt idx="961">
                  <c:v>-0.992509215459076</c:v>
                </c:pt>
                <c:pt idx="962">
                  <c:v>-0.99987149009363196</c:v>
                </c:pt>
                <c:pt idx="963">
                  <c:v>-0.99591564232657404</c:v>
                </c:pt>
                <c:pt idx="964">
                  <c:v>-0.98068645068161897</c:v>
                </c:pt>
                <c:pt idx="965">
                  <c:v>-0.95435630316744702</c:v>
                </c:pt>
                <c:pt idx="966">
                  <c:v>-0.91722324591835602</c:v>
                </c:pt>
                <c:pt idx="967">
                  <c:v>-0.86970760943807301</c:v>
                </c:pt>
                <c:pt idx="968">
                  <c:v>-0.81234725063622004</c:v>
                </c:pt>
                <c:pt idx="969">
                  <c:v>-0.74579146451554301</c:v>
                </c:pt>
                <c:pt idx="970">
                  <c:v>-0.67079363442711903</c:v>
                </c:pt>
                <c:pt idx="971">
                  <c:v>-0.58820270408942699</c:v>
                </c:pt>
                <c:pt idx="972">
                  <c:v>-0.49895356790448098</c:v>
                </c:pt>
                <c:pt idx="973">
                  <c:v>-0.40405648834859598</c:v>
                </c:pt>
                <c:pt idx="974">
                  <c:v>-0.30458566022841699</c:v>
                </c:pt>
                <c:pt idx="975">
                  <c:v>-0.20166705125000201</c:v>
                </c:pt>
                <c:pt idx="976">
                  <c:v>-9.6465656540599506E-2</c:v>
                </c:pt>
                <c:pt idx="977">
                  <c:v>9.8276886035429407E-3</c:v>
                </c:pt>
                <c:pt idx="978">
                  <c:v>0.116009788469025</c:v>
                </c:pt>
                <c:pt idx="979">
                  <c:v>0.22087870659196701</c:v>
                </c:pt>
                <c:pt idx="980">
                  <c:v>0.323247371170442</c:v>
                </c:pt>
                <c:pt idx="981">
                  <c:v>0.42195701221523901</c:v>
                </c:pt>
                <c:pt idx="982">
                  <c:v>0.51589027833607004</c:v>
                </c:pt>
                <c:pt idx="983">
                  <c:v>0.60398388468676301</c:v>
                </c:pt>
                <c:pt idx="984">
                  <c:v>0.68524064890002501</c:v>
                </c:pt>
                <c:pt idx="985">
                  <c:v>0.75874077877011503</c:v>
                </c:pt>
                <c:pt idx="986">
                  <c:v>0.82365228391164103</c:v>
                </c:pt>
                <c:pt idx="987">
                  <c:v>0.87924039353880301</c:v>
                </c:pt>
                <c:pt idx="988">
                  <c:v>0.92487587375997704</c:v>
                </c:pt>
                <c:pt idx="989">
                  <c:v>0.960042150239245</c:v>
                </c:pt>
                <c:pt idx="990">
                  <c:v>0.98434115559940405</c:v>
                </c:pt>
                <c:pt idx="991">
                  <c:v>0.99749783537632597</c:v>
                </c:pt>
                <c:pt idx="992">
                  <c:v>0.99936326151916899</c:v>
                </c:pt>
                <c:pt idx="993">
                  <c:v>0.98991631819292203</c:v>
                </c:pt>
                <c:pt idx="994">
                  <c:v>0.96926394080073497</c:v>
                </c:pt>
                <c:pt idx="995">
                  <c:v>0.93763990552036502</c:v>
                </c:pt>
                <c:pt idx="996">
                  <c:v>0.89540218305673303</c:v>
                </c:pt>
                <c:pt idx="997">
                  <c:v>0.84302888656492703</c:v>
                </c:pt>
                <c:pt idx="998">
                  <c:v>0.78111285961148402</c:v>
                </c:pt>
                <c:pt idx="999">
                  <c:v>0.710354965435957</c:v>
                </c:pt>
                <c:pt idx="1000">
                  <c:v>0.63155615347544003</c:v>
                </c:pt>
                <c:pt idx="1001">
                  <c:v>0.54560839295568697</c:v>
                </c:pt>
                <c:pt idx="1002">
                  <c:v>0.45348457617670201</c:v>
                </c:pt>
                <c:pt idx="1003">
                  <c:v>0.35622750578337797</c:v>
                </c:pt>
                <c:pt idx="1004">
                  <c:v>0.25493809068052398</c:v>
                </c:pt>
                <c:pt idx="1005">
                  <c:v>0.15076288420973399</c:v>
                </c:pt>
                <c:pt idx="1006">
                  <c:v>4.4881105650420999E-2</c:v>
                </c:pt>
                <c:pt idx="1007">
                  <c:v>-6.15087080437123E-2</c:v>
                </c:pt>
                <c:pt idx="1008">
                  <c:v>-0.16720226917608899</c:v>
                </c:pt>
                <c:pt idx="1009">
                  <c:v>-0.271003171334677</c:v>
                </c:pt>
                <c:pt idx="1010">
                  <c:v>-0.37173643220657898</c:v>
                </c:pt>
                <c:pt idx="1011">
                  <c:v>-0.468261793880897</c:v>
                </c:pt>
                <c:pt idx="1012">
                  <c:v>-0.55948663008602795</c:v>
                </c:pt>
                <c:pt idx="1013">
                  <c:v>-0.64437831425701697</c:v>
                </c:pt>
                <c:pt idx="1014">
                  <c:v>-0.72197590843147896</c:v>
                </c:pt>
                <c:pt idx="1015">
                  <c:v>-0.79140104066097805</c:v>
                </c:pt>
                <c:pt idx="1016">
                  <c:v>-0.85186784780999703</c:v>
                </c:pt>
                <c:pt idx="1017">
                  <c:v>-0.90269187119426297</c:v>
                </c:pt>
                <c:pt idx="1018">
                  <c:v>-0.943297804363596</c:v>
                </c:pt>
                <c:pt idx="1019">
                  <c:v>-0.97322600532760395</c:v>
                </c:pt>
                <c:pt idx="1020">
                  <c:v>-0.99213769950862596</c:v>
                </c:pt>
                <c:pt idx="1021">
                  <c:v>-0.99981881452667898</c:v>
                </c:pt>
                <c:pt idx="1022">
                  <c:v>-0.99618240340826203</c:v>
                </c:pt>
                <c:pt idx="1023">
                  <c:v>-0.981269628789318</c:v>
                </c:pt>
                <c:pt idx="1024">
                  <c:v>-0.95524929697161898</c:v>
                </c:pt>
                <c:pt idx="1025">
                  <c:v>-0.91841594710680297</c:v>
                </c:pt>
                <c:pt idx="1026">
                  <c:v>-0.87118651713775697</c:v>
                </c:pt>
                <c:pt idx="1027">
                  <c:v>-0.81409562423743498</c:v>
                </c:pt>
                <c:pt idx="1028">
                  <c:v>-0.74778951316855302</c:v>
                </c:pt>
                <c:pt idx="1029">
                  <c:v>-0.67301874106618897</c:v>
                </c:pt>
                <c:pt idx="1030">
                  <c:v>-0.59062968144845696</c:v>
                </c:pt>
                <c:pt idx="1031">
                  <c:v>-0.50155494362617403</c:v>
                </c:pt>
                <c:pt idx="1032">
                  <c:v>-0.40680281595995799</c:v>
                </c:pt>
                <c:pt idx="1033">
                  <c:v>-0.307445852462366</c:v>
                </c:pt>
                <c:pt idx="1034">
                  <c:v>-0.204608731940084</c:v>
                </c:pt>
                <c:pt idx="1035">
                  <c:v>-9.9455527105485997E-2</c:v>
                </c:pt>
                <c:pt idx="1036">
                  <c:v>6.8234722341539199E-3</c:v>
                </c:pt>
                <c:pt idx="1037">
                  <c:v>0.11302523275389</c:v>
                </c:pt>
                <c:pt idx="1038">
                  <c:v>0.217947595439553</c:v>
                </c:pt>
                <c:pt idx="1039">
                  <c:v>0.32040288351935098</c:v>
                </c:pt>
                <c:pt idx="1040">
                  <c:v>0.41923134646270399</c:v>
                </c:pt>
                <c:pt idx="1041">
                  <c:v>0.51331428786567102</c:v>
                </c:pt>
                <c:pt idx="1042">
                  <c:v>0.60158672862118401</c:v>
                </c:pt>
                <c:pt idx="1043">
                  <c:v>0.68304946203212302</c:v>
                </c:pt>
                <c:pt idx="1044">
                  <c:v>0.75678036440854402</c:v>
                </c:pt>
                <c:pt idx="1045">
                  <c:v>0.82194483311786504</c:v>
                </c:pt>
                <c:pt idx="1046">
                  <c:v>0.87780523393368903</c:v>
                </c:pt>
                <c:pt idx="1047">
                  <c:v>0.92372925074329904</c:v>
                </c:pt>
                <c:pt idx="1048">
                  <c:v>0.95919704309861697</c:v>
                </c:pt>
                <c:pt idx="1049">
                  <c:v>0.98380713059025005</c:v>
                </c:pt>
                <c:pt idx="1050">
                  <c:v>0.99728093743589996</c:v>
                </c:pt>
                <c:pt idx="1051">
                  <c:v>0.99946594584042603</c:v>
                </c:pt>
                <c:pt idx="1052">
                  <c:v>0.99033742243277101</c:v>
                </c:pt>
                <c:pt idx="1053">
                  <c:v>0.96999869823727203</c:v>
                </c:pt>
                <c:pt idx="1054">
                  <c:v>0.93867999901015597</c:v>
                </c:pt>
                <c:pt idx="1055">
                  <c:v>0.89673583918134903</c:v>
                </c:pt>
                <c:pt idx="1056">
                  <c:v>0.84464100890106697</c:v>
                </c:pt>
                <c:pt idx="1057">
                  <c:v>0.78298519961611301</c:v>
                </c:pt>
                <c:pt idx="1058">
                  <c:v>0.71246632901206597</c:v>
                </c:pt>
                <c:pt idx="1059">
                  <c:v>0.63388264088028601</c:v>
                </c:pt>
                <c:pt idx="1060">
                  <c:v>0.54812366933576695</c:v>
                </c:pt>
                <c:pt idx="1061">
                  <c:v>0.456160169667156</c:v>
                </c:pt>
                <c:pt idx="1062">
                  <c:v>0.35903312979744401</c:v>
                </c:pt>
                <c:pt idx="1063">
                  <c:v>0.25784198674093101</c:v>
                </c:pt>
                <c:pt idx="1064">
                  <c:v>0.15373218144119699</c:v>
                </c:pt>
                <c:pt idx="1065">
                  <c:v>4.7882192864055699E-2</c:v>
                </c:pt>
                <c:pt idx="1066">
                  <c:v>-5.8509801885927602E-2</c:v>
                </c:pt>
                <c:pt idx="1067">
                  <c:v>-0.16423949042357699</c:v>
                </c:pt>
                <c:pt idx="1068">
                  <c:v>-0.26811005738989402</c:v>
                </c:pt>
                <c:pt idx="1069">
                  <c:v>-0.36894573189582502</c:v>
                </c:pt>
                <c:pt idx="1070">
                  <c:v>-0.46560509675144202</c:v>
                </c:pt>
                <c:pt idx="1071">
                  <c:v>-0.55699400882581795</c:v>
                </c:pt>
                <c:pt idx="1072">
                  <c:v>-0.642077984284527</c:v>
                </c:pt>
                <c:pt idx="1073">
                  <c:v>-0.71989390850913804</c:v>
                </c:pt>
                <c:pt idx="1074">
                  <c:v>-0.78956093814737704</c:v>
                </c:pt>
                <c:pt idx="1075">
                  <c:v>-0.85029047188738305</c:v>
                </c:pt>
                <c:pt idx="1076">
                  <c:v>-0.90139507709097699</c:v>
                </c:pt>
                <c:pt idx="1077">
                  <c:v>-0.94229627124044502</c:v>
                </c:pt>
                <c:pt idx="1078">
                  <c:v>-0.97253107011597395</c:v>
                </c:pt>
                <c:pt idx="1079">
                  <c:v>-0.99175722858120896</c:v>
                </c:pt>
                <c:pt idx="1080">
                  <c:v>-0.99975711465346495</c:v>
                </c:pt>
                <c:pt idx="1081">
                  <c:v>-0.99644017300571996</c:v>
                </c:pt>
                <c:pt idx="1082">
                  <c:v>-0.98184395001462199</c:v>
                </c:pt>
                <c:pt idx="1083">
                  <c:v>-0.95613366875139205</c:v>
                </c:pt>
                <c:pt idx="1084">
                  <c:v>-0.91960035872651602</c:v>
                </c:pt>
                <c:pt idx="1085">
                  <c:v>-0.87265756155878804</c:v>
                </c:pt>
                <c:pt idx="1086">
                  <c:v>-0.81583664985907201</c:v>
                </c:pt>
                <c:pt idx="1087">
                  <c:v>-0.74978081231707405</c:v>
                </c:pt>
                <c:pt idx="1088">
                  <c:v>-0.67523777307739596</c:v>
                </c:pt>
                <c:pt idx="1089">
                  <c:v>-0.59305132781844405</c:v>
                </c:pt>
                <c:pt idx="1090">
                  <c:v>-0.50415179234220697</c:v>
                </c:pt>
                <c:pt idx="1091">
                  <c:v>-0.40954547179283401</c:v>
                </c:pt>
                <c:pt idx="1092">
                  <c:v>-0.31030326970799599</c:v>
                </c:pt>
                <c:pt idx="1093">
                  <c:v>-0.20754856584369499</c:v>
                </c:pt>
                <c:pt idx="1094">
                  <c:v>-0.102444499990605</c:v>
                </c:pt>
                <c:pt idx="1095">
                  <c:v>3.81919427648858E-3</c:v>
                </c:pt>
                <c:pt idx="1096">
                  <c:v>0.110039656879588</c:v>
                </c:pt>
                <c:pt idx="1097">
                  <c:v>0.21501451710484801</c:v>
                </c:pt>
                <c:pt idx="1098">
                  <c:v>0.31755550393054999</c:v>
                </c:pt>
                <c:pt idx="1099">
                  <c:v>0.41650189675251997</c:v>
                </c:pt>
                <c:pt idx="1100">
                  <c:v>0.51073366425048405</c:v>
                </c:pt>
                <c:pt idx="1101">
                  <c:v>0.59918414266890596</c:v>
                </c:pt>
                <c:pt idx="1102">
                  <c:v>0.68085210999964396</c:v>
                </c:pt>
                <c:pt idx="1103">
                  <c:v>0.75481311939156603</c:v>
                </c:pt>
                <c:pt idx="1104">
                  <c:v>0.82022996349799204</c:v>
                </c:pt>
                <c:pt idx="1105">
                  <c:v>0.87636215130976503</c:v>
                </c:pt>
                <c:pt idx="1106">
                  <c:v>0.922574290200317</c:v>
                </c:pt>
                <c:pt idx="1107">
                  <c:v>0.95834327830147004</c:v>
                </c:pt>
                <c:pt idx="1108">
                  <c:v>0.98326422579536299</c:v>
                </c:pt>
                <c:pt idx="1109">
                  <c:v>0.99705503809594398</c:v>
                </c:pt>
                <c:pt idx="1110">
                  <c:v>0.99955960904039198</c:v>
                </c:pt>
                <c:pt idx="1111">
                  <c:v>0.99074958794485102</c:v>
                </c:pt>
                <c:pt idx="1112">
                  <c:v>0.97072470052218096</c:v>
                </c:pt>
                <c:pt idx="1113">
                  <c:v>0.93971162002906905</c:v>
                </c:pt>
                <c:pt idx="1114">
                  <c:v>0.89806140142062896</c:v>
                </c:pt>
                <c:pt idx="1115">
                  <c:v>0.84624550755676997</c:v>
                </c:pt>
                <c:pt idx="1116">
                  <c:v>0.78485047244202399</c:v>
                </c:pt>
                <c:pt idx="1117">
                  <c:v>0.71457126190866505</c:v>
                </c:pt>
                <c:pt idx="1118">
                  <c:v>0.63620340689740296</c:v>
                </c:pt>
                <c:pt idx="1119">
                  <c:v>0.55063399838360105</c:v>
                </c:pt>
                <c:pt idx="1120">
                  <c:v>0.45883164588254299</c:v>
                </c:pt>
                <c:pt idx="1121">
                  <c:v>0.36183551319945001</c:v>
                </c:pt>
                <c:pt idx="1122">
                  <c:v>0.26074355553463002</c:v>
                </c:pt>
                <c:pt idx="1123">
                  <c:v>0.15670009109497801</c:v>
                </c:pt>
                <c:pt idx="1124">
                  <c:v>5.0882847895826699E-2</c:v>
                </c:pt>
                <c:pt idx="1125">
                  <c:v>-5.5510367622100397E-2</c:v>
                </c:pt>
                <c:pt idx="1126">
                  <c:v>-0.16127522925502399</c:v>
                </c:pt>
                <c:pt idx="1127">
                  <c:v>-0.265214523499397</c:v>
                </c:pt>
                <c:pt idx="1128">
                  <c:v>-0.36615170150242698</c:v>
                </c:pt>
                <c:pt idx="1129">
                  <c:v>-0.46294419709756102</c:v>
                </c:pt>
                <c:pt idx="1130">
                  <c:v>-0.554496360170185</c:v>
                </c:pt>
                <c:pt idx="1131">
                  <c:v>-0.63977185895361599</c:v>
                </c:pt>
                <c:pt idx="1132">
                  <c:v>-0.71780541086638705</c:v>
                </c:pt>
                <c:pt idx="1133">
                  <c:v>-0.787713709102844</c:v>
                </c:pt>
                <c:pt idx="1134">
                  <c:v>-0.84870542129260995</c:v>
                </c:pt>
                <c:pt idx="1135">
                  <c:v>-0.900090147048346</c:v>
                </c:pt>
                <c:pt idx="1136">
                  <c:v>-0.94128623300615699</c:v>
                </c:pt>
                <c:pt idx="1137">
                  <c:v>-0.97182735689567001</c:v>
                </c:pt>
                <c:pt idx="1138">
                  <c:v>-0.991367806110935</c:v>
                </c:pt>
                <c:pt idx="1139">
                  <c:v>-0.99968639103088897</c:v>
                </c:pt>
                <c:pt idx="1140">
                  <c:v>-0.99668894879233805</c:v>
                </c:pt>
                <c:pt idx="1141">
                  <c:v>-0.98240940917374298</c:v>
                </c:pt>
                <c:pt idx="1142">
                  <c:v>-0.95700941052447597</c:v>
                </c:pt>
                <c:pt idx="1143">
                  <c:v>-0.92077647008706198</c:v>
                </c:pt>
                <c:pt idx="1144">
                  <c:v>-0.87412072942359798</c:v>
                </c:pt>
                <c:pt idx="1145">
                  <c:v>-0.81757031178671902</c:v>
                </c:pt>
                <c:pt idx="1146">
                  <c:v>-0.75176534398774697</c:v>
                </c:pt>
                <c:pt idx="1147">
                  <c:v>-0.67745071043187499</c:v>
                </c:pt>
                <c:pt idx="1148">
                  <c:v>-0.595467621341772</c:v>
                </c:pt>
                <c:pt idx="1149">
                  <c:v>-0.50674409061360304</c:v>
                </c:pt>
                <c:pt idx="1150">
                  <c:v>-0.41228443109220098</c:v>
                </c:pt>
                <c:pt idx="1151">
                  <c:v>-0.31315788617441298</c:v>
                </c:pt>
                <c:pt idx="1152">
                  <c:v>-0.21048652642605001</c:v>
                </c:pt>
                <c:pt idx="1153">
                  <c:v>-0.105432548217633</c:v>
                </c:pt>
                <c:pt idx="1154">
                  <c:v>8.1488184701289401E-4</c:v>
                </c:pt>
                <c:pt idx="1155">
                  <c:v>0.107053087793766</c:v>
                </c:pt>
                <c:pt idx="1156">
                  <c:v>0.21207949806166301</c:v>
                </c:pt>
                <c:pt idx="1157">
                  <c:v>0.31470525810429101</c:v>
                </c:pt>
                <c:pt idx="1158">
                  <c:v>0.41376868772051401</c:v>
                </c:pt>
                <c:pt idx="1159">
                  <c:v>0.50814843078303995</c:v>
                </c:pt>
                <c:pt idx="1160">
                  <c:v>0.59677614851554195</c:v>
                </c:pt>
                <c:pt idx="1161">
                  <c:v>0.67864861263577003</c:v>
                </c:pt>
                <c:pt idx="1162">
                  <c:v>0.75283906147544</c:v>
                </c:pt>
                <c:pt idx="1163">
                  <c:v>0.81850769053035199</c:v>
                </c:pt>
                <c:pt idx="1164">
                  <c:v>0.87491115869221503</c:v>
                </c:pt>
                <c:pt idx="1165">
                  <c:v>0.92141100255563901</c:v>
                </c:pt>
                <c:pt idx="1166">
                  <c:v>0.957480863553826</c:v>
                </c:pt>
                <c:pt idx="1167">
                  <c:v>0.982712446114961</c:v>
                </c:pt>
                <c:pt idx="1168">
                  <c:v>0.99682013939541103</c:v>
                </c:pt>
                <c:pt idx="1169">
                  <c:v>0.99964425027367099</c:v>
                </c:pt>
                <c:pt idx="1170">
                  <c:v>0.99115281100897601</c:v>
                </c:pt>
                <c:pt idx="1171">
                  <c:v>0.97144194110259796</c:v>
                </c:pt>
                <c:pt idx="1172">
                  <c:v>0.94073475926575001</c:v>
                </c:pt>
                <c:pt idx="1173">
                  <c:v>0.89937885781011595</c:v>
                </c:pt>
                <c:pt idx="1174">
                  <c:v>0.84784236804991497</c:v>
                </c:pt>
                <c:pt idx="1175">
                  <c:v>0.78670866125339001</c:v>
                </c:pt>
                <c:pt idx="1176">
                  <c:v>0.71666974512677095</c:v>
                </c:pt>
                <c:pt idx="1177">
                  <c:v>0.63851843057971602</c:v>
                </c:pt>
                <c:pt idx="1178">
                  <c:v>0.55313935744109299</c:v>
                </c:pt>
                <c:pt idx="1179">
                  <c:v>0.46149898071026502</c:v>
                </c:pt>
                <c:pt idx="1180">
                  <c:v>0.36463463069522001</c:v>
                </c:pt>
                <c:pt idx="1181">
                  <c:v>0.26364277087221499</c:v>
                </c:pt>
                <c:pt idx="1182">
                  <c:v>0.159666586382882</c:v>
                </c:pt>
                <c:pt idx="1183">
                  <c:v>5.3883043661982398E-2</c:v>
                </c:pt>
                <c:pt idx="1184">
                  <c:v>-5.2510432324922397E-2</c:v>
                </c:pt>
                <c:pt idx="1185">
                  <c:v>-0.158309512425651</c:v>
                </c:pt>
                <c:pt idx="1186">
                  <c:v>-0.26231659579807698</c:v>
                </c:pt>
                <c:pt idx="1187">
                  <c:v>-0.36335436624515799</c:v>
                </c:pt>
                <c:pt idx="1188">
                  <c:v>-0.46027911893639001</c:v>
                </c:pt>
                <c:pt idx="1189">
                  <c:v>-0.55199370666278202</c:v>
                </c:pt>
                <c:pt idx="1190">
                  <c:v>-0.63745995907924802</c:v>
                </c:pt>
                <c:pt idx="1191">
                  <c:v>-0.71571043435389603</c:v>
                </c:pt>
                <c:pt idx="1192">
                  <c:v>-0.78585937020034202</c:v>
                </c:pt>
                <c:pt idx="1193">
                  <c:v>-0.84711271033223201</c:v>
                </c:pt>
                <c:pt idx="1194">
                  <c:v>-0.89877709284457696</c:v>
                </c:pt>
                <c:pt idx="1195">
                  <c:v>-0.94026769877726402</c:v>
                </c:pt>
                <c:pt idx="1196">
                  <c:v>-0.97111487201836999</c:v>
                </c:pt>
                <c:pt idx="1197">
                  <c:v>-0.990969435612709</c:v>
                </c:pt>
                <c:pt idx="1198">
                  <c:v>-0.99960664429729795</c:v>
                </c:pt>
                <c:pt idx="1199">
                  <c:v>-0.996928728522681</c:v>
                </c:pt>
                <c:pt idx="1200">
                  <c:v>-0.98296600116288002</c:v>
                </c:pt>
                <c:pt idx="1201">
                  <c:v>-0.95787651438648402</c:v>
                </c:pt>
                <c:pt idx="1202">
                  <c:v>-0.92194427057293904</c:v>
                </c:pt>
                <c:pt idx="1203">
                  <c:v>-0.87557600752573195</c:v>
                </c:pt>
                <c:pt idx="1204">
                  <c:v>-0.81929659437246705</c:v>
                </c:pt>
                <c:pt idx="1205">
                  <c:v>-0.753743090268296</c:v>
                </c:pt>
                <c:pt idx="1206">
                  <c:v>-0.67965753315578403</c:v>
                </c:pt>
                <c:pt idx="1207">
                  <c:v>-0.59787854020909603</c:v>
                </c:pt>
                <c:pt idx="1208">
                  <c:v>-0.50933181504241498</c:v>
                </c:pt>
                <c:pt idx="1209">
                  <c:v>-0.41501966913634297</c:v>
                </c:pt>
                <c:pt idx="1210">
                  <c:v>-0.31600967609604103</c:v>
                </c:pt>
                <c:pt idx="1211">
                  <c:v>-0.21342258716930501</c:v>
                </c:pt>
                <c:pt idx="1212">
                  <c:v>-0.10841964481664799</c:v>
                </c:pt>
                <c:pt idx="1213">
                  <c:v>-2.1894379375669301E-3</c:v>
                </c:pt>
                <c:pt idx="1214">
                  <c:v>0.104065552453036</c:v>
                </c:pt>
                <c:pt idx="1215">
                  <c:v>0.209142564801307</c:v>
                </c:pt>
                <c:pt idx="1216">
                  <c:v>0.311852171766755</c:v>
                </c:pt>
                <c:pt idx="1217">
                  <c:v>0.41103174403648302</c:v>
                </c:pt>
                <c:pt idx="1218">
                  <c:v>0.50555861079753395</c:v>
                </c:pt>
                <c:pt idx="1219">
                  <c:v>0.59436276789548204</c:v>
                </c:pt>
                <c:pt idx="1220">
                  <c:v>0.67643898982913198</c:v>
                </c:pt>
                <c:pt idx="1221">
                  <c:v>0.75085820847787799</c:v>
                </c:pt>
                <c:pt idx="1222">
                  <c:v>0.81677802976005698</c:v>
                </c:pt>
                <c:pt idx="1223">
                  <c:v>0.87345226917762098</c:v>
                </c:pt>
                <c:pt idx="1224">
                  <c:v>0.92023939830903601</c:v>
                </c:pt>
                <c:pt idx="1225">
                  <c:v>0.956609806639799</c:v>
                </c:pt>
                <c:pt idx="1226">
                  <c:v>0.982151796529381</c:v>
                </c:pt>
                <c:pt idx="1227">
                  <c:v>0.99657624345448104</c:v>
                </c:pt>
                <c:pt idx="1228">
                  <c:v>0.99971986877629304</c:v>
                </c:pt>
                <c:pt idx="1229">
                  <c:v>0.99154708798568203</c:v>
                </c:pt>
                <c:pt idx="1230">
                  <c:v>0.97215041350476095</c:v>
                </c:pt>
                <c:pt idx="1231">
                  <c:v>0.94174940748540403</c:v>
                </c:pt>
                <c:pt idx="1232">
                  <c:v>0.90068819645852205</c:v>
                </c:pt>
                <c:pt idx="1233">
                  <c:v>0.84943157596733498</c:v>
                </c:pt>
                <c:pt idx="1234">
                  <c:v>0.78855974927828998</c:v>
                </c:pt>
                <c:pt idx="1235">
                  <c:v>0.71876175972559098</c:v>
                </c:pt>
                <c:pt idx="1236">
                  <c:v>0.64082769103193304</c:v>
                </c:pt>
                <c:pt idx="1237">
                  <c:v>0.55563972389504401</c:v>
                </c:pt>
                <c:pt idx="1238">
                  <c:v>0.46416215007512301</c:v>
                </c:pt>
                <c:pt idx="1239">
                  <c:v>0.36743045702011001</c:v>
                </c:pt>
                <c:pt idx="1240">
                  <c:v>0.26653960658553999</c:v>
                </c:pt>
                <c:pt idx="1241">
                  <c:v>0.16263164052948201</c:v>
                </c:pt>
                <c:pt idx="1242">
                  <c:v>5.6882753082930497E-2</c:v>
                </c:pt>
                <c:pt idx="1243">
                  <c:v>-4.95100230716609E-2</c:v>
                </c:pt>
                <c:pt idx="1244">
                  <c:v>-0.15534236670386001</c:v>
                </c:pt>
                <c:pt idx="1245">
                  <c:v>-0.25941630044248798</c:v>
                </c:pt>
                <c:pt idx="1246">
                  <c:v>-0.360553751372575</c:v>
                </c:pt>
                <c:pt idx="1247">
                  <c:v>-0.45760988632275901</c:v>
                </c:pt>
                <c:pt idx="1248">
                  <c:v>-0.54948607089238999</c:v>
                </c:pt>
                <c:pt idx="1249">
                  <c:v>-0.63514230552849804</c:v>
                </c:pt>
                <c:pt idx="1250">
                  <c:v>-0.713608997880809</c:v>
                </c:pt>
                <c:pt idx="1251">
                  <c:v>-0.783997938177033</c:v>
                </c:pt>
                <c:pt idx="1252">
                  <c:v>-0.84551235338198605</c:v>
                </c:pt>
                <c:pt idx="1253">
                  <c:v>-0.89745592633122895</c:v>
                </c:pt>
                <c:pt idx="1254">
                  <c:v>-0.93924067774701003</c:v>
                </c:pt>
                <c:pt idx="1255">
                  <c:v>-0.97039362191491496</c:v>
                </c:pt>
                <c:pt idx="1256">
                  <c:v>-0.99056212068219895</c:v>
                </c:pt>
                <c:pt idx="1257">
                  <c:v>-0.99951787517248003</c:v>
                </c:pt>
                <c:pt idx="1258">
                  <c:v>-0.99715951003250802</c:v>
                </c:pt>
                <c:pt idx="1259">
                  <c:v>-0.98351372095826195</c:v>
                </c:pt>
                <c:pt idx="1260">
                  <c:v>-0.95873497251098205</c:v>
                </c:pt>
                <c:pt idx="1261">
                  <c:v>-0.92310374964363895</c:v>
                </c:pt>
                <c:pt idx="1262">
                  <c:v>-0.87702338272992697</c:v>
                </c:pt>
                <c:pt idx="1263">
                  <c:v>-0.821015482034952</c:v>
                </c:pt>
                <c:pt idx="1264">
                  <c:v>-0.75571403330771603</c:v>
                </c:pt>
                <c:pt idx="1265">
                  <c:v>-0.68185822133044804</c:v>
                </c:pt>
                <c:pt idx="1266">
                  <c:v>-0.60028406265962497</c:v>
                </c:pt>
                <c:pt idx="1267">
                  <c:v>-0.51191494227199297</c:v>
                </c:pt>
                <c:pt idx="1268">
                  <c:v>-0.41775116123718897</c:v>
                </c:pt>
                <c:pt idx="1269">
                  <c:v>-0.31885861373277702</c:v>
                </c:pt>
                <c:pt idx="1270">
                  <c:v>-0.21635672157275801</c:v>
                </c:pt>
                <c:pt idx="1271">
                  <c:v>-0.111405762826277</c:v>
                </c:pt>
                <c:pt idx="1272">
                  <c:v>-5.19373796036537E-3</c:v>
                </c:pt>
                <c:pt idx="1273">
                  <c:v>0.101077077822689</c:v>
                </c:pt>
                <c:pt idx="1274">
                  <c:v>0.20620374383239701</c:v>
                </c:pt>
                <c:pt idx="1275">
                  <c:v>0.30899627066970597</c:v>
                </c:pt>
                <c:pt idx="1276">
                  <c:v>0.40829109040392098</c:v>
                </c:pt>
                <c:pt idx="1277">
                  <c:v>0.50296422766950299</c:v>
                </c:pt>
                <c:pt idx="1278">
                  <c:v>0.59194402259177104</c:v>
                </c:pt>
                <c:pt idx="1279">
                  <c:v>0.67422326152364398</c:v>
                </c:pt>
                <c:pt idx="1280">
                  <c:v>0.748870578277951</c:v>
                </c:pt>
                <c:pt idx="1281">
                  <c:v>0.81504099679896402</c:v>
                </c:pt>
                <c:pt idx="1282">
                  <c:v>0.87198549593382102</c:v>
                </c:pt>
                <c:pt idx="1283">
                  <c:v>0.91905948803534698</c:v>
                </c:pt>
                <c:pt idx="1284">
                  <c:v>0.955730115421489</c:v>
                </c:pt>
                <c:pt idx="1285">
                  <c:v>0.98158228209901399</c:v>
                </c:pt>
                <c:pt idx="1286">
                  <c:v>0.99632335247454795</c:v>
                </c:pt>
                <c:pt idx="1287">
                  <c:v>0.999786463865734</c:v>
                </c:pt>
                <c:pt idx="1288">
                  <c:v>0.99193241531624698</c:v>
                </c:pt>
                <c:pt idx="1289">
                  <c:v>0.97285011133403598</c:v>
                </c:pt>
                <c:pt idx="1290">
                  <c:v>0.94275555552986401</c:v>
                </c:pt>
                <c:pt idx="1291">
                  <c:v>0.90198940554784701</c:v>
                </c:pt>
                <c:pt idx="1292">
                  <c:v>0.851013116964914</c:v>
                </c:pt>
                <c:pt idx="1293">
                  <c:v>0.79040371980892798</c:v>
                </c:pt>
                <c:pt idx="1294">
                  <c:v>0.72084728682272003</c:v>
                </c:pt>
                <c:pt idx="1295">
                  <c:v>0.64313116741082499</c:v>
                </c:pt>
                <c:pt idx="1296">
                  <c:v>0.55813507517727801</c:v>
                </c:pt>
                <c:pt idx="1297">
                  <c:v>0.46682112993952002</c:v>
                </c:pt>
                <c:pt idx="1298">
                  <c:v>0.37022296693914197</c:v>
                </c:pt>
                <c:pt idx="1299">
                  <c:v>0.26943403652790499</c:v>
                </c:pt>
                <c:pt idx="1300">
                  <c:v>0.16559522677240299</c:v>
                </c:pt>
                <c:pt idx="1301">
                  <c:v>5.9881949083441501E-2</c:v>
                </c:pt>
                <c:pt idx="1302">
                  <c:v>-4.6509166943805698E-2</c:v>
                </c:pt>
                <c:pt idx="1303">
                  <c:v>-0.15237381887093401</c:v>
                </c:pt>
                <c:pt idx="1304">
                  <c:v>-0.25651366361049899</c:v>
                </c:pt>
                <c:pt idx="1305">
                  <c:v>-0.35774988216287701</c:v>
                </c:pt>
                <c:pt idx="1306">
                  <c:v>-0.45493652334898999</c:v>
                </c:pt>
                <c:pt idx="1307">
                  <c:v>-0.54697347549279396</c:v>
                </c:pt>
                <c:pt idx="1308">
                  <c:v>-0.63281891922039302</c:v>
                </c:pt>
                <c:pt idx="1309">
                  <c:v>-0.71150112041455005</c:v>
                </c:pt>
                <c:pt idx="1310">
                  <c:v>-0.78212942983411204</c:v>
                </c:pt>
                <c:pt idx="1311">
                  <c:v>-0.84390436488658005</c:v>
                </c:pt>
                <c:pt idx="1312">
                  <c:v>-0.89612665943307301</c:v>
                </c:pt>
                <c:pt idx="1313">
                  <c:v>-0.93820517918521695</c:v>
                </c:pt>
                <c:pt idx="1314">
                  <c:v>-0.96966361309526905</c:v>
                </c:pt>
                <c:pt idx="1315">
                  <c:v>-0.99014586499580504</c:v>
                </c:pt>
                <c:pt idx="1316">
                  <c:v>-0.99942008445766195</c:v>
                </c:pt>
                <c:pt idx="1317">
                  <c:v>-0.99738129123880004</c:v>
                </c:pt>
                <c:pt idx="1318">
                  <c:v>-0.98405256361620697</c:v>
                </c:pt>
                <c:pt idx="1319">
                  <c:v>-0.95958477714957202</c:v>
                </c:pt>
                <c:pt idx="1320">
                  <c:v>-0.92425489683377704</c:v>
                </c:pt>
                <c:pt idx="1321">
                  <c:v>-0.87846284197226099</c:v>
                </c:pt>
                <c:pt idx="1322">
                  <c:v>-0.82272695925963502</c:v>
                </c:pt>
                <c:pt idx="1323">
                  <c:v>-0.75767815531638105</c:v>
                </c:pt>
                <c:pt idx="1324">
                  <c:v>-0.68405275509262597</c:v>
                </c:pt>
                <c:pt idx="1325">
                  <c:v>-0.60268416698124305</c:v>
                </c:pt>
                <c:pt idx="1326">
                  <c:v>-0.51449344898715699</c:v>
                </c:pt>
                <c:pt idx="1327">
                  <c:v>-0.42047888274043699</c:v>
                </c:pt>
                <c:pt idx="1328">
                  <c:v>-0.32170467337027697</c:v>
                </c:pt>
                <c:pt idx="1329">
                  <c:v>-0.21928890315307101</c:v>
                </c:pt>
                <c:pt idx="1330">
                  <c:v>-0.114390875293994</c:v>
                </c:pt>
                <c:pt idx="1331">
                  <c:v>-8.1979911048180604E-3</c:v>
                </c:pt>
                <c:pt idx="1332">
                  <c:v>9.8087690876538403E-2</c:v>
                </c:pt>
                <c:pt idx="1333">
                  <c:v>0.20326306168050401</c:v>
                </c:pt>
                <c:pt idx="1334">
                  <c:v>0.30613758059035301</c:v>
                </c:pt>
                <c:pt idx="1335">
                  <c:v>0.40554675155983499</c:v>
                </c:pt>
                <c:pt idx="1336">
                  <c:v>0.50036530481570995</c:v>
                </c:pt>
                <c:pt idx="1337">
                  <c:v>0.58951993443586403</c:v>
                </c:pt>
                <c:pt idx="1338">
                  <c:v>0.67200144771834902</c:v>
                </c:pt>
                <c:pt idx="1339">
                  <c:v>0.74687618881589701</c:v>
                </c:pt>
                <c:pt idx="1340">
                  <c:v>0.813296607325391</c:v>
                </c:pt>
                <c:pt idx="1341">
                  <c:v>0.87051085219983004</c:v>
                </c:pt>
                <c:pt idx="1342">
                  <c:v>0.91787128238435101</c:v>
                </c:pt>
                <c:pt idx="1343">
                  <c:v>0.95484179783894096</c:v>
                </c:pt>
                <c:pt idx="1344">
                  <c:v>0.98100390796426595</c:v>
                </c:pt>
                <c:pt idx="1345">
                  <c:v>0.99606146873818802</c:v>
                </c:pt>
                <c:pt idx="1346">
                  <c:v>0.99984403494090801</c:v>
                </c:pt>
                <c:pt idx="1347">
                  <c:v>0.99230878952273205</c:v>
                </c:pt>
                <c:pt idx="1348">
                  <c:v>0.97354102827498901</c:v>
                </c:pt>
                <c:pt idx="1349">
                  <c:v>0.94375319431771698</c:v>
                </c:pt>
                <c:pt idx="1350">
                  <c:v>0.90328247333344402</c:v>
                </c:pt>
                <c:pt idx="1351">
                  <c:v>0.85258697676778605</c:v>
                </c:pt>
                <c:pt idx="1352">
                  <c:v>0.79224055620172595</c:v>
                </c:pt>
                <c:pt idx="1353">
                  <c:v>0.72292630759429399</c:v>
                </c:pt>
                <c:pt idx="1354">
                  <c:v>0.64542883892533898</c:v>
                </c:pt>
                <c:pt idx="1355">
                  <c:v>0.56062538876489998</c:v>
                </c:pt>
                <c:pt idx="1356">
                  <c:v>0.469475896303644</c:v>
                </c:pt>
                <c:pt idx="1357">
                  <c:v>0.37301213524728299</c:v>
                </c:pt>
                <c:pt idx="1358">
                  <c:v>0.27232603457441101</c:v>
                </c:pt>
                <c:pt idx="1359">
                  <c:v>0.16855731836247201</c:v>
                </c:pt>
                <c:pt idx="1360">
                  <c:v>6.28806045930035E-2</c:v>
                </c:pt>
                <c:pt idx="1361">
                  <c:v>-4.3507891026925302E-2</c:v>
                </c:pt>
                <c:pt idx="1362">
                  <c:v>-0.14940389572084201</c:v>
                </c:pt>
                <c:pt idx="1363">
                  <c:v>-0.25360871150115399</c:v>
                </c:pt>
                <c:pt idx="1364">
                  <c:v>-0.354942783923622</c:v>
                </c:pt>
                <c:pt idx="1365">
                  <c:v>-0.45225905414471601</c:v>
                </c:pt>
                <c:pt idx="1366">
                  <c:v>-0.54445594314253598</c:v>
                </c:pt>
                <c:pt idx="1367">
                  <c:v>-0.63048982112563801</c:v>
                </c:pt>
                <c:pt idx="1368">
                  <c:v>-0.70938682098070704</c:v>
                </c:pt>
                <c:pt idx="1369">
                  <c:v>-0.78025386203659297</c:v>
                </c:pt>
                <c:pt idx="1370">
                  <c:v>-0.84228875935963599</c:v>
                </c:pt>
                <c:pt idx="1371">
                  <c:v>-0.89478930414800695</c:v>
                </c:pt>
                <c:pt idx="1372">
                  <c:v>-0.93716121243823802</c:v>
                </c:pt>
                <c:pt idx="1373">
                  <c:v>-0.96892485214844903</c:v>
                </c:pt>
                <c:pt idx="1374">
                  <c:v>-0.98972067231062399</c:v>
                </c:pt>
                <c:pt idx="1375">
                  <c:v>-0.999313273035497</c:v>
                </c:pt>
                <c:pt idx="1376">
                  <c:v>-0.99759407013977497</c:v>
                </c:pt>
                <c:pt idx="1377">
                  <c:v>-0.98458252427315096</c:v>
                </c:pt>
                <c:pt idx="1378">
                  <c:v>-0.96042592063197996</c:v>
                </c:pt>
                <c:pt idx="1379">
                  <c:v>-0.92539770175316605</c:v>
                </c:pt>
                <c:pt idx="1380">
                  <c:v>-0.87989437226024403</c:v>
                </c:pt>
                <c:pt idx="1381">
                  <c:v>-0.82443101059880397</c:v>
                </c:pt>
                <c:pt idx="1382">
                  <c:v>-0.75963543856624105</c:v>
                </c:pt>
                <c:pt idx="1383">
                  <c:v>-0.68624111463456405</c:v>
                </c:pt>
                <c:pt idx="1384">
                  <c:v>-0.60507883151074704</c:v>
                </c:pt>
                <c:pt idx="1385">
                  <c:v>-0.51706731191450495</c:v>
                </c:pt>
                <c:pt idx="1386">
                  <c:v>-0.42320280902583202</c:v>
                </c:pt>
                <c:pt idx="1387">
                  <c:v>-0.32454782932014598</c:v>
                </c:pt>
                <c:pt idx="1388">
                  <c:v>-0.22221910544454401</c:v>
                </c:pt>
                <c:pt idx="1389">
                  <c:v>-0.117374955276319</c:v>
                </c:pt>
                <c:pt idx="1390">
                  <c:v>-1.120217025468E-2</c:v>
                </c:pt>
                <c:pt idx="1391">
                  <c:v>9.5097418596613401E-2</c:v>
                </c:pt>
                <c:pt idx="1392">
                  <c:v>0.20032054488807899</c:v>
                </c:pt>
                <c:pt idx="1393">
                  <c:v>0.30327612733106701</c:v>
                </c:pt>
                <c:pt idx="1394">
                  <c:v>0.40279875227441603</c:v>
                </c:pt>
                <c:pt idx="1395">
                  <c:v>0.49776186569388098</c:v>
                </c:pt>
                <c:pt idx="1396">
                  <c:v>0.58709052530746098</c:v>
                </c:pt>
                <c:pt idx="1397">
                  <c:v>0.66977356846721303</c:v>
                </c:pt>
                <c:pt idx="1398">
                  <c:v>0.74487505809297605</c:v>
                </c:pt>
                <c:pt idx="1399">
                  <c:v>0.81154487708411005</c:v>
                </c:pt>
                <c:pt idx="1400">
                  <c:v>0.869028351285699</c:v>
                </c:pt>
                <c:pt idx="1401">
                  <c:v>0.91667479208073699</c:v>
                </c:pt>
                <c:pt idx="1402">
                  <c:v>0.95394486191006</c:v>
                </c:pt>
                <c:pt idx="1403">
                  <c:v>0.98041667934550003</c:v>
                </c:pt>
                <c:pt idx="1404">
                  <c:v>0.99579059460914998</c:v>
                </c:pt>
                <c:pt idx="1405">
                  <c:v>0.99989258148217997</c:v>
                </c:pt>
                <c:pt idx="1406">
                  <c:v>0.99267620720800098</c:v>
                </c:pt>
                <c:pt idx="1407">
                  <c:v>0.974223158091437</c:v>
                </c:pt>
                <c:pt idx="1408">
                  <c:v>0.94474231484432403</c:v>
                </c:pt>
                <c:pt idx="1409">
                  <c:v>0.90456738814416005</c:v>
                </c:pt>
                <c:pt idx="1410">
                  <c:v>0.854153141170372</c:v>
                </c:pt>
                <c:pt idx="1411">
                  <c:v>0.79407024187750597</c:v>
                </c:pt>
                <c:pt idx="1412">
                  <c:v>0.72499880327523103</c:v>
                </c:pt>
                <c:pt idx="1413">
                  <c:v>0.64772068483682599</c:v>
                </c:pt>
                <c:pt idx="1414">
                  <c:v>0.56311064218046303</c:v>
                </c:pt>
                <c:pt idx="1415">
                  <c:v>0.472126425205732</c:v>
                </c:pt>
                <c:pt idx="1416">
                  <c:v>0.37579793676963702</c:v>
                </c:pt>
                <c:pt idx="1417">
                  <c:v>0.27521557462202301</c:v>
                </c:pt>
                <c:pt idx="1418">
                  <c:v>0.171517888564024</c:v>
                </c:pt>
                <c:pt idx="1419">
                  <c:v>6.5878692545899398E-2</c:v>
                </c:pt>
                <c:pt idx="1420">
                  <c:v>-4.0506222410359997E-2</c:v>
                </c:pt>
                <c:pt idx="1421">
                  <c:v>-0.146432624059878</c:v>
                </c:pt>
                <c:pt idx="1422">
                  <c:v>-0.250701470334383</c:v>
                </c:pt>
                <c:pt idx="1423">
                  <c:v>-0.35213248199154601</c:v>
                </c:pt>
                <c:pt idx="1424">
                  <c:v>-0.44957750287661702</c:v>
                </c:pt>
                <c:pt idx="1425">
                  <c:v>-0.54193349656473799</c:v>
                </c:pt>
                <c:pt idx="1426">
                  <c:v>-0.628155032266557</c:v>
                </c:pt>
                <c:pt idx="1427">
                  <c:v>-0.70726611866282396</c:v>
                </c:pt>
                <c:pt idx="1428">
                  <c:v>-0.77837125171325605</c:v>
                </c:pt>
                <c:pt idx="1429">
                  <c:v>-0.84066555138351096</c:v>
                </c:pt>
                <c:pt idx="1430">
                  <c:v>-0.89344387254689706</c:v>
                </c:pt>
                <c:pt idx="1431">
                  <c:v>-0.93610878692885602</c:v>
                </c:pt>
                <c:pt idx="1432">
                  <c:v>-0.96817734574247605</c:v>
                </c:pt>
                <c:pt idx="1433">
                  <c:v>-0.98928654646442504</c:v>
                </c:pt>
                <c:pt idx="1434">
                  <c:v>-0.99919744187005899</c:v>
                </c:pt>
                <c:pt idx="1435">
                  <c:v>-0.99779784481489997</c:v>
                </c:pt>
                <c:pt idx="1436">
                  <c:v>-0.98510359814570003</c:v>
                </c:pt>
                <c:pt idx="1437">
                  <c:v>-0.96125839536608704</c:v>
                </c:pt>
                <c:pt idx="1438">
                  <c:v>-0.92653215408691303</c:v>
                </c:pt>
                <c:pt idx="1439">
                  <c:v>-0.88131796067299595</c:v>
                </c:pt>
                <c:pt idx="1440">
                  <c:v>-0.82612762067179302</c:v>
                </c:pt>
                <c:pt idx="1441">
                  <c:v>-0.76158586539095396</c:v>
                </c:pt>
                <c:pt idx="1442">
                  <c:v>-0.68842328020425803</c:v>
                </c:pt>
                <c:pt idx="1443">
                  <c:v>-0.607468034634013</c:v>
                </c:pt>
                <c:pt idx="1444">
                  <c:v>-0.51963650782247695</c:v>
                </c:pt>
                <c:pt idx="1445">
                  <c:v>-0.42592291550737499</c:v>
                </c:pt>
                <c:pt idx="1446">
                  <c:v>-0.32738805592027798</c:v>
                </c:pt>
                <c:pt idx="1447">
                  <c:v>-0.22514730199934099</c:v>
                </c:pt>
                <c:pt idx="1448">
                  <c:v>-0.120357975839177</c:v>
                </c:pt>
                <c:pt idx="1449">
                  <c:v>-1.4206248294406899E-2</c:v>
                </c:pt>
                <c:pt idx="1450">
                  <c:v>9.2106287972968298E-2</c:v>
                </c:pt>
                <c:pt idx="1451">
                  <c:v>0.19737622001410801</c:v>
                </c:pt>
                <c:pt idx="1452">
                  <c:v>0.30041193671918498</c:v>
                </c:pt>
                <c:pt idx="1453">
                  <c:v>0.40004711735096798</c:v>
                </c:pt>
                <c:pt idx="1454">
                  <c:v>0.495153933802506</c:v>
                </c:pt>
                <c:pt idx="1455">
                  <c:v>0.58465581713422099</c:v>
                </c:pt>
                <c:pt idx="1456">
                  <c:v>0.66753964387894205</c:v>
                </c:pt>
                <c:pt idx="1457">
                  <c:v>0.74286720417123697</c:v>
                </c:pt>
                <c:pt idx="1458">
                  <c:v>0.80978582188613801</c:v>
                </c:pt>
                <c:pt idx="1459">
                  <c:v>0.86753800657240698</c:v>
                </c:pt>
                <c:pt idx="1460">
                  <c:v>0.91547002792395404</c:v>
                </c:pt>
                <c:pt idx="1461">
                  <c:v>0.95303931573054301</c:v>
                </c:pt>
                <c:pt idx="1462">
                  <c:v>0.97982060154301198</c:v>
                </c:pt>
                <c:pt idx="1463">
                  <c:v>0.99551073253233002</c:v>
                </c:pt>
                <c:pt idx="1464">
                  <c:v>0.99993210305137703</c:v>
                </c:pt>
                <c:pt idx="1465">
                  <c:v>0.99303466505576499</c:v>
                </c:pt>
                <c:pt idx="1466">
                  <c:v>0.97489649462653205</c:v>
                </c:pt>
                <c:pt idx="1467">
                  <c:v>0.94572290818194005</c:v>
                </c:pt>
                <c:pt idx="1468">
                  <c:v>0.90584413838241695</c:v>
                </c:pt>
                <c:pt idx="1469">
                  <c:v>0.855711596036561</c:v>
                </c:pt>
                <c:pt idx="1470">
                  <c:v>0.79589276032161504</c:v>
                </c:pt>
                <c:pt idx="1471">
                  <c:v>0.72706475515928504</c:v>
                </c:pt>
                <c:pt idx="1472">
                  <c:v>0.65000668445921606</c:v>
                </c:pt>
                <c:pt idx="1473">
                  <c:v>0.56559081299226299</c:v>
                </c:pt>
                <c:pt idx="1474">
                  <c:v>0.47477269272226402</c:v>
                </c:pt>
                <c:pt idx="1475">
                  <c:v>0.37858034636177601</c:v>
                </c:pt>
                <c:pt idx="1476">
                  <c:v>0.27810263058992402</c:v>
                </c:pt>
                <c:pt idx="1477">
                  <c:v>0.17447691065509599</c:v>
                </c:pt>
                <c:pt idx="1478">
                  <c:v>6.8876185881561705E-2</c:v>
                </c:pt>
                <c:pt idx="1479">
                  <c:v>-3.7504188187023203E-2</c:v>
                </c:pt>
                <c:pt idx="1480">
                  <c:v>-0.14346003070659699</c:v>
                </c:pt>
                <c:pt idx="1481">
                  <c:v>-0.247791966350773</c:v>
                </c:pt>
                <c:pt idx="1482">
                  <c:v>-0.34931900173221297</c:v>
                </c:pt>
                <c:pt idx="1483">
                  <c:v>-0.44689189374821803</c:v>
                </c:pt>
                <c:pt idx="1484">
                  <c:v>-0.53940615852680596</c:v>
                </c:pt>
                <c:pt idx="1485">
                  <c:v>-0.62581457371682103</c:v>
                </c:pt>
                <c:pt idx="1486">
                  <c:v>-0.70513903260225597</c:v>
                </c:pt>
                <c:pt idx="1487">
                  <c:v>-0.77648161585643505</c:v>
                </c:pt>
                <c:pt idx="1488">
                  <c:v>-0.83903475560920504</c:v>
                </c:pt>
                <c:pt idx="1489">
                  <c:v>-0.89209037677354297</c:v>
                </c:pt>
                <c:pt idx="1490">
                  <c:v>-0.93504791215620198</c:v>
                </c:pt>
                <c:pt idx="1491">
                  <c:v>-0.96742110062428299</c:v>
                </c:pt>
                <c:pt idx="1492">
                  <c:v>-0.98884349137560001</c:v>
                </c:pt>
                <c:pt idx="1493">
                  <c:v>-0.99907259200683096</c:v>
                </c:pt>
                <c:pt idx="1494">
                  <c:v>-0.99799261342491796</c:v>
                </c:pt>
                <c:pt idx="1495">
                  <c:v>-0.98561578053066501</c:v>
                </c:pt>
                <c:pt idx="1496">
                  <c:v>-0.96208219383802596</c:v>
                </c:pt>
                <c:pt idx="1497">
                  <c:v>-0.92765824359550597</c:v>
                </c:pt>
                <c:pt idx="1498">
                  <c:v>-0.88273359436127496</c:v>
                </c:pt>
                <c:pt idx="1499">
                  <c:v>-0.82781677416509702</c:v>
                </c:pt>
                <c:pt idx="1500">
                  <c:v>-0.76352941818611597</c:v>
                </c:pt>
                <c:pt idx="1501">
                  <c:v>-0.69059923210560503</c:v>
                </c:pt>
                <c:pt idx="1502">
                  <c:v>-0.60985175478627796</c:v>
                </c:pt>
                <c:pt idx="1503">
                  <c:v>-0.52220101352166004</c:v>
                </c:pt>
                <c:pt idx="1504">
                  <c:v>-0.428639177633517</c:v>
                </c:pt>
                <c:pt idx="1505">
                  <c:v>-0.33022532753492601</c:v>
                </c:pt>
                <c:pt idx="1506">
                  <c:v>-0.22807346638770501</c:v>
                </c:pt>
                <c:pt idx="1507">
                  <c:v>-0.12333991005797</c:v>
                </c:pt>
                <c:pt idx="1508">
                  <c:v>-1.7210198109365901E-2</c:v>
                </c:pt>
                <c:pt idx="1509">
                  <c:v>8.91143260033158E-2</c:v>
                </c:pt>
                <c:pt idx="1510">
                  <c:v>0.19443011363389701</c:v>
                </c:pt>
                <c:pt idx="1511">
                  <c:v>0.29754503460666798</c:v>
                </c:pt>
                <c:pt idx="1512">
                  <c:v>0.39729187162558999</c:v>
                </c:pt>
                <c:pt idx="1513">
                  <c:v>0.49254153268065198</c:v>
                </c:pt>
                <c:pt idx="1514">
                  <c:v>0.58221583189170101</c:v>
                </c:pt>
                <c:pt idx="1515">
                  <c:v>0.66529969411682799</c:v>
                </c:pt>
                <c:pt idx="1516">
                  <c:v>0.74085264517347504</c:v>
                </c:pt>
                <c:pt idx="1517">
                  <c:v>0.80801945760860405</c:v>
                </c:pt>
                <c:pt idx="1518">
                  <c:v>0.86603983151168995</c:v>
                </c:pt>
                <c:pt idx="1519">
                  <c:v>0.91425700078813299</c:v>
                </c:pt>
                <c:pt idx="1520">
                  <c:v>0.95212516747378295</c:v>
                </c:pt>
                <c:pt idx="1521">
                  <c:v>0.97921567993696401</c:v>
                </c:pt>
                <c:pt idx="1522">
                  <c:v>0.99522188503374498</c:v>
                </c:pt>
                <c:pt idx="1523">
                  <c:v>0.999962599291775</c:v>
                </c:pt>
                <c:pt idx="1524">
                  <c:v>0.99338415983060402</c:v>
                </c:pt>
                <c:pt idx="1525">
                  <c:v>0.97556103180276998</c:v>
                </c:pt>
                <c:pt idx="1526">
                  <c:v>0.94669496547978804</c:v>
                </c:pt>
                <c:pt idx="1527">
                  <c:v>0.90711271252436598</c:v>
                </c:pt>
                <c:pt idx="1528">
                  <c:v>0.85726232729982998</c:v>
                </c:pt>
                <c:pt idx="1529">
                  <c:v>0.79770809508414098</c:v>
                </c:pt>
                <c:pt idx="1530">
                  <c:v>0.72912414459929997</c:v>
                </c:pt>
                <c:pt idx="1531">
                  <c:v>0.65228681715919401</c:v>
                </c:pt>
                <c:pt idx="1532">
                  <c:v>0.56806587881439596</c:v>
                </c:pt>
                <c:pt idx="1533">
                  <c:v>0.47741467496818302</c:v>
                </c:pt>
                <c:pt idx="1534">
                  <c:v>0.381359338909805</c:v>
                </c:pt>
                <c:pt idx="1535">
                  <c:v>0.28098717641971299</c:v>
                </c:pt>
                <c:pt idx="1536">
                  <c:v>0.177434357927787</c:v>
                </c:pt>
                <c:pt idx="1537">
                  <c:v>7.1873057544789801E-2</c:v>
                </c:pt>
                <c:pt idx="1538">
                  <c:v>-3.4501815453045002E-2</c:v>
                </c:pt>
                <c:pt idx="1539">
                  <c:v>-0.140486142491452</c:v>
                </c:pt>
                <c:pt idx="1540">
                  <c:v>-0.24488022581136601</c:v>
                </c:pt>
                <c:pt idx="1541">
                  <c:v>-0.34650236853996003</c:v>
                </c:pt>
                <c:pt idx="1542">
                  <c:v>-0.44420225099967198</c:v>
                </c:pt>
                <c:pt idx="1543">
                  <c:v>-0.53687395184037301</c:v>
                </c:pt>
                <c:pt idx="1544">
                  <c:v>-0.62346846660126998</c:v>
                </c:pt>
                <c:pt idx="1545">
                  <c:v>-0.70300558199791896</c:v>
                </c:pt>
                <c:pt idx="1546">
                  <c:v>-0.774584971521872</c:v>
                </c:pt>
                <c:pt idx="1547">
                  <c:v>-0.83739638675615202</c:v>
                </c:pt>
                <c:pt idx="1548">
                  <c:v>-0.890728829044518</c:v>
                </c:pt>
                <c:pt idx="1549">
                  <c:v>-0.93397859769568004</c:v>
                </c:pt>
                <c:pt idx="1550">
                  <c:v>-0.96665612361970399</c:v>
                </c:pt>
                <c:pt idx="1551">
                  <c:v>-0.98839151104314105</c:v>
                </c:pt>
                <c:pt idx="1552">
                  <c:v>-0.99893872457270105</c:v>
                </c:pt>
                <c:pt idx="1553">
                  <c:v>-0.99817837421185995</c:v>
                </c:pt>
                <c:pt idx="1554">
                  <c:v>-0.98611906680513095</c:v>
                </c:pt>
                <c:pt idx="1555">
                  <c:v>-0.96289730861223799</c:v>
                </c:pt>
                <c:pt idx="1556">
                  <c:v>-0.928775960114951</c:v>
                </c:pt>
                <c:pt idx="1557">
                  <c:v>-0.88414126054765696</c:v>
                </c:pt>
                <c:pt idx="1558">
                  <c:v>-0.82949845583250004</c:v>
                </c:pt>
                <c:pt idx="1559">
                  <c:v>-0.76546607940931699</c:v>
                </c:pt>
                <c:pt idx="1560">
                  <c:v>-0.69276895069859401</c:v>
                </c:pt>
                <c:pt idx="1561">
                  <c:v>-0.61222997045220096</c:v>
                </c:pt>
                <c:pt idx="1562">
                  <c:v>-0.52476080586497498</c:v>
                </c:pt>
                <c:pt idx="1563">
                  <c:v>-0.43135157088748799</c:v>
                </c:pt>
                <c:pt idx="1564">
                  <c:v>-0.33305961855501598</c:v>
                </c:pt>
                <c:pt idx="1565">
                  <c:v>-0.230997572198301</c:v>
                </c:pt>
                <c:pt idx="1566">
                  <c:v>-0.126320731017905</c:v>
                </c:pt>
                <c:pt idx="1567">
                  <c:v>-2.0213992586053098E-2</c:v>
                </c:pt>
                <c:pt idx="1568">
                  <c:v>8.6121559692986197E-2</c:v>
                </c:pt>
                <c:pt idx="1569">
                  <c:v>0.19148225233885599</c:v>
                </c:pt>
                <c:pt idx="1570">
                  <c:v>0.29467544687006397</c:v>
                </c:pt>
                <c:pt idx="1571">
                  <c:v>0.39453303996699302</c:v>
                </c:pt>
                <c:pt idx="1572">
                  <c:v>0.48992468590764698</c:v>
                </c:pt>
                <c:pt idx="1573">
                  <c:v>0.57977059160308997</c:v>
                </c:pt>
                <c:pt idx="1574">
                  <c:v>0.663053739398487</c:v>
                </c:pt>
                <c:pt idx="1575">
                  <c:v>0.73883139928300001</c:v>
                </c:pt>
                <c:pt idx="1576">
                  <c:v>0.806245800194624</c:v>
                </c:pt>
                <c:pt idx="1577">
                  <c:v>0.86453383962601904</c:v>
                </c:pt>
                <c:pt idx="1578">
                  <c:v>0.91303572162199997</c:v>
                </c:pt>
                <c:pt idx="1579">
                  <c:v>0.95120242539084399</c:v>
                </c:pt>
                <c:pt idx="1580">
                  <c:v>0.97860191998735202</c:v>
                </c:pt>
                <c:pt idx="1581">
                  <c:v>0.99492405472051404</c:v>
                </c:pt>
                <c:pt idx="1582">
                  <c:v>0.99998406992811795</c:v>
                </c:pt>
                <c:pt idx="1583">
                  <c:v>0.99372468837799699</c:v>
                </c:pt>
                <c:pt idx="1584">
                  <c:v>0.97621676362206999</c:v>
                </c:pt>
                <c:pt idx="1585">
                  <c:v>0.94765847796412706</c:v>
                </c:pt>
                <c:pt idx="1586">
                  <c:v>0.90837309911990705</c:v>
                </c:pt>
                <c:pt idx="1587">
                  <c:v>0.85880532096335604</c:v>
                </c:pt>
                <c:pt idx="1588">
                  <c:v>0.79951622977994496</c:v>
                </c:pt>
                <c:pt idx="1589">
                  <c:v>0.73117695300732199</c:v>
                </c:pt>
                <c:pt idx="1590">
                  <c:v>0.65456106235645295</c:v>
                </c:pt>
                <c:pt idx="1591">
                  <c:v>0.57053581730704195</c:v>
                </c:pt>
                <c:pt idx="1592">
                  <c:v>0.48005234809708702</c:v>
                </c:pt>
                <c:pt idx="1593">
                  <c:v>0.38413488933067502</c:v>
                </c:pt>
                <c:pt idx="1594">
                  <c:v>0.28386918607562101</c:v>
                </c:pt>
                <c:pt idx="1595">
                  <c:v>0.18039020368829001</c:v>
                </c:pt>
                <c:pt idx="1596">
                  <c:v>7.4869280485967596E-2</c:v>
                </c:pt>
                <c:pt idx="1597">
                  <c:v>-3.1499131307722299E-2</c:v>
                </c:pt>
                <c:pt idx="1598">
                  <c:v>-0.13751098625661201</c:v>
                </c:pt>
                <c:pt idx="1599">
                  <c:v>-0.241966274997307</c:v>
                </c:pt>
                <c:pt idx="1600">
                  <c:v>-0.34368260783757998</c:v>
                </c:pt>
                <c:pt idx="1601">
                  <c:v>-0.44150859890756</c:v>
                </c:pt>
                <c:pt idx="1602">
                  <c:v>-0.53433689936101103</c:v>
                </c:pt>
                <c:pt idx="1603">
                  <c:v>-0.62111673209575202</c:v>
                </c:pt>
                <c:pt idx="1604">
                  <c:v>-0.70086578610625105</c:v>
                </c:pt>
                <c:pt idx="1605">
                  <c:v>-0.772681335828583</c:v>
                </c:pt>
                <c:pt idx="1606">
                  <c:v>-0.83575045961220595</c:v>
                </c:pt>
                <c:pt idx="1607">
                  <c:v>-0.88935924164908597</c:v>
                </c:pt>
                <c:pt idx="1608">
                  <c:v>-0.93290085319884197</c:v>
                </c:pt>
                <c:pt idx="1609">
                  <c:v>-0.965882421633384</c:v>
                </c:pt>
                <c:pt idx="1610">
                  <c:v>-0.98793060954659795</c:v>
                </c:pt>
                <c:pt idx="1611">
                  <c:v>-0.99879584077595296</c:v>
                </c:pt>
                <c:pt idx="1612">
                  <c:v>-0.99835512549905503</c:v>
                </c:pt>
                <c:pt idx="1613">
                  <c:v>-0.98661345242645404</c:v>
                </c:pt>
                <c:pt idx="1614">
                  <c:v>-0.96370373233153706</c:v>
                </c:pt>
                <c:pt idx="1615">
                  <c:v>-0.92988529355677896</c:v>
                </c:pt>
                <c:pt idx="1616">
                  <c:v>-0.88554094652661297</c:v>
                </c:pt>
                <c:pt idx="1617">
                  <c:v>-0.831172650495272</c:v>
                </c:pt>
                <c:pt idx="1618">
                  <c:v>-0.76739583158034497</c:v>
                </c:pt>
                <c:pt idx="1619">
                  <c:v>-0.69493241639944803</c:v>
                </c:pt>
                <c:pt idx="1620">
                  <c:v>-0.61460266016612197</c:v>
                </c:pt>
                <c:pt idx="1621">
                  <c:v>-0.52731586174786105</c:v>
                </c:pt>
                <c:pt idx="1622">
                  <c:v>-0.43406007078733</c:v>
                </c:pt>
                <c:pt idx="1623">
                  <c:v>-0.33589090339845601</c:v>
                </c:pt>
                <c:pt idx="1624">
                  <c:v>-0.23391959303826601</c:v>
                </c:pt>
                <c:pt idx="1625">
                  <c:v>-0.129300411814324</c:v>
                </c:pt>
                <c:pt idx="1626">
                  <c:v>-2.3217604612451499E-2</c:v>
                </c:pt>
                <c:pt idx="1627">
                  <c:v>8.3128016054458395E-2</c:v>
                </c:pt>
                <c:pt idx="1628">
                  <c:v>0.18853266273615399</c:v>
                </c:pt>
                <c:pt idx="1629">
                  <c:v>0.29180319941005101</c:v>
                </c:pt>
                <c:pt idx="1630">
                  <c:v>0.39177064727618099</c:v>
                </c:pt>
                <c:pt idx="1631">
                  <c:v>0.48730341710304798</c:v>
                </c:pt>
                <c:pt idx="1632">
                  <c:v>0.57732011833893504</c:v>
                </c:pt>
                <c:pt idx="1633">
                  <c:v>0.66080179999581901</c:v>
                </c:pt>
                <c:pt idx="1634">
                  <c:v>0.73680348474341895</c:v>
                </c:pt>
                <c:pt idx="1635">
                  <c:v>0.80446486565309605</c:v>
                </c:pt>
                <c:pt idx="1636">
                  <c:v>0.86302004450835801</c:v>
                </c:pt>
                <c:pt idx="1637">
                  <c:v>0.91180620144872204</c:v>
                </c:pt>
                <c:pt idx="1638">
                  <c:v>0.95027109781032304</c:v>
                </c:pt>
                <c:pt idx="1639">
                  <c:v>0.977979327233923</c:v>
                </c:pt>
                <c:pt idx="1640">
                  <c:v>0.99461724428084097</c:v>
                </c:pt>
                <c:pt idx="1641">
                  <c:v>0.999996514766615</c:v>
                </c:pt>
                <c:pt idx="1642">
                  <c:v>0.99405624762435396</c:v>
                </c:pt>
                <c:pt idx="1643">
                  <c:v>0.97686368416585101</c:v>
                </c:pt>
                <c:pt idx="1644">
                  <c:v>0.94861343693836397</c:v>
                </c:pt>
                <c:pt idx="1645">
                  <c:v>0.90962528679288801</c:v>
                </c:pt>
                <c:pt idx="1646">
                  <c:v>0.86034056310019802</c:v>
                </c:pt>
                <c:pt idx="1647">
                  <c:v>0.80131714808894305</c:v>
                </c:pt>
                <c:pt idx="1648">
                  <c:v>0.73322316185486502</c:v>
                </c:pt>
                <c:pt idx="1649">
                  <c:v>0.65682939952374897</c:v>
                </c:pt>
                <c:pt idx="1650">
                  <c:v>0.57300060617672499</c:v>
                </c:pt>
                <c:pt idx="1651">
                  <c:v>0.48268568830151698</c:v>
                </c:pt>
                <c:pt idx="1652">
                  <c:v>0.38690697257248002</c:v>
                </c:pt>
                <c:pt idx="1653">
                  <c:v>0.28674863354485203</c:v>
                </c:pt>
                <c:pt idx="1654">
                  <c:v>0.18334442125737199</c:v>
                </c:pt>
                <c:pt idx="1655">
                  <c:v>7.7864827661418307E-2</c:v>
                </c:pt>
                <c:pt idx="1656">
                  <c:v>-2.84961628530511E-2</c:v>
                </c:pt>
                <c:pt idx="1657">
                  <c:v>-0.13453458885560901</c:v>
                </c:pt>
                <c:pt idx="1658">
                  <c:v>-0.2390501402098</c:v>
                </c:pt>
                <c:pt idx="1659">
                  <c:v>-0.34085974507601602</c:v>
                </c:pt>
                <c:pt idx="1660">
                  <c:v>-0.43881096178460499</c:v>
                </c:pt>
                <c:pt idx="1661">
                  <c:v>-0.53179502398796097</c:v>
                </c:pt>
                <c:pt idx="1662">
                  <c:v>-0.618759391426842</c:v>
                </c:pt>
                <c:pt idx="1663">
                  <c:v>-0.69871966424088605</c:v>
                </c:pt>
                <c:pt idx="1664">
                  <c:v>-0.77077072595864105</c:v>
                </c:pt>
                <c:pt idx="1665">
                  <c:v>-0.83409698903337703</c:v>
                </c:pt>
                <c:pt idx="1666">
                  <c:v>-0.88798162694903504</c:v>
                </c:pt>
                <c:pt idx="1667">
                  <c:v>-0.93181468839336501</c:v>
                </c:pt>
                <c:pt idx="1668">
                  <c:v>-0.96510000164869503</c:v>
                </c:pt>
                <c:pt idx="1669">
                  <c:v>-0.98746079104603701</c:v>
                </c:pt>
                <c:pt idx="1670">
                  <c:v>-0.99864394190624195</c:v>
                </c:pt>
                <c:pt idx="1671">
                  <c:v>-0.998522865691164</c:v>
                </c:pt>
                <c:pt idx="1672">
                  <c:v>-0.98709893293234496</c:v>
                </c:pt>
                <c:pt idx="1673">
                  <c:v>-0.96450145771720697</c:v>
                </c:pt>
                <c:pt idx="1674">
                  <c:v>-0.93098623390823598</c:v>
                </c:pt>
                <c:pt idx="1675">
                  <c:v>-0.88693263966468605</c:v>
                </c:pt>
                <c:pt idx="1676">
                  <c:v>-0.83283934304220097</c:v>
                </c:pt>
                <c:pt idx="1677">
                  <c:v>-0.76931865728140703</c:v>
                </c:pt>
                <c:pt idx="1678">
                  <c:v>-0.69708960968087397</c:v>
                </c:pt>
                <c:pt idx="1679">
                  <c:v>-0.61696980251232902</c:v>
                </c:pt>
                <c:pt idx="1680">
                  <c:v>-0.52986615810858195</c:v>
                </c:pt>
                <c:pt idx="1681">
                  <c:v>-0.43676465288633398</c:v>
                </c:pt>
                <c:pt idx="1682">
                  <c:v>-0.33871915651020701</c:v>
                </c:pt>
                <c:pt idx="1683">
                  <c:v>-0.23683950253366501</c:v>
                </c:pt>
                <c:pt idx="1684">
                  <c:v>-0.13227892555277401</c:v>
                </c:pt>
                <c:pt idx="1685">
                  <c:v>-2.6221007078077299E-2</c:v>
                </c:pt>
                <c:pt idx="1686">
                  <c:v>8.0133722107308597E-2</c:v>
                </c:pt>
                <c:pt idx="1687">
                  <c:v>0.18558137144864301</c:v>
                </c:pt>
                <c:pt idx="1688">
                  <c:v>0.28892831815138997</c:v>
                </c:pt>
                <c:pt idx="1689">
                  <c:v>0.38900471848637402</c:v>
                </c:pt>
                <c:pt idx="1690">
                  <c:v>0.48467774992622598</c:v>
                </c:pt>
                <c:pt idx="1691">
                  <c:v>0.57486443421708999</c:v>
                </c:pt>
                <c:pt idx="1692">
                  <c:v>0.65854389623465104</c:v>
                </c:pt>
                <c:pt idx="1693">
                  <c:v>0.73476891985859205</c:v>
                </c:pt>
                <c:pt idx="1694">
                  <c:v>0.80267667005866195</c:v>
                </c:pt>
                <c:pt idx="1695">
                  <c:v>0.86149845982214801</c:v>
                </c:pt>
                <c:pt idx="1696">
                  <c:v>0.91056845136589304</c:v>
                </c:pt>
                <c:pt idx="1697">
                  <c:v>0.94933119313834202</c:v>
                </c:pt>
                <c:pt idx="1698">
                  <c:v>0.97734790729616905</c:v>
                </c:pt>
                <c:pt idx="1699">
                  <c:v>0.99430145648397195</c:v>
                </c:pt>
                <c:pt idx="1700">
                  <c:v>0.999999933694937</c:v>
                </c:pt>
                <c:pt idx="1701">
                  <c:v>0.99437883457704501</c:v>
                </c:pt>
                <c:pt idx="1702">
                  <c:v>0.97750178759503403</c:v>
                </c:pt>
                <c:pt idx="1703">
                  <c:v>0.94955983378307995</c:v>
                </c:pt>
                <c:pt idx="1704">
                  <c:v>0.91086926424112402</c:v>
                </c:pt>
                <c:pt idx="1705">
                  <c:v>0.86186803985333404</c:v>
                </c:pt>
                <c:pt idx="1706">
                  <c:v>0.80311083375613401</c:v>
                </c:pt>
                <c:pt idx="1707">
                  <c:v>0.73526275267294605</c:v>
                </c:pt>
                <c:pt idx="1708">
                  <c:v>0.659091808187243</c:v>
                </c:pt>
                <c:pt idx="1709">
                  <c:v>0.57546022317638201</c:v>
                </c:pt>
                <c:pt idx="1710">
                  <c:v>0.48531467181312299</c:v>
                </c:pt>
                <c:pt idx="1711">
                  <c:v>0.38967556361453498</c:v>
                </c:pt>
                <c:pt idx="1712">
                  <c:v>0.28962549283762701</c:v>
                </c:pt>
                <c:pt idx="1713">
                  <c:v>0.186296983970409</c:v>
                </c:pt>
                <c:pt idx="1714">
                  <c:v>8.0859672033479296E-2</c:v>
                </c:pt>
                <c:pt idx="1715">
                  <c:v>-2.5492937193676599E-2</c:v>
                </c:pt>
                <c:pt idx="1716">
                  <c:v>-0.13155697715326101</c:v>
                </c:pt>
                <c:pt idx="1717">
                  <c:v>-0.23613184776965301</c:v>
                </c:pt>
                <c:pt idx="1718">
                  <c:v>-0.33803380573428798</c:v>
                </c:pt>
                <c:pt idx="1719">
                  <c:v>-0.43610936397949501</c:v>
                </c:pt>
                <c:pt idx="1720">
                  <c:v>-0.52924834866406201</c:v>
                </c:pt>
                <c:pt idx="1721">
                  <c:v>-0.61639646587180397</c:v>
                </c:pt>
                <c:pt idx="1722">
                  <c:v>-0.69656723577261503</c:v>
                </c:pt>
                <c:pt idx="1723">
                  <c:v>-0.76885315915711505</c:v>
                </c:pt>
                <c:pt idx="1724">
                  <c:v>-0.83243598994380996</c:v>
                </c:pt>
                <c:pt idx="1725">
                  <c:v>-0.88659599737865202</c:v>
                </c:pt>
                <c:pt idx="1726">
                  <c:v>-0.93072011308288904</c:v>
                </c:pt>
                <c:pt idx="1727">
                  <c:v>-0.96430887072772298</c:v>
                </c:pt>
                <c:pt idx="1728">
                  <c:v>-0.98698205978201003</c:v>
                </c:pt>
                <c:pt idx="1729">
                  <c:v>-0.99848302933460098</c:v>
                </c:pt>
                <c:pt idx="1730">
                  <c:v>-0.99868159327416595</c:v>
                </c:pt>
                <c:pt idx="1731">
                  <c:v>-0.987575503940885</c:v>
                </c:pt>
                <c:pt idx="1732">
                  <c:v>-0.96529047756901698</c:v>
                </c:pt>
                <c:pt idx="1733">
                  <c:v>-0.932078771232285</c:v>
                </c:pt>
                <c:pt idx="1734">
                  <c:v>-0.88831632740052402</c:v>
                </c:pt>
                <c:pt idx="1735">
                  <c:v>-0.83449851842984701</c:v>
                </c:pt>
                <c:pt idx="1736">
                  <c:v>-0.77123453915717399</c:v>
                </c:pt>
                <c:pt idx="1737">
                  <c:v>-0.69924051107219298</c:v>
                </c:pt>
                <c:pt idx="1738">
                  <c:v>-0.61933137612511002</c:v>
                </c:pt>
                <c:pt idx="1739">
                  <c:v>-0.532411671928264</c:v>
                </c:pt>
                <c:pt idx="1740">
                  <c:v>-0.439465292773076</c:v>
                </c:pt>
                <c:pt idx="1741">
                  <c:v>-0.34154435236262198</c:v>
                </c:pt>
                <c:pt idx="1742">
                  <c:v>-0.239757274329539</c:v>
                </c:pt>
                <c:pt idx="1743">
                  <c:v>-0.13525624534936101</c:v>
                </c:pt>
                <c:pt idx="1744">
                  <c:v>-2.9224172874452701E-2</c:v>
                </c:pt>
                <c:pt idx="1745">
                  <c:v>7.7138704877861203E-2</c:v>
                </c:pt>
                <c:pt idx="1746">
                  <c:v>0.18262840511453299</c:v>
                </c:pt>
                <c:pt idx="1747">
                  <c:v>0.28605082904259499</c:v>
                </c:pt>
                <c:pt idx="1748">
                  <c:v>0.38623527856270901</c:v>
                </c:pt>
                <c:pt idx="1749">
                  <c:v>0.48204770807632202</c:v>
                </c:pt>
                <c:pt idx="1750">
                  <c:v>0.57240356140241599</c:v>
                </c:pt>
                <c:pt idx="1751">
                  <c:v>0.656280048494714</c:v>
                </c:pt>
                <c:pt idx="1752">
                  <c:v>0.73272772299238098</c:v>
                </c:pt>
                <c:pt idx="1753">
                  <c:v>0.80088122955143903</c:v>
                </c:pt>
                <c:pt idx="1754">
                  <c:v>0.85996909930112597</c:v>
                </c:pt>
                <c:pt idx="1755">
                  <c:v>0.90932248254538295</c:v>
                </c:pt>
                <c:pt idx="1756">
                  <c:v>0.94838271985842204</c:v>
                </c:pt>
                <c:pt idx="1757">
                  <c:v>0.97670766587325797</c:v>
                </c:pt>
                <c:pt idx="1758">
                  <c:v>0.99397669418019197</c:v>
                </c:pt>
                <c:pt idx="1759">
                  <c:v>0.99999432668222599</c:v>
                </c:pt>
                <c:pt idx="1760">
                  <c:v>0.994692446324416</c:v>
                </c:pt>
                <c:pt idx="1761">
                  <c:v>0.97813106815013795</c:v>
                </c:pt>
                <c:pt idx="1762">
                  <c:v>0.95049765995617197</c:v>
                </c:pt>
                <c:pt idx="1763">
                  <c:v>0.91210502023654605</c:v>
                </c:pt>
                <c:pt idx="1764">
                  <c:v>0.86338773743583197</c:v>
                </c:pt>
                <c:pt idx="1765">
                  <c:v>0.80489727059181604</c:v>
                </c:pt>
                <c:pt idx="1766">
                  <c:v>0.73729570705231795</c:v>
                </c:pt>
                <c:pt idx="1767">
                  <c:v>0.661348267926547</c:v>
                </c:pt>
                <c:pt idx="1768">
                  <c:v>0.57791464610565402</c:v>
                </c:pt>
                <c:pt idx="1769">
                  <c:v>0.48793927490282901</c:v>
                </c:pt>
                <c:pt idx="1770">
                  <c:v>0.39244063746769797</c:v>
                </c:pt>
                <c:pt idx="1771">
                  <c:v>0.29249973798763501</c:v>
                </c:pt>
                <c:pt idx="1772">
                  <c:v>0.189247865177743</c:v>
                </c:pt>
                <c:pt idx="1773">
                  <c:v>8.3853786570832103E-2</c:v>
                </c:pt>
                <c:pt idx="1774">
                  <c:v>-2.24894814365399E-2</c:v>
                </c:pt>
                <c:pt idx="1775">
                  <c:v>-0.12857817802534299</c:v>
                </c:pt>
                <c:pt idx="1776">
                  <c:v>-0.23321142401723199</c:v>
                </c:pt>
                <c:pt idx="1777">
                  <c:v>-0.33520481531916002</c:v>
                </c:pt>
                <c:pt idx="1778">
                  <c:v>-0.43340382987672299</c:v>
                </c:pt>
                <c:pt idx="1779">
                  <c:v>-0.52669689637546202</c:v>
                </c:pt>
                <c:pt idx="1780">
                  <c:v>-0.61402797675822096</c:v>
                </c:pt>
                <c:pt idx="1781">
                  <c:v>-0.69440852012913301</c:v>
                </c:pt>
                <c:pt idx="1782">
                  <c:v>-0.76692865273186905</c:v>
                </c:pt>
                <c:pt idx="1783">
                  <c:v>-0.83076747733558698</c:v>
                </c:pt>
                <c:pt idx="1784">
                  <c:v>-0.88520236544455799</c:v>
                </c:pt>
                <c:pt idx="1785">
                  <c:v>-0.92961713714699601</c:v>
                </c:pt>
                <c:pt idx="1786">
                  <c:v>-0.963509036011168</c:v>
                </c:pt>
                <c:pt idx="1787">
                  <c:v>-0.98649442007551802</c:v>
                </c:pt>
                <c:pt idx="1788">
                  <c:v>-0.99831310451341804</c:v>
                </c:pt>
                <c:pt idx="1789">
                  <c:v>-0.998831306815402</c:v>
                </c:pt>
                <c:pt idx="1790">
                  <c:v>-0.988043161150569</c:v>
                </c:pt>
                <c:pt idx="1791">
                  <c:v>-0.96607078476531005</c:v>
                </c:pt>
                <c:pt idx="1792">
                  <c:v>-0.93316289566774901</c:v>
                </c:pt>
                <c:pt idx="1793">
                  <c:v>-0.88969199724502701</c:v>
                </c:pt>
                <c:pt idx="1794">
                  <c:v>-0.83615016168257605</c:v>
                </c:pt>
                <c:pt idx="1795">
                  <c:v>-0.77314345991500499</c:v>
                </c:pt>
                <c:pt idx="1796">
                  <c:v>-0.70138510115947195</c:v>
                </c:pt>
                <c:pt idx="1797">
                  <c:v>-0.62168735968903999</c:v>
                </c:pt>
                <c:pt idx="1798">
                  <c:v>-0.53495238023129499</c:v>
                </c:pt>
                <c:pt idx="1799">
                  <c:v>-0.44216196607173602</c:v>
                </c:pt>
                <c:pt idx="1800">
                  <c:v>-0.344366465455622</c:v>
                </c:pt>
                <c:pt idx="1801">
                  <c:v>-0.24267288209024801</c:v>
                </c:pt>
                <c:pt idx="1802">
                  <c:v>-0.138232344330945</c:v>
                </c:pt>
                <c:pt idx="1803">
                  <c:v>-3.2227074895149199E-2</c:v>
                </c:pt>
                <c:pt idx="1804">
                  <c:v>7.4142991398965699E-2</c:v>
                </c:pt>
                <c:pt idx="1805">
                  <c:v>0.17967379038706999</c:v>
                </c:pt>
                <c:pt idx="1806">
                  <c:v>0.28317075805571201</c:v>
                </c:pt>
                <c:pt idx="1807">
                  <c:v>0.383462352501937</c:v>
                </c:pt>
                <c:pt idx="1808">
                  <c:v>0.47941331529193998</c:v>
                </c:pt>
                <c:pt idx="1809">
                  <c:v>0.56993752210662996</c:v>
                </c:pt>
                <c:pt idx="1810">
                  <c:v>0.654010277209366</c:v>
                </c:pt>
                <c:pt idx="1811">
                  <c:v>0.73067991256852904</c:v>
                </c:pt>
                <c:pt idx="1812">
                  <c:v>0.79907856033698399</c:v>
                </c:pt>
                <c:pt idx="1813">
                  <c:v>0.85843197674920801</c:v>
                </c:pt>
                <c:pt idx="1814">
                  <c:v>0.908068306233208</c:v>
                </c:pt>
                <c:pt idx="1815">
                  <c:v>0.947425686531427</c:v>
                </c:pt>
                <c:pt idx="1816">
                  <c:v>0.976058608743957</c:v>
                </c:pt>
                <c:pt idx="1817">
                  <c:v>0.99364296030078803</c:v>
                </c:pt>
                <c:pt idx="1818">
                  <c:v>0.99997969377909202</c:v>
                </c:pt>
                <c:pt idx="1819">
                  <c:v>0.99499708003582399</c:v>
                </c:pt>
                <c:pt idx="1820">
                  <c:v>0.97875152015130795</c:v>
                </c:pt>
                <c:pt idx="1821">
                  <c:v>0.95142690699286203</c:v>
                </c:pt>
                <c:pt idx="1822">
                  <c:v>0.91333254362529503</c:v>
                </c:pt>
                <c:pt idx="1823">
                  <c:v>0.86489964213102299</c:v>
                </c:pt>
                <c:pt idx="1824">
                  <c:v>0.80667644247171399</c:v>
                </c:pt>
                <c:pt idx="1825">
                  <c:v>0.73932200664369196</c:v>
                </c:pt>
                <c:pt idx="1826">
                  <c:v>0.66359875837498605</c:v>
                </c:pt>
                <c:pt idx="1827">
                  <c:v>0.58036385281103797</c:v>
                </c:pt>
                <c:pt idx="1828">
                  <c:v>0.49055947388111898</c:v>
                </c:pt>
                <c:pt idx="1829">
                  <c:v>0.39520216917454598</c:v>
                </c:pt>
                <c:pt idx="1830">
                  <c:v>0.29537134305208101</c:v>
                </c:pt>
                <c:pt idx="1831">
                  <c:v>0.19219703824489201</c:v>
                </c:pt>
                <c:pt idx="1832">
                  <c:v>8.6847144248829194E-2</c:v>
                </c:pt>
                <c:pt idx="1833">
                  <c:v>-1.9485822690656102E-2</c:v>
                </c:pt>
                <c:pt idx="1834">
                  <c:v>-0.12559821835826701</c:v>
                </c:pt>
                <c:pt idx="1835">
                  <c:v>-0.230288895312109</c:v>
                </c:pt>
                <c:pt idx="1836">
                  <c:v>-0.332372799364961</c:v>
                </c:pt>
                <c:pt idx="1837">
                  <c:v>-0.43069438389627901</c:v>
                </c:pt>
                <c:pt idx="1838">
                  <c:v>-0.52414069015144105</c:v>
                </c:pt>
                <c:pt idx="1839">
                  <c:v>-0.61165394546395901</c:v>
                </c:pt>
                <c:pt idx="1840">
                  <c:v>-0.69224353679487804</c:v>
                </c:pt>
                <c:pt idx="1841">
                  <c:v>-0.76499722405335102</c:v>
                </c:pt>
                <c:pt idx="1842">
                  <c:v>-0.82909146626860297</c:v>
                </c:pt>
                <c:pt idx="1843">
                  <c:v>-0.88380074372556805</c:v>
                </c:pt>
                <c:pt idx="1844">
                  <c:v>-0.92850577054108496</c:v>
                </c:pt>
                <c:pt idx="1845">
                  <c:v>-0.96270050471830204</c:v>
                </c:pt>
                <c:pt idx="1846">
                  <c:v>-0.98599787632797298</c:v>
                </c:pt>
                <c:pt idx="1847">
                  <c:v>-0.99813416897642504</c:v>
                </c:pt>
                <c:pt idx="1848">
                  <c:v>-0.99897200496356198</c:v>
                </c:pt>
                <c:pt idx="1849">
                  <c:v>-0.98850190034035101</c:v>
                </c:pt>
                <c:pt idx="1850">
                  <c:v>-0.96684237226309599</c:v>
                </c:pt>
                <c:pt idx="1851">
                  <c:v>-0.93423859742938398</c:v>
                </c:pt>
                <c:pt idx="1852">
                  <c:v>-0.89105963678150601</c:v>
                </c:pt>
                <c:pt idx="1853">
                  <c:v>-0.83779425789274797</c:v>
                </c:pt>
                <c:pt idx="1854">
                  <c:v>-0.77504540232507602</c:v>
                </c:pt>
                <c:pt idx="1855">
                  <c:v>-0.70352336058576703</c:v>
                </c:pt>
                <c:pt idx="1856">
                  <c:v>-0.62403773193912704</c:v>
                </c:pt>
                <c:pt idx="1857">
                  <c:v>-0.53748826008536599</c:v>
                </c:pt>
                <c:pt idx="1858">
                  <c:v>-0.444854648442298</c:v>
                </c:pt>
                <c:pt idx="1859">
                  <c:v>-0.34718547031703101</c:v>
                </c:pt>
                <c:pt idx="1860">
                  <c:v>-0.24558629949968799</c:v>
                </c:pt>
                <c:pt idx="1861">
                  <c:v>-0.141207195635486</c:v>
                </c:pt>
                <c:pt idx="1862">
                  <c:v>-3.5229686036148997E-2</c:v>
                </c:pt>
                <c:pt idx="1863">
                  <c:v>7.1146608709784495E-2</c:v>
                </c:pt>
                <c:pt idx="1864">
                  <c:v>0.17671755393446301</c:v>
                </c:pt>
                <c:pt idx="1865">
                  <c:v>0.280288131186124</c:v>
                </c:pt>
                <c:pt idx="1866">
                  <c:v>0.38068596533235399</c:v>
                </c:pt>
                <c:pt idx="1867">
                  <c:v>0.47677459535095901</c:v>
                </c:pt>
                <c:pt idx="1868">
                  <c:v>0.56746633858801199</c:v>
                </c:pt>
                <c:pt idx="1869">
                  <c:v>0.65173460286542895</c:v>
                </c:pt>
                <c:pt idx="1870">
                  <c:v>0.72862550707041795</c:v>
                </c:pt>
                <c:pt idx="1871">
                  <c:v>0.79726867868608398</c:v>
                </c:pt>
                <c:pt idx="1872">
                  <c:v>0.85688710604038698</c:v>
                </c:pt>
                <c:pt idx="1873">
                  <c:v>0.90680593374950402</c:v>
                </c:pt>
                <c:pt idx="1874">
                  <c:v>0.946460101795497</c:v>
                </c:pt>
                <c:pt idx="1875">
                  <c:v>0.97540074176662495</c:v>
                </c:pt>
                <c:pt idx="1876">
                  <c:v>0.99330025785802301</c:v>
                </c:pt>
                <c:pt idx="1877">
                  <c:v>0.999956035117608</c:v>
                </c:pt>
                <c:pt idx="1878">
                  <c:v>0.99529273296166598</c:v>
                </c:pt>
                <c:pt idx="1879">
                  <c:v>0.97936313799839203</c:v>
                </c:pt>
                <c:pt idx="1880">
                  <c:v>0.95234756650582397</c:v>
                </c:pt>
                <c:pt idx="1881">
                  <c:v>0.91455182332780405</c:v>
                </c:pt>
                <c:pt idx="1882">
                  <c:v>0.86640374029252698</c:v>
                </c:pt>
                <c:pt idx="1883">
                  <c:v>0.80844833333711097</c:v>
                </c:pt>
                <c:pt idx="1884">
                  <c:v>0.74134163315778701</c:v>
                </c:pt>
                <c:pt idx="1885">
                  <c:v>0.66584325921976695</c:v>
                </c:pt>
                <c:pt idx="1886">
                  <c:v>0.58280782118618601</c:v>
                </c:pt>
                <c:pt idx="1887">
                  <c:v>0.49317524509823202</c:v>
                </c:pt>
                <c:pt idx="1888">
                  <c:v>0.39796013380971001</c:v>
                </c:pt>
                <c:pt idx="1889">
                  <c:v>0.29824028211202602</c:v>
                </c:pt>
                <c:pt idx="1890">
                  <c:v>0.19514447655276401</c:v>
                </c:pt>
                <c:pt idx="1891">
                  <c:v>8.9839718049571596E-2</c:v>
                </c:pt>
                <c:pt idx="1892">
                  <c:v>-1.6481988066874301E-2</c:v>
                </c:pt>
                <c:pt idx="1893">
                  <c:v>-0.122617125049003</c:v>
                </c:pt>
                <c:pt idx="1894">
                  <c:v>-0.22736428803285899</c:v>
                </c:pt>
                <c:pt idx="1895">
                  <c:v>-0.32953778343324902</c:v>
                </c:pt>
                <c:pt idx="1896">
                  <c:v>-0.42798105049346402</c:v>
                </c:pt>
                <c:pt idx="1897">
                  <c:v>-0.52157975306412097</c:v>
                </c:pt>
                <c:pt idx="1898">
                  <c:v>-0.60927439341688805</c:v>
                </c:pt>
                <c:pt idx="1899">
                  <c:v>-0.69007230531088803</c:v>
                </c:pt>
                <c:pt idx="1900">
                  <c:v>-0.76305889055454101</c:v>
                </c:pt>
                <c:pt idx="1901">
                  <c:v>-0.82740797187043902</c:v>
                </c:pt>
                <c:pt idx="1902">
                  <c:v>-0.88239114487265202</c:v>
                </c:pt>
                <c:pt idx="1903">
                  <c:v>-0.92738602329628494</c:v>
                </c:pt>
                <c:pt idx="1904">
                  <c:v>-0.96188328414686397</c:v>
                </c:pt>
                <c:pt idx="1905">
                  <c:v>-0.98549243302114597</c:v>
                </c:pt>
                <c:pt idx="1906">
                  <c:v>-0.99794622433868097</c:v>
                </c:pt>
                <c:pt idx="1907">
                  <c:v>-0.99910368644871395</c:v>
                </c:pt>
                <c:pt idx="1908">
                  <c:v>-0.98895171736967302</c:v>
                </c:pt>
                <c:pt idx="1909">
                  <c:v>-0.96760523309806401</c:v>
                </c:pt>
                <c:pt idx="1910">
                  <c:v>-0.93530586680796901</c:v>
                </c:pt>
                <c:pt idx="1911">
                  <c:v>-0.89241923366571296</c:v>
                </c:pt>
                <c:pt idx="1912">
                  <c:v>-0.83943079222085004</c:v>
                </c:pt>
                <c:pt idx="1913">
                  <c:v>-0.77694034922060295</c:v>
                </c:pt>
                <c:pt idx="1914">
                  <c:v>-0.70565527005127304</c:v>
                </c:pt>
                <c:pt idx="1915">
                  <c:v>-0.62638247166108996</c:v>
                </c:pt>
                <c:pt idx="1916">
                  <c:v>-0.54001928860177595</c:v>
                </c:pt>
                <c:pt idx="1917">
                  <c:v>-0.44754331558074401</c:v>
                </c:pt>
                <c:pt idx="1918">
                  <c:v>-0.35000134150265</c:v>
                </c:pt>
                <c:pt idx="1919">
                  <c:v>-0.24849750026152401</c:v>
                </c:pt>
                <c:pt idx="1920">
                  <c:v>-0.14418077241211999</c:v>
                </c:pt>
                <c:pt idx="1921">
                  <c:v>-3.8231979196057801E-2</c:v>
                </c:pt>
                <c:pt idx="1922">
                  <c:v>6.8149583855439705E-2</c:v>
                </c:pt>
                <c:pt idx="1923">
                  <c:v>0.173759722439528</c:v>
                </c:pt>
                <c:pt idx="1924">
                  <c:v>0.27740297445219603</c:v>
                </c:pt>
                <c:pt idx="1925">
                  <c:v>0.37790614211346801</c:v>
                </c:pt>
                <c:pt idx="1926">
                  <c:v>0.47413157207033402</c:v>
                </c:pt>
                <c:pt idx="1927">
                  <c:v>0.56499003315134599</c:v>
                </c:pt>
                <c:pt idx="1928">
                  <c:v>0.64945304600300802</c:v>
                </c:pt>
                <c:pt idx="1929">
                  <c:v>0.72656452504100799</c:v>
                </c:pt>
                <c:pt idx="1930">
                  <c:v>0.79545160093462597</c:v>
                </c:pt>
                <c:pt idx="1931">
                  <c:v>0.85533450111854903</c:v>
                </c:pt>
                <c:pt idx="1932">
                  <c:v>0.90553537648837201</c:v>
                </c:pt>
                <c:pt idx="1933">
                  <c:v>0.94548597436591997</c:v>
                </c:pt>
                <c:pt idx="1934">
                  <c:v>0.97473407087913</c:v>
                </c:pt>
                <c:pt idx="1935">
                  <c:v>0.99294858994511004</c:v>
                </c:pt>
                <c:pt idx="1936">
                  <c:v>0.99992335091131801</c:v>
                </c:pt>
                <c:pt idx="1937">
                  <c:v>0.99557940243339305</c:v>
                </c:pt>
                <c:pt idx="1938">
                  <c:v>0.97996591617095496</c:v>
                </c:pt>
                <c:pt idx="1939">
                  <c:v>0.95325963018523796</c:v>
                </c:pt>
                <c:pt idx="1940">
                  <c:v>0.91576284833894805</c:v>
                </c:pt>
                <c:pt idx="1941">
                  <c:v>0.86790001834444097</c:v>
                </c:pt>
                <c:pt idx="1942">
                  <c:v>0.810212927195056</c:v>
                </c:pt>
                <c:pt idx="1943">
                  <c:v>0.74335456836557401</c:v>
                </c:pt>
                <c:pt idx="1944">
                  <c:v>0.66808175020213301</c:v>
                </c:pt>
                <c:pt idx="1945">
                  <c:v>0.58524652917195696</c:v>
                </c:pt>
                <c:pt idx="1946">
                  <c:v>0.49578656494436701</c:v>
                </c:pt>
                <c:pt idx="1947">
                  <c:v>0.40071450647993401</c:v>
                </c:pt>
                <c:pt idx="1948">
                  <c:v>0.30110652927259102</c:v>
                </c:pt>
                <c:pt idx="1949">
                  <c:v>0.19809015349800799</c:v>
                </c:pt>
                <c:pt idx="1950">
                  <c:v>9.2831480962263999E-2</c:v>
                </c:pt>
                <c:pt idx="1951">
                  <c:v>-1.3478004677658501E-2</c:v>
                </c:pt>
                <c:pt idx="1952">
                  <c:v>-0.119634925004726</c:v>
                </c:pt>
                <c:pt idx="1953">
                  <c:v>-0.22443762857684199</c:v>
                </c:pt>
                <c:pt idx="1954">
                  <c:v>-0.326699793112737</c:v>
                </c:pt>
                <c:pt idx="1955">
                  <c:v>-0.42526385415866802</c:v>
                </c:pt>
                <c:pt idx="1956">
                  <c:v>-0.519014108228392</c:v>
                </c:pt>
                <c:pt idx="1957">
                  <c:v>-0.60688934209470202</c:v>
                </c:pt>
                <c:pt idx="1958">
                  <c:v>-0.68789484527452704</c:v>
                </c:pt>
                <c:pt idx="1959">
                  <c:v>-0.76111366973072103</c:v>
                </c:pt>
                <c:pt idx="1960">
                  <c:v>-0.82571700933623005</c:v>
                </c:pt>
                <c:pt idx="1961">
                  <c:v>-0.88097358160876604</c:v>
                </c:pt>
                <c:pt idx="1962">
                  <c:v>-0.92625790551937903</c:v>
                </c:pt>
                <c:pt idx="1963">
                  <c:v>-0.961057381673047</c:v>
                </c:pt>
                <c:pt idx="1964">
                  <c:v>-0.98497809471714004</c:v>
                </c:pt>
                <c:pt idx="1965">
                  <c:v>-0.99774927229656596</c:v>
                </c:pt>
                <c:pt idx="1966">
                  <c:v>-0.99922635008230898</c:v>
                </c:pt>
                <c:pt idx="1967">
                  <c:v>-0.98939260817852404</c:v>
                </c:pt>
                <c:pt idx="1968">
                  <c:v>-0.96835936038467396</c:v>
                </c:pt>
                <c:pt idx="1969">
                  <c:v>-0.93636469417038204</c:v>
                </c:pt>
                <c:pt idx="1970">
                  <c:v>-0.89377077562600704</c:v>
                </c:pt>
                <c:pt idx="1971">
                  <c:v>-0.84105974989560295</c:v>
                </c:pt>
                <c:pt idx="1972">
                  <c:v>-0.77882828349788702</c:v>
                </c:pt>
                <c:pt idx="1973">
                  <c:v>-0.70778081031350004</c:v>
                </c:pt>
                <c:pt idx="1974">
                  <c:v>-0.62872155769142601</c:v>
                </c:pt>
                <c:pt idx="1975">
                  <c:v>-0.54254544293560503</c:v>
                </c:pt>
                <c:pt idx="1976">
                  <c:v>-0.45022794321937099</c:v>
                </c:pt>
                <c:pt idx="1977">
                  <c:v>-0.35281405359659002</c:v>
                </c:pt>
                <c:pt idx="1978">
                  <c:v>-0.25140645809939899</c:v>
                </c:pt>
                <c:pt idx="1979">
                  <c:v>-0.147153047821519</c:v>
                </c:pt>
                <c:pt idx="1980">
                  <c:v>-4.1233927276326798E-2</c:v>
                </c:pt>
                <c:pt idx="1981">
                  <c:v>6.5151943886927605E-2</c:v>
                </c:pt>
                <c:pt idx="1982">
                  <c:v>0.170800322599482</c:v>
                </c:pt>
                <c:pt idx="1983">
                  <c:v>0.274515313895212</c:v>
                </c:pt>
                <c:pt idx="1984">
                  <c:v>0.375122907935802</c:v>
                </c:pt>
                <c:pt idx="1985">
                  <c:v>0.47148426930578802</c:v>
                </c:pt>
                <c:pt idx="1986">
                  <c:v>0.56250862814761804</c:v>
                </c:pt>
                <c:pt idx="1987">
                  <c:v>0.647165627215323</c:v>
                </c:pt>
                <c:pt idx="1988">
                  <c:v>0.72449698508260296</c:v>
                </c:pt>
                <c:pt idx="1989">
                  <c:v>0.79362734348346597</c:v>
                </c:pt>
                <c:pt idx="1990">
                  <c:v>0.853774175997427</c:v>
                </c:pt>
                <c:pt idx="1991">
                  <c:v>0.90425664591778498</c:v>
                </c:pt>
                <c:pt idx="1992">
                  <c:v>0.94450331303512602</c:v>
                </c:pt>
                <c:pt idx="1993">
                  <c:v>0.97405860209880601</c:v>
                </c:pt>
                <c:pt idx="1994">
                  <c:v>0.99258795973617797</c:v>
                </c:pt>
                <c:pt idx="1995">
                  <c:v>0.99988164145522695</c:v>
                </c:pt>
                <c:pt idx="1996">
                  <c:v>0.99585708586354205</c:v>
                </c:pt>
                <c:pt idx="1997">
                  <c:v>0.98055984922835904</c:v>
                </c:pt>
                <c:pt idx="1998">
                  <c:v>0.954163089798862</c:v>
                </c:pt>
                <c:pt idx="1999">
                  <c:v>0.91696560772807301</c:v>
                </c:pt>
                <c:pt idx="2000">
                  <c:v>0.86938846278144699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30-4D08-A0F5-028B716715BC}"/>
            </c:ext>
          </c:extLst>
        </c:ser>
        <c:ser>
          <c:idx val="3"/>
          <c:order val="3"/>
          <c:tx>
            <c:v>Houtline</c:v>
          </c:tx>
          <c:spPr>
            <a:ln w="15875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Sheet3!$N$23:$N$2023</c:f>
              <c:numCache>
                <c:formatCode>General</c:formatCode>
                <c:ptCount val="2001"/>
                <c:pt idx="0">
                  <c:v>4.8521435038298468E-5</c:v>
                </c:pt>
                <c:pt idx="1">
                  <c:v>3.8008436257847534E-5</c:v>
                </c:pt>
                <c:pt idx="2">
                  <c:v>3.8008436257847534E-5</c:v>
                </c:pt>
                <c:pt idx="3">
                  <c:v>3.8008436257847534E-5</c:v>
                </c:pt>
                <c:pt idx="4">
                  <c:v>2.466353677626183E-5</c:v>
                </c:pt>
                <c:pt idx="5">
                  <c:v>2.466353677626183E-5</c:v>
                </c:pt>
                <c:pt idx="6">
                  <c:v>2.466353677626183E-5</c:v>
                </c:pt>
                <c:pt idx="7">
                  <c:v>1.2869289410931196E-5</c:v>
                </c:pt>
                <c:pt idx="8">
                  <c:v>1.2869289410931196E-5</c:v>
                </c:pt>
                <c:pt idx="9">
                  <c:v>1.2869289410931196E-5</c:v>
                </c:pt>
                <c:pt idx="10">
                  <c:v>6.8514623314066989E-6</c:v>
                </c:pt>
                <c:pt idx="11">
                  <c:v>6.8514623314066989E-6</c:v>
                </c:pt>
                <c:pt idx="12">
                  <c:v>6.8514623314066989E-6</c:v>
                </c:pt>
                <c:pt idx="13">
                  <c:v>1.0251776511356199E-5</c:v>
                </c:pt>
                <c:pt idx="14">
                  <c:v>1.0251776511356199E-5</c:v>
                </c:pt>
                <c:pt idx="15">
                  <c:v>1.0251776511356199E-5</c:v>
                </c:pt>
                <c:pt idx="16">
                  <c:v>2.575969551919555E-5</c:v>
                </c:pt>
                <c:pt idx="17">
                  <c:v>2.575969551919555E-5</c:v>
                </c:pt>
                <c:pt idx="18">
                  <c:v>2.575969551919555E-5</c:v>
                </c:pt>
                <c:pt idx="19">
                  <c:v>5.4840496957172933E-5</c:v>
                </c:pt>
                <c:pt idx="20">
                  <c:v>5.4840496957172933E-5</c:v>
                </c:pt>
                <c:pt idx="21">
                  <c:v>5.4840496957172933E-5</c:v>
                </c:pt>
                <c:pt idx="22">
                  <c:v>9.7587119932215986E-5</c:v>
                </c:pt>
                <c:pt idx="23">
                  <c:v>9.7587119932215986E-5</c:v>
                </c:pt>
                <c:pt idx="24">
                  <c:v>9.7587119932215986E-5</c:v>
                </c:pt>
                <c:pt idx="25">
                  <c:v>1.5271076808997641E-4</c:v>
                </c:pt>
                <c:pt idx="26">
                  <c:v>1.5271076808997641E-4</c:v>
                </c:pt>
                <c:pt idx="27">
                  <c:v>1.5271076808997641E-4</c:v>
                </c:pt>
                <c:pt idx="28">
                  <c:v>2.1767121832845656E-4</c:v>
                </c:pt>
                <c:pt idx="29">
                  <c:v>2.1767121832845656E-4</c:v>
                </c:pt>
                <c:pt idx="30">
                  <c:v>2.1767121832845656E-4</c:v>
                </c:pt>
                <c:pt idx="31">
                  <c:v>2.8893365982741147E-4</c:v>
                </c:pt>
                <c:pt idx="32">
                  <c:v>2.8893365982741147E-4</c:v>
                </c:pt>
                <c:pt idx="33">
                  <c:v>2.8893365982741147E-4</c:v>
                </c:pt>
                <c:pt idx="34">
                  <c:v>3.6232609469536039E-4</c:v>
                </c:pt>
                <c:pt idx="35">
                  <c:v>3.6232609469536039E-4</c:v>
                </c:pt>
                <c:pt idx="36">
                  <c:v>3.6232609469536039E-4</c:v>
                </c:pt>
                <c:pt idx="37">
                  <c:v>4.3346116386679763E-4</c:v>
                </c:pt>
                <c:pt idx="38">
                  <c:v>4.3346116386679763E-4</c:v>
                </c:pt>
                <c:pt idx="39">
                  <c:v>4.3346116386679763E-4</c:v>
                </c:pt>
                <c:pt idx="40">
                  <c:v>4.9817974791943923E-4</c:v>
                </c:pt>
                <c:pt idx="41">
                  <c:v>4.9817974791943923E-4</c:v>
                </c:pt>
                <c:pt idx="42">
                  <c:v>4.9817974791943923E-4</c:v>
                </c:pt>
                <c:pt idx="43">
                  <c:v>5.5297149084426061E-4</c:v>
                </c:pt>
                <c:pt idx="44">
                  <c:v>5.5297149084426061E-4</c:v>
                </c:pt>
                <c:pt idx="45">
                  <c:v>5.5297149084426061E-4</c:v>
                </c:pt>
                <c:pt idx="46">
                  <c:v>5.9532972809473751E-4</c:v>
                </c:pt>
                <c:pt idx="47">
                  <c:v>5.9532972809473751E-4</c:v>
                </c:pt>
                <c:pt idx="48">
                  <c:v>5.9532972809473751E-4</c:v>
                </c:pt>
                <c:pt idx="49">
                  <c:v>6.2400493254938889E-4</c:v>
                </c:pt>
                <c:pt idx="50">
                  <c:v>6.2400493254938889E-4</c:v>
                </c:pt>
                <c:pt idx="51">
                  <c:v>6.2400493254938889E-4</c:v>
                </c:pt>
                <c:pt idx="52">
                  <c:v>6.3913105275854539E-4</c:v>
                </c:pt>
                <c:pt idx="53">
                  <c:v>6.3913105275854539E-4</c:v>
                </c:pt>
                <c:pt idx="54">
                  <c:v>6.3913105275854539E-4</c:v>
                </c:pt>
                <c:pt idx="55">
                  <c:v>6.4221196956084064E-4</c:v>
                </c:pt>
                <c:pt idx="56">
                  <c:v>6.4221196956084064E-4</c:v>
                </c:pt>
                <c:pt idx="57">
                  <c:v>6.4221196956084064E-4</c:v>
                </c:pt>
                <c:pt idx="58">
                  <c:v>6.359694404253351E-4</c:v>
                </c:pt>
                <c:pt idx="59">
                  <c:v>6.359694404253351E-4</c:v>
                </c:pt>
                <c:pt idx="60">
                  <c:v>6.359694404253351E-4</c:v>
                </c:pt>
                <c:pt idx="61">
                  <c:v>6.2406790569153497E-4</c:v>
                </c:pt>
                <c:pt idx="62">
                  <c:v>6.2406790569153497E-4</c:v>
                </c:pt>
                <c:pt idx="63">
                  <c:v>6.2406790569153497E-4</c:v>
                </c:pt>
                <c:pt idx="64">
                  <c:v>6.1074398123113266E-4</c:v>
                </c:pt>
                <c:pt idx="65">
                  <c:v>6.1074398123113266E-4</c:v>
                </c:pt>
                <c:pt idx="66">
                  <c:v>6.1074398123113266E-4</c:v>
                </c:pt>
                <c:pt idx="67">
                  <c:v>6.0037809910130696E-4</c:v>
                </c:pt>
                <c:pt idx="68">
                  <c:v>6.0037809910130696E-4</c:v>
                </c:pt>
                <c:pt idx="69">
                  <c:v>6.0037809910130696E-4</c:v>
                </c:pt>
                <c:pt idx="70">
                  <c:v>5.9705160710930546E-4</c:v>
                </c:pt>
                <c:pt idx="71">
                  <c:v>5.9705160710930546E-4</c:v>
                </c:pt>
                <c:pt idx="72">
                  <c:v>5.9705160710930546E-4</c:v>
                </c:pt>
                <c:pt idx="73">
                  <c:v>6.0413410844074227E-4</c:v>
                </c:pt>
                <c:pt idx="74">
                  <c:v>6.0413410844074227E-4</c:v>
                </c:pt>
                <c:pt idx="75">
                  <c:v>6.0413410844074227E-4</c:v>
                </c:pt>
                <c:pt idx="76">
                  <c:v>6.2394276496607296E-4</c:v>
                </c:pt>
                <c:pt idx="77">
                  <c:v>6.2394276496607296E-4</c:v>
                </c:pt>
                <c:pt idx="78">
                  <c:v>6.2394276496607296E-4</c:v>
                </c:pt>
                <c:pt idx="79">
                  <c:v>6.5750801167516009E-4</c:v>
                </c:pt>
                <c:pt idx="80">
                  <c:v>6.5750801167516009E-4</c:v>
                </c:pt>
                <c:pt idx="81">
                  <c:v>6.5750801167516009E-4</c:v>
                </c:pt>
                <c:pt idx="82">
                  <c:v>7.0446937058336206E-4</c:v>
                </c:pt>
                <c:pt idx="83">
                  <c:v>7.0446937058336206E-4</c:v>
                </c:pt>
                <c:pt idx="84">
                  <c:v>7.0446937058336206E-4</c:v>
                </c:pt>
                <c:pt idx="85">
                  <c:v>7.6311189824499219E-4</c:v>
                </c:pt>
                <c:pt idx="86">
                  <c:v>7.6311189824499219E-4</c:v>
                </c:pt>
                <c:pt idx="87">
                  <c:v>7.6311189824499219E-4</c:v>
                </c:pt>
                <c:pt idx="88">
                  <c:v>8.3053958170807736E-4</c:v>
                </c:pt>
                <c:pt idx="89">
                  <c:v>8.3053958170807736E-4</c:v>
                </c:pt>
                <c:pt idx="90">
                  <c:v>8.3053958170807736E-4</c:v>
                </c:pt>
                <c:pt idx="91">
                  <c:v>9.0296815104532759E-4</c:v>
                </c:pt>
                <c:pt idx="92">
                  <c:v>9.0296815104532759E-4</c:v>
                </c:pt>
                <c:pt idx="93">
                  <c:v>9.0296815104532759E-4</c:v>
                </c:pt>
                <c:pt idx="94">
                  <c:v>9.7610770252387613E-4</c:v>
                </c:pt>
                <c:pt idx="95">
                  <c:v>9.7610770252387613E-4</c:v>
                </c:pt>
                <c:pt idx="96">
                  <c:v>9.7610770252387613E-4</c:v>
                </c:pt>
                <c:pt idx="97">
                  <c:v>1.0455964458261884E-3</c:v>
                </c:pt>
                <c:pt idx="98">
                  <c:v>1.0455964458261884E-3</c:v>
                </c:pt>
                <c:pt idx="99">
                  <c:v>1.0455964458261884E-3</c:v>
                </c:pt>
                <c:pt idx="100">
                  <c:v>1.1074417196406776E-3</c:v>
                </c:pt>
                <c:pt idx="101">
                  <c:v>1.1074417196406776E-3</c:v>
                </c:pt>
                <c:pt idx="102">
                  <c:v>1.1074417196406776E-3</c:v>
                </c:pt>
                <c:pt idx="103">
                  <c:v>1.158423685044069E-3</c:v>
                </c:pt>
                <c:pt idx="104">
                  <c:v>1.158423685044069E-3</c:v>
                </c:pt>
                <c:pt idx="105">
                  <c:v>1.158423685044069E-3</c:v>
                </c:pt>
                <c:pt idx="106">
                  <c:v>1.1964208797030126E-3</c:v>
                </c:pt>
                <c:pt idx="107">
                  <c:v>1.1964208797030126E-3</c:v>
                </c:pt>
                <c:pt idx="108">
                  <c:v>1.1964208797030126E-3</c:v>
                </c:pt>
                <c:pt idx="109">
                  <c:v>1.2206247164849278E-3</c:v>
                </c:pt>
                <c:pt idx="110">
                  <c:v>1.2206247164849278E-3</c:v>
                </c:pt>
                <c:pt idx="111">
                  <c:v>1.2206247164849278E-3</c:v>
                </c:pt>
                <c:pt idx="112">
                  <c:v>1.2316212387708198E-3</c:v>
                </c:pt>
                <c:pt idx="113">
                  <c:v>1.2316212387708198E-3</c:v>
                </c:pt>
                <c:pt idx="114">
                  <c:v>1.2316212387708198E-3</c:v>
                </c:pt>
                <c:pt idx="115">
                  <c:v>1.2313318662846293E-3</c:v>
                </c:pt>
                <c:pt idx="116">
                  <c:v>1.2313318662846293E-3</c:v>
                </c:pt>
                <c:pt idx="117">
                  <c:v>1.2313318662846293E-3</c:v>
                </c:pt>
                <c:pt idx="118">
                  <c:v>1.222819122560014E-3</c:v>
                </c:pt>
                <c:pt idx="119">
                  <c:v>1.222819122560014E-3</c:v>
                </c:pt>
                <c:pt idx="120">
                  <c:v>1.222819122560014E-3</c:v>
                </c:pt>
                <c:pt idx="121">
                  <c:v>1.2099769867164182E-3</c:v>
                </c:pt>
                <c:pt idx="122">
                  <c:v>1.2099769867164182E-3</c:v>
                </c:pt>
                <c:pt idx="123">
                  <c:v>1.2099769867164182E-3</c:v>
                </c:pt>
                <c:pt idx="124">
                  <c:v>1.1971371777193952E-3</c:v>
                </c:pt>
                <c:pt idx="125">
                  <c:v>1.1971371777193952E-3</c:v>
                </c:pt>
                <c:pt idx="126">
                  <c:v>1.1971371777193952E-3</c:v>
                </c:pt>
                <c:pt idx="127">
                  <c:v>1.188631179269724E-3</c:v>
                </c:pt>
                <c:pt idx="128">
                  <c:v>1.188631179269724E-3</c:v>
                </c:pt>
                <c:pt idx="129">
                  <c:v>1.188631179269724E-3</c:v>
                </c:pt>
                <c:pt idx="130">
                  <c:v>1.1883522884798753E-3</c:v>
                </c:pt>
                <c:pt idx="131">
                  <c:v>1.1883522884798753E-3</c:v>
                </c:pt>
                <c:pt idx="132">
                  <c:v>1.1883522884798753E-3</c:v>
                </c:pt>
                <c:pt idx="133">
                  <c:v>1.1993619690912733E-3</c:v>
                </c:pt>
                <c:pt idx="134">
                  <c:v>1.1993619690912733E-3</c:v>
                </c:pt>
                <c:pt idx="135">
                  <c:v>1.1993619690912733E-3</c:v>
                </c:pt>
                <c:pt idx="136">
                  <c:v>1.2235803104047364E-3</c:v>
                </c:pt>
                <c:pt idx="137">
                  <c:v>1.2235803104047364E-3</c:v>
                </c:pt>
                <c:pt idx="138">
                  <c:v>1.2235803104047364E-3</c:v>
                </c:pt>
                <c:pt idx="139">
                  <c:v>1.2615918892648051E-3</c:v>
                </c:pt>
                <c:pt idx="140">
                  <c:v>1.2615918892648051E-3</c:v>
                </c:pt>
                <c:pt idx="141">
                  <c:v>1.2615918892648051E-3</c:v>
                </c:pt>
                <c:pt idx="142">
                  <c:v>1.3125866641689066E-3</c:v>
                </c:pt>
                <c:pt idx="143">
                  <c:v>1.3125866641689066E-3</c:v>
                </c:pt>
                <c:pt idx="144">
                  <c:v>1.3125866641689066E-3</c:v>
                </c:pt>
                <c:pt idx="145">
                  <c:v>1.3744418776298415E-3</c:v>
                </c:pt>
                <c:pt idx="146">
                  <c:v>1.3744418776298415E-3</c:v>
                </c:pt>
                <c:pt idx="147">
                  <c:v>1.3744418776298415E-3</c:v>
                </c:pt>
                <c:pt idx="148">
                  <c:v>1.443936685738141E-3</c:v>
                </c:pt>
                <c:pt idx="149">
                  <c:v>1.443936685738141E-3</c:v>
                </c:pt>
                <c:pt idx="150">
                  <c:v>1.443936685738141E-3</c:v>
                </c:pt>
                <c:pt idx="151">
                  <c:v>1.5170778139766763E-3</c:v>
                </c:pt>
                <c:pt idx="152">
                  <c:v>1.5170778139766763E-3</c:v>
                </c:pt>
                <c:pt idx="153">
                  <c:v>1.5170778139766763E-3</c:v>
                </c:pt>
                <c:pt idx="154">
                  <c:v>1.5895033126035291E-3</c:v>
                </c:pt>
                <c:pt idx="155">
                  <c:v>1.5895033126035291E-3</c:v>
                </c:pt>
                <c:pt idx="156">
                  <c:v>1.5895033126035291E-3</c:v>
                </c:pt>
                <c:pt idx="157">
                  <c:v>1.6569235883618202E-3</c:v>
                </c:pt>
                <c:pt idx="158">
                  <c:v>1.6569235883618202E-3</c:v>
                </c:pt>
                <c:pt idx="159">
                  <c:v>1.6569235883618202E-3</c:v>
                </c:pt>
                <c:pt idx="160">
                  <c:v>1.715555120308752E-3</c:v>
                </c:pt>
                <c:pt idx="161">
                  <c:v>1.715555120308752E-3</c:v>
                </c:pt>
                <c:pt idx="162">
                  <c:v>1.715555120308752E-3</c:v>
                </c:pt>
                <c:pt idx="163">
                  <c:v>1.7625030072563885E-3</c:v>
                </c:pt>
                <c:pt idx="164">
                  <c:v>1.7625030072563885E-3</c:v>
                </c:pt>
                <c:pt idx="165">
                  <c:v>1.7625030072563885E-3</c:v>
                </c:pt>
                <c:pt idx="166">
                  <c:v>1.7960536678934445E-3</c:v>
                </c:pt>
                <c:pt idx="167">
                  <c:v>1.7960536678934445E-3</c:v>
                </c:pt>
                <c:pt idx="168">
                  <c:v>1.7960536678934445E-3</c:v>
                </c:pt>
                <c:pt idx="169">
                  <c:v>1.8158480990162066E-3</c:v>
                </c:pt>
                <c:pt idx="170">
                  <c:v>1.8158480990162066E-3</c:v>
                </c:pt>
                <c:pt idx="171">
                  <c:v>1.8158480990162066E-3</c:v>
                </c:pt>
                <c:pt idx="172">
                  <c:v>1.8229181739285911E-3</c:v>
                </c:pt>
                <c:pt idx="173">
                  <c:v>1.8229181739285911E-3</c:v>
                </c:pt>
                <c:pt idx="174">
                  <c:v>1.8229181739285911E-3</c:v>
                </c:pt>
                <c:pt idx="175">
                  <c:v>1.8195823109219591E-3</c:v>
                </c:pt>
                <c:pt idx="176">
                  <c:v>1.8195823109219591E-3</c:v>
                </c:pt>
                <c:pt idx="177">
                  <c:v>1.8195823109219591E-3</c:v>
                </c:pt>
                <c:pt idx="178">
                  <c:v>1.809211060674411E-3</c:v>
                </c:pt>
                <c:pt idx="179">
                  <c:v>1.809211060674411E-3</c:v>
                </c:pt>
                <c:pt idx="180">
                  <c:v>1.809211060674411E-3</c:v>
                </c:pt>
                <c:pt idx="181">
                  <c:v>1.7958863137573877E-3</c:v>
                </c:pt>
                <c:pt idx="182">
                  <c:v>1.7958863137573877E-3</c:v>
                </c:pt>
                <c:pt idx="183">
                  <c:v>1.7958863137573877E-3</c:v>
                </c:pt>
                <c:pt idx="184">
                  <c:v>1.7839885853857093E-3</c:v>
                </c:pt>
                <c:pt idx="185">
                  <c:v>1.7839885853857093E-3</c:v>
                </c:pt>
                <c:pt idx="186">
                  <c:v>1.7839885853857093E-3</c:v>
                </c:pt>
                <c:pt idx="187">
                  <c:v>1.7777541065741827E-3</c:v>
                </c:pt>
                <c:pt idx="188">
                  <c:v>1.7777541065741827E-3</c:v>
                </c:pt>
                <c:pt idx="189">
                  <c:v>1.7777541065741827E-3</c:v>
                </c:pt>
                <c:pt idx="190">
                  <c:v>1.7808465037033368E-3</c:v>
                </c:pt>
                <c:pt idx="191">
                  <c:v>1.7808465037033368E-3</c:v>
                </c:pt>
                <c:pt idx="192">
                  <c:v>1.7808465037033368E-3</c:v>
                </c:pt>
                <c:pt idx="193">
                  <c:v>1.795986373479618E-3</c:v>
                </c:pt>
                <c:pt idx="194">
                  <c:v>1.795986373479618E-3</c:v>
                </c:pt>
                <c:pt idx="195">
                  <c:v>1.795986373479618E-3</c:v>
                </c:pt>
                <c:pt idx="196">
                  <c:v>1.8246762065387795E-3</c:v>
                </c:pt>
                <c:pt idx="197">
                  <c:v>1.8246762065387795E-3</c:v>
                </c:pt>
                <c:pt idx="198">
                  <c:v>1.8246762065387795E-3</c:v>
                </c:pt>
                <c:pt idx="199">
                  <c:v>1.867048472349813E-3</c:v>
                </c:pt>
                <c:pt idx="200">
                  <c:v>1.867048472349813E-3</c:v>
                </c:pt>
                <c:pt idx="201">
                  <c:v>1.867048472349813E-3</c:v>
                </c:pt>
                <c:pt idx="202">
                  <c:v>1.921852225379653E-3</c:v>
                </c:pt>
                <c:pt idx="203">
                  <c:v>1.921852225379653E-3</c:v>
                </c:pt>
                <c:pt idx="204">
                  <c:v>1.921852225379653E-3</c:v>
                </c:pt>
                <c:pt idx="205">
                  <c:v>1.986579586753902E-3</c:v>
                </c:pt>
                <c:pt idx="206">
                  <c:v>1.986579586753902E-3</c:v>
                </c:pt>
                <c:pt idx="207">
                  <c:v>1.986579586753902E-3</c:v>
                </c:pt>
                <c:pt idx="208">
                  <c:v>2.0577193129986669E-3</c:v>
                </c:pt>
                <c:pt idx="209">
                  <c:v>2.0577193129986669E-3</c:v>
                </c:pt>
                <c:pt idx="210">
                  <c:v>2.0577193129986669E-3</c:v>
                </c:pt>
                <c:pt idx="211">
                  <c:v>2.1311118138203486E-3</c:v>
                </c:pt>
                <c:pt idx="212">
                  <c:v>2.1311118138203486E-3</c:v>
                </c:pt>
                <c:pt idx="213">
                  <c:v>2.1311118138203486E-3</c:v>
                </c:pt>
                <c:pt idx="214">
                  <c:v>2.2023697234849343E-3</c:v>
                </c:pt>
                <c:pt idx="215">
                  <c:v>2.2023697234849343E-3</c:v>
                </c:pt>
                <c:pt idx="216">
                  <c:v>2.2023697234849343E-3</c:v>
                </c:pt>
                <c:pt idx="217">
                  <c:v>2.2673215023094927E-3</c:v>
                </c:pt>
                <c:pt idx="218">
                  <c:v>2.2673215023094927E-3</c:v>
                </c:pt>
                <c:pt idx="219">
                  <c:v>2.2673215023094927E-3</c:v>
                </c:pt>
                <c:pt idx="220">
                  <c:v>2.3224332162304442E-3</c:v>
                </c:pt>
                <c:pt idx="221">
                  <c:v>2.3224332162304442E-3</c:v>
                </c:pt>
                <c:pt idx="222">
                  <c:v>2.3224332162304442E-3</c:v>
                </c:pt>
                <c:pt idx="223">
                  <c:v>2.3651658488027163E-3</c:v>
                </c:pt>
                <c:pt idx="224">
                  <c:v>2.3651658488027163E-3</c:v>
                </c:pt>
                <c:pt idx="225">
                  <c:v>2.3651658488027163E-3</c:v>
                </c:pt>
                <c:pt idx="226">
                  <c:v>2.3942320182254555E-3</c:v>
                </c:pt>
                <c:pt idx="227">
                  <c:v>2.3942320182254555E-3</c:v>
                </c:pt>
                <c:pt idx="228">
                  <c:v>2.3942320182254555E-3</c:v>
                </c:pt>
                <c:pt idx="229">
                  <c:v>2.4097261430317835E-3</c:v>
                </c:pt>
                <c:pt idx="230">
                  <c:v>2.4097261430317835E-3</c:v>
                </c:pt>
                <c:pt idx="231">
                  <c:v>2.4097261430317835E-3</c:v>
                </c:pt>
                <c:pt idx="232">
                  <c:v>2.4131148955397605E-3</c:v>
                </c:pt>
                <c:pt idx="233">
                  <c:v>2.4131148955397605E-3</c:v>
                </c:pt>
                <c:pt idx="234">
                  <c:v>2.4131148955397605E-3</c:v>
                </c:pt>
                <c:pt idx="235">
                  <c:v>2.4070889083051259E-3</c:v>
                </c:pt>
                <c:pt idx="236">
                  <c:v>2.4070889083051259E-3</c:v>
                </c:pt>
                <c:pt idx="237">
                  <c:v>2.4070889083051259E-3</c:v>
                </c:pt>
                <c:pt idx="238">
                  <c:v>2.3952907273654253E-3</c:v>
                </c:pt>
                <c:pt idx="239">
                  <c:v>2.3952907273654253E-3</c:v>
                </c:pt>
                <c:pt idx="240">
                  <c:v>2.3952907273654253E-3</c:v>
                </c:pt>
                <c:pt idx="241">
                  <c:v>2.3819465186093783E-3</c:v>
                </c:pt>
                <c:pt idx="242">
                  <c:v>2.3819465186093783E-3</c:v>
                </c:pt>
                <c:pt idx="243">
                  <c:v>2.3819465186093783E-3</c:v>
                </c:pt>
                <c:pt idx="244">
                  <c:v>2.3714387650159122E-3</c:v>
                </c:pt>
                <c:pt idx="245">
                  <c:v>2.3714387650159122E-3</c:v>
                </c:pt>
                <c:pt idx="246">
                  <c:v>2.3714387650159122E-3</c:v>
                </c:pt>
                <c:pt idx="247">
                  <c:v>2.3678631588524095E-3</c:v>
                </c:pt>
                <c:pt idx="248">
                  <c:v>2.3678631588524095E-3</c:v>
                </c:pt>
                <c:pt idx="249">
                  <c:v>2.3678631588524095E-3</c:v>
                </c:pt>
                <c:pt idx="250">
                  <c:v>2.37461449095118E-3</c:v>
                </c:pt>
                <c:pt idx="251">
                  <c:v>2.37461449095118E-3</c:v>
                </c:pt>
                <c:pt idx="252">
                  <c:v>2.37461449095118E-3</c:v>
                </c:pt>
                <c:pt idx="253">
                  <c:v>2.3940434073220123E-3</c:v>
                </c:pt>
                <c:pt idx="254">
                  <c:v>2.3940434073220123E-3</c:v>
                </c:pt>
                <c:pt idx="255">
                  <c:v>2.3940434073220123E-3</c:v>
                </c:pt>
                <c:pt idx="256">
                  <c:v>2.4272187380440157E-3</c:v>
                </c:pt>
                <c:pt idx="257">
                  <c:v>2.4272187380440157E-3</c:v>
                </c:pt>
                <c:pt idx="258">
                  <c:v>2.4272187380440157E-3</c:v>
                </c:pt>
                <c:pt idx="259">
                  <c:v>2.4738194290884969E-3</c:v>
                </c:pt>
                <c:pt idx="260">
                  <c:v>2.4738194290884969E-3</c:v>
                </c:pt>
                <c:pt idx="261">
                  <c:v>2.4738194290884969E-3</c:v>
                </c:pt>
                <c:pt idx="262">
                  <c:v>2.5321670037216828E-3</c:v>
                </c:pt>
                <c:pt idx="263">
                  <c:v>2.5321670037216828E-3</c:v>
                </c:pt>
                <c:pt idx="264">
                  <c:v>2.5321670037216828E-3</c:v>
                </c:pt>
                <c:pt idx="265">
                  <c:v>2.5993952713522744E-3</c:v>
                </c:pt>
                <c:pt idx="266">
                  <c:v>2.5993952713522744E-3</c:v>
                </c:pt>
                <c:pt idx="267">
                  <c:v>2.5993952713522744E-3</c:v>
                </c:pt>
                <c:pt idx="268">
                  <c:v>2.6717401247579146E-3</c:v>
                </c:pt>
                <c:pt idx="269">
                  <c:v>2.6717401247579146E-3</c:v>
                </c:pt>
                <c:pt idx="270">
                  <c:v>2.6717401247579146E-3</c:v>
                </c:pt>
                <c:pt idx="271">
                  <c:v>2.7449201246270718E-3</c:v>
                </c:pt>
                <c:pt idx="272">
                  <c:v>2.7449201246270718E-3</c:v>
                </c:pt>
                <c:pt idx="273">
                  <c:v>2.7449201246270718E-3</c:v>
                </c:pt>
                <c:pt idx="274">
                  <c:v>2.8145693909520661E-3</c:v>
                </c:pt>
                <c:pt idx="275">
                  <c:v>2.8145693909520661E-3</c:v>
                </c:pt>
                <c:pt idx="276">
                  <c:v>2.8145693909520661E-3</c:v>
                </c:pt>
                <c:pt idx="277">
                  <c:v>2.8766790321235439E-3</c:v>
                </c:pt>
                <c:pt idx="278">
                  <c:v>2.8766790321235439E-3</c:v>
                </c:pt>
                <c:pt idx="279">
                  <c:v>2.8766790321235439E-3</c:v>
                </c:pt>
                <c:pt idx="280">
                  <c:v>2.9280024793395345E-3</c:v>
                </c:pt>
                <c:pt idx="281">
                  <c:v>2.9280024793395345E-3</c:v>
                </c:pt>
                <c:pt idx="282">
                  <c:v>2.9280024793395345E-3</c:v>
                </c:pt>
                <c:pt idx="283">
                  <c:v>2.966383743434285E-3</c:v>
                </c:pt>
                <c:pt idx="284">
                  <c:v>2.966383743434285E-3</c:v>
                </c:pt>
                <c:pt idx="285">
                  <c:v>2.966383743434285E-3</c:v>
                </c:pt>
                <c:pt idx="286">
                  <c:v>2.9909754044573269E-3</c:v>
                </c:pt>
                <c:pt idx="287">
                  <c:v>2.9909754044573269E-3</c:v>
                </c:pt>
                <c:pt idx="288">
                  <c:v>2.9909754044573269E-3</c:v>
                </c:pt>
                <c:pt idx="289">
                  <c:v>3.0023242933277399E-3</c:v>
                </c:pt>
                <c:pt idx="290">
                  <c:v>3.0023242933277399E-3</c:v>
                </c:pt>
                <c:pt idx="291">
                  <c:v>3.0023242933277399E-3</c:v>
                </c:pt>
                <c:pt idx="292">
                  <c:v>3.0023162023903216E-3</c:v>
                </c:pt>
                <c:pt idx="293">
                  <c:v>3.0023162023903216E-3</c:v>
                </c:pt>
                <c:pt idx="294">
                  <c:v>3.0023162023903216E-3</c:v>
                </c:pt>
                <c:pt idx="295">
                  <c:v>2.9939852151256016E-3</c:v>
                </c:pt>
                <c:pt idx="296">
                  <c:v>2.9939852151256016E-3</c:v>
                </c:pt>
                <c:pt idx="297">
                  <c:v>2.9939852151256016E-3</c:v>
                </c:pt>
                <c:pt idx="298">
                  <c:v>2.981206933466899E-3</c:v>
                </c:pt>
                <c:pt idx="299">
                  <c:v>2.981206933466899E-3</c:v>
                </c:pt>
                <c:pt idx="300">
                  <c:v>2.981206933466899E-3</c:v>
                </c:pt>
                <c:pt idx="301">
                  <c:v>2.9683066201567445E-3</c:v>
                </c:pt>
                <c:pt idx="302">
                  <c:v>2.9683066201567445E-3</c:v>
                </c:pt>
                <c:pt idx="303">
                  <c:v>2.9683066201567445E-3</c:v>
                </c:pt>
                <c:pt idx="304">
                  <c:v>2.9596218764172673E-3</c:v>
                </c:pt>
                <c:pt idx="305">
                  <c:v>2.9596218764172673E-3</c:v>
                </c:pt>
                <c:pt idx="306">
                  <c:v>2.9596218764172673E-3</c:v>
                </c:pt>
                <c:pt idx="307">
                  <c:v>2.9590640720911286E-3</c:v>
                </c:pt>
                <c:pt idx="308">
                  <c:v>2.9590640720911286E-3</c:v>
                </c:pt>
                <c:pt idx="309">
                  <c:v>2.9590640720911286E-3</c:v>
                </c:pt>
                <c:pt idx="310">
                  <c:v>2.969722871545866E-3</c:v>
                </c:pt>
                <c:pt idx="311">
                  <c:v>2.969722871545866E-3</c:v>
                </c:pt>
                <c:pt idx="312">
                  <c:v>2.969722871545866E-3</c:v>
                </c:pt>
                <c:pt idx="313">
                  <c:v>2.9935538412715441E-3</c:v>
                </c:pt>
                <c:pt idx="314">
                  <c:v>2.9935538412715441E-3</c:v>
                </c:pt>
                <c:pt idx="315">
                  <c:v>2.9935538412715441E-3</c:v>
                </c:pt>
                <c:pt idx="316">
                  <c:v>3.0311807248073704E-3</c:v>
                </c:pt>
                <c:pt idx="317">
                  <c:v>3.0311807248073704E-3</c:v>
                </c:pt>
                <c:pt idx="318">
                  <c:v>3.0311807248073704E-3</c:v>
                </c:pt>
                <c:pt idx="319">
                  <c:v>3.0818323767515202E-3</c:v>
                </c:pt>
                <c:pt idx="320">
                  <c:v>3.0818323767515202E-3</c:v>
                </c:pt>
                <c:pt idx="321">
                  <c:v>3.0818323767515202E-3</c:v>
                </c:pt>
                <c:pt idx="322">
                  <c:v>3.1434207323837123E-3</c:v>
                </c:pt>
                <c:pt idx="323">
                  <c:v>3.1434207323837123E-3</c:v>
                </c:pt>
                <c:pt idx="324">
                  <c:v>3.1434207323837123E-3</c:v>
                </c:pt>
                <c:pt idx="325">
                  <c:v>3.2127519294819005E-3</c:v>
                </c:pt>
                <c:pt idx="326">
                  <c:v>3.2127519294819005E-3</c:v>
                </c:pt>
                <c:pt idx="327">
                  <c:v>3.2127519294819005E-3</c:v>
                </c:pt>
                <c:pt idx="328">
                  <c:v>3.2858492360495744E-3</c:v>
                </c:pt>
                <c:pt idx="329">
                  <c:v>3.2858492360495744E-3</c:v>
                </c:pt>
                <c:pt idx="330">
                  <c:v>3.2858492360495744E-3</c:v>
                </c:pt>
                <c:pt idx="331">
                  <c:v>3.3583551331034366E-3</c:v>
                </c:pt>
                <c:pt idx="332">
                  <c:v>3.3583551331034366E-3</c:v>
                </c:pt>
                <c:pt idx="333">
                  <c:v>3.3583551331034366E-3</c:v>
                </c:pt>
                <c:pt idx="334">
                  <c:v>3.4259718983943401E-3</c:v>
                </c:pt>
                <c:pt idx="335">
                  <c:v>3.4259718983943401E-3</c:v>
                </c:pt>
                <c:pt idx="336">
                  <c:v>3.4259718983943401E-3</c:v>
                </c:pt>
                <c:pt idx="337">
                  <c:v>3.4848961441493612E-3</c:v>
                </c:pt>
                <c:pt idx="338">
                  <c:v>3.4848961441493612E-3</c:v>
                </c:pt>
                <c:pt idx="339">
                  <c:v>3.4848961441493612E-3</c:v>
                </c:pt>
                <c:pt idx="340">
                  <c:v>3.5322033732248783E-3</c:v>
                </c:pt>
                <c:pt idx="341">
                  <c:v>3.5322033732248783E-3</c:v>
                </c:pt>
                <c:pt idx="342">
                  <c:v>3.5322033732248783E-3</c:v>
                </c:pt>
                <c:pt idx="343">
                  <c:v>3.5661436716413141E-3</c:v>
                </c:pt>
                <c:pt idx="344">
                  <c:v>3.5661436716413141E-3</c:v>
                </c:pt>
                <c:pt idx="345">
                  <c:v>3.5661436716413141E-3</c:v>
                </c:pt>
                <c:pt idx="346">
                  <c:v>3.5863186403682686E-3</c:v>
                </c:pt>
                <c:pt idx="347">
                  <c:v>3.5863186403682686E-3</c:v>
                </c:pt>
                <c:pt idx="348">
                  <c:v>3.5863186403682686E-3</c:v>
                </c:pt>
                <c:pt idx="349">
                  <c:v>3.5937216769911925E-3</c:v>
                </c:pt>
                <c:pt idx="350">
                  <c:v>3.5937216769911925E-3</c:v>
                </c:pt>
                <c:pt idx="351">
                  <c:v>3.5937216769911925E-3</c:v>
                </c:pt>
                <c:pt idx="352">
                  <c:v>3.590637534426741E-3</c:v>
                </c:pt>
                <c:pt idx="353">
                  <c:v>3.590637534426741E-3</c:v>
                </c:pt>
                <c:pt idx="354">
                  <c:v>3.590637534426741E-3</c:v>
                </c:pt>
                <c:pt idx="355">
                  <c:v>3.5804113121892952E-3</c:v>
                </c:pt>
                <c:pt idx="356">
                  <c:v>3.5804113121892952E-3</c:v>
                </c:pt>
                <c:pt idx="357">
                  <c:v>3.5804113121892952E-3</c:v>
                </c:pt>
                <c:pt idx="358">
                  <c:v>3.5671102372353881E-3</c:v>
                </c:pt>
                <c:pt idx="359">
                  <c:v>3.5671102372353881E-3</c:v>
                </c:pt>
                <c:pt idx="360">
                  <c:v>3.5671102372353881E-3</c:v>
                </c:pt>
                <c:pt idx="361">
                  <c:v>3.5551124313349391E-3</c:v>
                </c:pt>
                <c:pt idx="362">
                  <c:v>3.5551124313349391E-3</c:v>
                </c:pt>
                <c:pt idx="363">
                  <c:v>3.5551124313349391E-3</c:v>
                </c:pt>
                <c:pt idx="364">
                  <c:v>3.5486642442263158E-3</c:v>
                </c:pt>
                <c:pt idx="365">
                  <c:v>3.5486642442263158E-3</c:v>
                </c:pt>
                <c:pt idx="366">
                  <c:v>3.5486642442263158E-3</c:v>
                </c:pt>
                <c:pt idx="367">
                  <c:v>3.5514509100895981E-3</c:v>
                </c:pt>
                <c:pt idx="368">
                  <c:v>3.5514509100895981E-3</c:v>
                </c:pt>
                <c:pt idx="369">
                  <c:v>3.5514509100895981E-3</c:v>
                </c:pt>
                <c:pt idx="370">
                  <c:v>3.5662239377670692E-3</c:v>
                </c:pt>
                <c:pt idx="371">
                  <c:v>3.5662239377670692E-3</c:v>
                </c:pt>
                <c:pt idx="372">
                  <c:v>3.5662239377670692E-3</c:v>
                </c:pt>
                <c:pt idx="373">
                  <c:v>3.5945229088761876E-3</c:v>
                </c:pt>
                <c:pt idx="374">
                  <c:v>3.5945229088761876E-3</c:v>
                </c:pt>
                <c:pt idx="375">
                  <c:v>3.5945229088761876E-3</c:v>
                </c:pt>
                <c:pt idx="376">
                  <c:v>3.6365198124871179E-3</c:v>
                </c:pt>
                <c:pt idx="377">
                  <c:v>3.6365198124871179E-3</c:v>
                </c:pt>
                <c:pt idx="378">
                  <c:v>3.6365198124871179E-3</c:v>
                </c:pt>
                <c:pt idx="379">
                  <c:v>3.6910016555061183E-3</c:v>
                </c:pt>
                <c:pt idx="380">
                  <c:v>3.6910016555061183E-3</c:v>
                </c:pt>
                <c:pt idx="381">
                  <c:v>3.6910016555061183E-3</c:v>
                </c:pt>
                <c:pt idx="382">
                  <c:v>3.7554931070088804E-3</c:v>
                </c:pt>
                <c:pt idx="383">
                  <c:v>3.7554931070088804E-3</c:v>
                </c:pt>
                <c:pt idx="384">
                  <c:v>3.7554931070088804E-3</c:v>
                </c:pt>
                <c:pt idx="385">
                  <c:v>3.8265067760966552E-3</c:v>
                </c:pt>
                <c:pt idx="386">
                  <c:v>3.8265067760966552E-3</c:v>
                </c:pt>
                <c:pt idx="387">
                  <c:v>3.8265067760966552E-3</c:v>
                </c:pt>
                <c:pt idx="388">
                  <c:v>3.8998958179696634E-3</c:v>
                </c:pt>
                <c:pt idx="389">
                  <c:v>3.8998958179696634E-3</c:v>
                </c:pt>
                <c:pt idx="390">
                  <c:v>3.8998958179696634E-3</c:v>
                </c:pt>
                <c:pt idx="391">
                  <c:v>3.9712732166242038E-3</c:v>
                </c:pt>
                <c:pt idx="392">
                  <c:v>3.9712732166242038E-3</c:v>
                </c:pt>
                <c:pt idx="393">
                  <c:v>3.9712732166242038E-3</c:v>
                </c:pt>
                <c:pt idx="394">
                  <c:v>4.0364553509833218E-3</c:v>
                </c:pt>
                <c:pt idx="395">
                  <c:v>4.0364553509833218E-3</c:v>
                </c:pt>
                <c:pt idx="396">
                  <c:v>4.0364553509833218E-3</c:v>
                </c:pt>
                <c:pt idx="397">
                  <c:v>4.0918849960008994E-3</c:v>
                </c:pt>
                <c:pt idx="398">
                  <c:v>4.0918849960008994E-3</c:v>
                </c:pt>
                <c:pt idx="399">
                  <c:v>4.0918849960008994E-3</c:v>
                </c:pt>
                <c:pt idx="400">
                  <c:v>4.1349909895852053E-3</c:v>
                </c:pt>
                <c:pt idx="401">
                  <c:v>4.1349909895852053E-3</c:v>
                </c:pt>
                <c:pt idx="402">
                  <c:v>4.1349909895852053E-3</c:v>
                </c:pt>
                <c:pt idx="403">
                  <c:v>4.1644481998338789E-3</c:v>
                </c:pt>
                <c:pt idx="404">
                  <c:v>4.1644481998338789E-3</c:v>
                </c:pt>
                <c:pt idx="405">
                  <c:v>4.1644481998338789E-3</c:v>
                </c:pt>
                <c:pt idx="406">
                  <c:v>4.1803115075929355E-3</c:v>
                </c:pt>
                <c:pt idx="407">
                  <c:v>4.1803115075929355E-3</c:v>
                </c:pt>
                <c:pt idx="408">
                  <c:v>4.1803115075929355E-3</c:v>
                </c:pt>
                <c:pt idx="409">
                  <c:v>4.1840102575176879E-3</c:v>
                </c:pt>
                <c:pt idx="410">
                  <c:v>4.1840102575176879E-3</c:v>
                </c:pt>
                <c:pt idx="411">
                  <c:v>4.1840102575176879E-3</c:v>
                </c:pt>
                <c:pt idx="412">
                  <c:v>4.1782037386824383E-3</c:v>
                </c:pt>
                <c:pt idx="413">
                  <c:v>4.1782037386824383E-3</c:v>
                </c:pt>
                <c:pt idx="414">
                  <c:v>4.1782037386824383E-3</c:v>
                </c:pt>
                <c:pt idx="415">
                  <c:v>4.1665123069278805E-3</c:v>
                </c:pt>
                <c:pt idx="416">
                  <c:v>4.1665123069278805E-3</c:v>
                </c:pt>
                <c:pt idx="417">
                  <c:v>4.1665123069278805E-3</c:v>
                </c:pt>
                <c:pt idx="418">
                  <c:v>4.1531513348556865E-3</c:v>
                </c:pt>
                <c:pt idx="419">
                  <c:v>4.1531513348556865E-3</c:v>
                </c:pt>
                <c:pt idx="420">
                  <c:v>4.1531513348556865E-3</c:v>
                </c:pt>
                <c:pt idx="421">
                  <c:v>4.142505000364353E-3</c:v>
                </c:pt>
                <c:pt idx="422">
                  <c:v>4.142505000364353E-3</c:v>
                </c:pt>
                <c:pt idx="423">
                  <c:v>4.142505000364353E-3</c:v>
                </c:pt>
                <c:pt idx="424">
                  <c:v>4.1386830074760864E-3</c:v>
                </c:pt>
                <c:pt idx="425">
                  <c:v>4.1386830074760864E-3</c:v>
                </c:pt>
                <c:pt idx="426">
                  <c:v>4.1386830074760864E-3</c:v>
                </c:pt>
                <c:pt idx="427">
                  <c:v>4.1451050589008951E-3</c:v>
                </c:pt>
                <c:pt idx="428">
                  <c:v>4.1451050589008951E-3</c:v>
                </c:pt>
                <c:pt idx="429">
                  <c:v>4.1451050589008951E-3</c:v>
                </c:pt>
                <c:pt idx="430">
                  <c:v>4.164155093837908E-3</c:v>
                </c:pt>
                <c:pt idx="431">
                  <c:v>4.164155093837908E-3</c:v>
                </c:pt>
                <c:pt idx="432">
                  <c:v>4.164155093837908E-3</c:v>
                </c:pt>
                <c:pt idx="433">
                  <c:v>4.1969402506312221E-3</c:v>
                </c:pt>
                <c:pt idx="434">
                  <c:v>4.1969402506312221E-3</c:v>
                </c:pt>
                <c:pt idx="435">
                  <c:v>4.1969402506312221E-3</c:v>
                </c:pt>
                <c:pt idx="436">
                  <c:v>4.2431789252882716E-3</c:v>
                </c:pt>
                <c:pt idx="437">
                  <c:v>4.2431789252882716E-3</c:v>
                </c:pt>
                <c:pt idx="438">
                  <c:v>4.2431789252882716E-3</c:v>
                </c:pt>
                <c:pt idx="439">
                  <c:v>4.3012292441348731E-3</c:v>
                </c:pt>
                <c:pt idx="440">
                  <c:v>4.3012292441348731E-3</c:v>
                </c:pt>
                <c:pt idx="441">
                  <c:v>4.3012292441348731E-3</c:v>
                </c:pt>
                <c:pt idx="442">
                  <c:v>4.3682550717696264E-3</c:v>
                </c:pt>
                <c:pt idx="443">
                  <c:v>4.3682550717696264E-3</c:v>
                </c:pt>
                <c:pt idx="444">
                  <c:v>4.3682550717696264E-3</c:v>
                </c:pt>
                <c:pt idx="445">
                  <c:v>4.4405127694447724E-3</c:v>
                </c:pt>
                <c:pt idx="446">
                  <c:v>4.4405127694447724E-3</c:v>
                </c:pt>
                <c:pt idx="447">
                  <c:v>4.4405127694447724E-3</c:v>
                </c:pt>
                <c:pt idx="448">
                  <c:v>4.5137297100642177E-3</c:v>
                </c:pt>
                <c:pt idx="449">
                  <c:v>4.5137297100642177E-3</c:v>
                </c:pt>
                <c:pt idx="450">
                  <c:v>4.5137297100642177E-3</c:v>
                </c:pt>
                <c:pt idx="451">
                  <c:v>4.583536278583605E-3</c:v>
                </c:pt>
                <c:pt idx="452">
                  <c:v>4.583536278583605E-3</c:v>
                </c:pt>
                <c:pt idx="453">
                  <c:v>4.583536278583605E-3</c:v>
                </c:pt>
                <c:pt idx="454">
                  <c:v>4.6459076787500496E-3</c:v>
                </c:pt>
                <c:pt idx="455">
                  <c:v>4.6459076787500496E-3</c:v>
                </c:pt>
                <c:pt idx="456">
                  <c:v>4.6459076787500496E-3</c:v>
                </c:pt>
                <c:pt idx="457">
                  <c:v>4.6975708756113611E-3</c:v>
                </c:pt>
                <c:pt idx="458">
                  <c:v>4.6975708756113611E-3</c:v>
                </c:pt>
                <c:pt idx="459">
                  <c:v>4.6975708756113611E-3</c:v>
                </c:pt>
                <c:pt idx="460">
                  <c:v>4.7363355283068223E-3</c:v>
                </c:pt>
                <c:pt idx="461">
                  <c:v>4.7363355283068223E-3</c:v>
                </c:pt>
                <c:pt idx="462">
                  <c:v>4.7363355283068223E-3</c:v>
                </c:pt>
                <c:pt idx="463">
                  <c:v>4.7613154529065295E-3</c:v>
                </c:pt>
                <c:pt idx="464">
                  <c:v>4.7613154529065295E-3</c:v>
                </c:pt>
                <c:pt idx="465">
                  <c:v>4.7613154529065295E-3</c:v>
                </c:pt>
                <c:pt idx="466">
                  <c:v>4.7730182234469228E-3</c:v>
                </c:pt>
                <c:pt idx="467">
                  <c:v>4.7730182234469228E-3</c:v>
                </c:pt>
                <c:pt idx="468">
                  <c:v>4.7730182234469228E-3</c:v>
                </c:pt>
                <c:pt idx="469">
                  <c:v>4.7732938517051141E-3</c:v>
                </c:pt>
                <c:pt idx="470">
                  <c:v>4.7732938517051141E-3</c:v>
                </c:pt>
                <c:pt idx="471">
                  <c:v>4.7732938517051141E-3</c:v>
                </c:pt>
                <c:pt idx="472">
                  <c:v>4.7651477346408438E-3</c:v>
                </c:pt>
                <c:pt idx="473">
                  <c:v>4.7651477346408438E-3</c:v>
                </c:pt>
                <c:pt idx="474">
                  <c:v>4.7651477346408438E-3</c:v>
                </c:pt>
                <c:pt idx="475">
                  <c:v>4.7524367821745869E-3</c:v>
                </c:pt>
                <c:pt idx="476">
                  <c:v>4.7524367821745869E-3</c:v>
                </c:pt>
                <c:pt idx="477">
                  <c:v>4.7524367821745869E-3</c:v>
                </c:pt>
                <c:pt idx="478">
                  <c:v>4.7394794494718439E-3</c:v>
                </c:pt>
                <c:pt idx="479">
                  <c:v>4.7394794494718439E-3</c:v>
                </c:pt>
                <c:pt idx="480">
                  <c:v>4.7394794494718439E-3</c:v>
                </c:pt>
                <c:pt idx="481">
                  <c:v>4.7306191029197944E-3</c:v>
                </c:pt>
                <c:pt idx="482">
                  <c:v>4.7306191029197944E-3</c:v>
                </c:pt>
                <c:pt idx="483">
                  <c:v>4.7306191029197944E-3</c:v>
                </c:pt>
                <c:pt idx="484">
                  <c:v>4.7297848673590395E-3</c:v>
                </c:pt>
                <c:pt idx="485">
                  <c:v>4.7297848673590395E-3</c:v>
                </c:pt>
                <c:pt idx="486">
                  <c:v>4.7297848673590395E-3</c:v>
                </c:pt>
                <c:pt idx="487">
                  <c:v>4.7400943568005694E-3</c:v>
                </c:pt>
                <c:pt idx="488">
                  <c:v>4.7400943568005694E-3</c:v>
                </c:pt>
                <c:pt idx="489">
                  <c:v>4.7400943568005694E-3</c:v>
                </c:pt>
                <c:pt idx="490">
                  <c:v>4.7635384560671913E-3</c:v>
                </c:pt>
                <c:pt idx="491">
                  <c:v>4.7635384560671913E-3</c:v>
                </c:pt>
                <c:pt idx="492">
                  <c:v>4.7635384560671913E-3</c:v>
                </c:pt>
                <c:pt idx="493">
                  <c:v>4.8007800247242315E-3</c:v>
                </c:pt>
                <c:pt idx="494">
                  <c:v>4.8007800247242315E-3</c:v>
                </c:pt>
                <c:pt idx="495">
                  <c:v>4.8007800247242315E-3</c:v>
                </c:pt>
                <c:pt idx="496">
                  <c:v>4.8510868761130581E-3</c:v>
                </c:pt>
                <c:pt idx="497">
                  <c:v>4.8510868761130581E-3</c:v>
                </c:pt>
                <c:pt idx="498">
                  <c:v>4.8510868761130581E-3</c:v>
                </c:pt>
                <c:pt idx="499">
                  <c:v>4.9124058079000419E-3</c:v>
                </c:pt>
                <c:pt idx="500">
                  <c:v>4.9124058079000419E-3</c:v>
                </c:pt>
                <c:pt idx="501">
                  <c:v>4.9124058079000419E-3</c:v>
                </c:pt>
                <c:pt idx="502">
                  <c:v>4.9815701989975297E-3</c:v>
                </c:pt>
                <c:pt idx="503">
                  <c:v>4.9815701989975297E-3</c:v>
                </c:pt>
                <c:pt idx="504">
                  <c:v>4.9815701989975297E-3</c:v>
                </c:pt>
                <c:pt idx="505">
                  <c:v>5.0546201829714419E-3</c:v>
                </c:pt>
                <c:pt idx="506">
                  <c:v>5.0546201829714419E-3</c:v>
                </c:pt>
                <c:pt idx="507">
                  <c:v>5.0546201829714419E-3</c:v>
                </c:pt>
                <c:pt idx="508">
                  <c:v>5.1272030255713804E-3</c:v>
                </c:pt>
                <c:pt idx="509">
                  <c:v>5.1272030255713804E-3</c:v>
                </c:pt>
                <c:pt idx="510">
                  <c:v>5.1272030255713804E-3</c:v>
                </c:pt>
                <c:pt idx="511">
                  <c:v>5.1950132246727405E-3</c:v>
                </c:pt>
                <c:pt idx="512">
                  <c:v>5.1950132246727405E-3</c:v>
                </c:pt>
                <c:pt idx="513">
                  <c:v>5.1950132246727405E-3</c:v>
                </c:pt>
                <c:pt idx="514">
                  <c:v>5.2542278346330218E-3</c:v>
                </c:pt>
                <c:pt idx="515">
                  <c:v>5.2542278346330218E-3</c:v>
                </c:pt>
                <c:pt idx="516">
                  <c:v>5.2542278346330218E-3</c:v>
                </c:pt>
                <c:pt idx="517">
                  <c:v>5.3018929999185446E-3</c:v>
                </c:pt>
                <c:pt idx="518">
                  <c:v>5.3018929999185446E-3</c:v>
                </c:pt>
                <c:pt idx="519">
                  <c:v>5.3018929999185446E-3</c:v>
                </c:pt>
                <c:pt idx="520">
                  <c:v>5.3362226160321791E-3</c:v>
                </c:pt>
                <c:pt idx="521">
                  <c:v>5.3362226160321791E-3</c:v>
                </c:pt>
                <c:pt idx="522">
                  <c:v>5.3362226160321791E-3</c:v>
                </c:pt>
                <c:pt idx="523">
                  <c:v>5.3567789204799774E-3</c:v>
                </c:pt>
                <c:pt idx="524">
                  <c:v>5.3567789204799774E-3</c:v>
                </c:pt>
                <c:pt idx="525">
                  <c:v>5.3567789204799774E-3</c:v>
                </c:pt>
                <c:pt idx="526">
                  <c:v>5.3645167544322699E-3</c:v>
                </c:pt>
                <c:pt idx="527">
                  <c:v>5.3645167544322699E-3</c:v>
                </c:pt>
                <c:pt idx="528">
                  <c:v>5.3645167544322699E-3</c:v>
                </c:pt>
                <c:pt idx="529">
                  <c:v>5.3616870198337011E-3</c:v>
                </c:pt>
                <c:pt idx="530">
                  <c:v>5.3616870198337011E-3</c:v>
                </c:pt>
                <c:pt idx="531">
                  <c:v>5.3616870198337011E-3</c:v>
                </c:pt>
                <c:pt idx="532">
                  <c:v>5.3516090933025118E-3</c:v>
                </c:pt>
                <c:pt idx="533">
                  <c:v>5.3516090933025118E-3</c:v>
                </c:pt>
                <c:pt idx="534">
                  <c:v>5.3516090933025118E-3</c:v>
                </c:pt>
                <c:pt idx="535">
                  <c:v>5.3383352077873338E-3</c:v>
                </c:pt>
                <c:pt idx="536">
                  <c:v>5.3383352077873338E-3</c:v>
                </c:pt>
                <c:pt idx="537">
                  <c:v>5.3383352077873338E-3</c:v>
                </c:pt>
                <c:pt idx="538">
                  <c:v>5.3262407359652795E-3</c:v>
                </c:pt>
                <c:pt idx="539">
                  <c:v>5.3262407359652795E-3</c:v>
                </c:pt>
                <c:pt idx="540">
                  <c:v>5.3262407359652795E-3</c:v>
                </c:pt>
                <c:pt idx="541">
                  <c:v>5.3195818013546114E-3</c:v>
                </c:pt>
                <c:pt idx="542">
                  <c:v>5.3195818013546114E-3</c:v>
                </c:pt>
                <c:pt idx="543">
                  <c:v>5.3195818013546114E-3</c:v>
                </c:pt>
                <c:pt idx="544">
                  <c:v>5.3220649465723852E-3</c:v>
                </c:pt>
                <c:pt idx="545">
                  <c:v>5.3220649465723852E-3</c:v>
                </c:pt>
                <c:pt idx="546">
                  <c:v>5.3220649465723852E-3</c:v>
                </c:pt>
                <c:pt idx="547">
                  <c:v>5.3364723690834453E-3</c:v>
                </c:pt>
                <c:pt idx="548">
                  <c:v>5.3364723690834453E-3</c:v>
                </c:pt>
                <c:pt idx="549">
                  <c:v>5.3364723690834453E-3</c:v>
                </c:pt>
                <c:pt idx="550">
                  <c:v>5.3643806164221436E-3</c:v>
                </c:pt>
                <c:pt idx="551">
                  <c:v>5.3643806164221436E-3</c:v>
                </c:pt>
                <c:pt idx="552">
                  <c:v>5.3643806164221436E-3</c:v>
                </c:pt>
                <c:pt idx="553">
                  <c:v>5.4060011832886348E-3</c:v>
                </c:pt>
                <c:pt idx="554">
                  <c:v>5.4060011832886348E-3</c:v>
                </c:pt>
                <c:pt idx="555">
                  <c:v>5.4060011832886348E-3</c:v>
                </c:pt>
                <c:pt idx="556">
                  <c:v>5.4601591275635587E-3</c:v>
                </c:pt>
                <c:pt idx="557">
                  <c:v>5.4601591275635587E-3</c:v>
                </c:pt>
                <c:pt idx="558">
                  <c:v>5.4601591275635587E-3</c:v>
                </c:pt>
                <c:pt idx="559">
                  <c:v>5.5244118673512203E-3</c:v>
                </c:pt>
                <c:pt idx="560">
                  <c:v>5.5244118673512203E-3</c:v>
                </c:pt>
                <c:pt idx="561">
                  <c:v>5.5244118673512203E-3</c:v>
                </c:pt>
                <c:pt idx="562">
                  <c:v>5.5952961476191882E-3</c:v>
                </c:pt>
                <c:pt idx="563">
                  <c:v>5.5952961476191882E-3</c:v>
                </c:pt>
                <c:pt idx="564">
                  <c:v>5.5952961476191882E-3</c:v>
                </c:pt>
                <c:pt idx="565">
                  <c:v>5.6686782059220927E-3</c:v>
                </c:pt>
                <c:pt idx="566">
                  <c:v>5.6686782059220927E-3</c:v>
                </c:pt>
                <c:pt idx="567">
                  <c:v>5.6686782059220927E-3</c:v>
                </c:pt>
                <c:pt idx="568">
                  <c:v>5.7401717323569594E-3</c:v>
                </c:pt>
                <c:pt idx="569">
                  <c:v>5.7401717323569594E-3</c:v>
                </c:pt>
                <c:pt idx="570">
                  <c:v>5.7401717323569594E-3</c:v>
                </c:pt>
                <c:pt idx="571">
                  <c:v>5.8055813643008358E-3</c:v>
                </c:pt>
                <c:pt idx="572">
                  <c:v>5.8055813643008358E-3</c:v>
                </c:pt>
                <c:pt idx="573">
                  <c:v>5.8055813643008358E-3</c:v>
                </c:pt>
                <c:pt idx="574">
                  <c:v>5.8613268746890755E-3</c:v>
                </c:pt>
                <c:pt idx="575">
                  <c:v>5.8613268746890755E-3</c:v>
                </c:pt>
                <c:pt idx="576">
                  <c:v>5.8613268746890755E-3</c:v>
                </c:pt>
                <c:pt idx="577">
                  <c:v>5.904805164646457E-3</c:v>
                </c:pt>
                <c:pt idx="578">
                  <c:v>5.904805164646457E-3</c:v>
                </c:pt>
                <c:pt idx="579">
                  <c:v>5.904805164646457E-3</c:v>
                </c:pt>
                <c:pt idx="580">
                  <c:v>5.9346534598135325E-3</c:v>
                </c:pt>
                <c:pt idx="581">
                  <c:v>5.9346534598135325E-3</c:v>
                </c:pt>
                <c:pt idx="582">
                  <c:v>5.9346534598135325E-3</c:v>
                </c:pt>
                <c:pt idx="583">
                  <c:v>5.9508870988910691E-3</c:v>
                </c:pt>
                <c:pt idx="584">
                  <c:v>5.9508870988910691E-3</c:v>
                </c:pt>
                <c:pt idx="585">
                  <c:v>5.9508870988910691E-3</c:v>
                </c:pt>
                <c:pt idx="586">
                  <c:v>5.9548979827616973E-3</c:v>
                </c:pt>
                <c:pt idx="587">
                  <c:v>5.9548979827616973E-3</c:v>
                </c:pt>
                <c:pt idx="588">
                  <c:v>5.9548979827616973E-3</c:v>
                </c:pt>
                <c:pt idx="589">
                  <c:v>5.9493138409962894E-3</c:v>
                </c:pt>
                <c:pt idx="590">
                  <c:v>5.9493138409962894E-3</c:v>
                </c:pt>
                <c:pt idx="591">
                  <c:v>5.9493138409962894E-3</c:v>
                </c:pt>
                <c:pt idx="592">
                  <c:v>5.9377325451463693E-3</c:v>
                </c:pt>
                <c:pt idx="593">
                  <c:v>5.9377325451463693E-3</c:v>
                </c:pt>
                <c:pt idx="594">
                  <c:v>5.9377325451463693E-3</c:v>
                </c:pt>
                <c:pt idx="595">
                  <c:v>5.9243583320992572E-3</c:v>
                </c:pt>
                <c:pt idx="596">
                  <c:v>5.9243583320992572E-3</c:v>
                </c:pt>
                <c:pt idx="597">
                  <c:v>5.9243583320992572E-3</c:v>
                </c:pt>
                <c:pt idx="598">
                  <c:v>5.913576718533162E-3</c:v>
                </c:pt>
                <c:pt idx="599">
                  <c:v>5.913576718533162E-3</c:v>
                </c:pt>
                <c:pt idx="600">
                  <c:v>5.913576718533162E-3</c:v>
                </c:pt>
                <c:pt idx="601">
                  <c:v>5.9095110863815834E-3</c:v>
                </c:pt>
                <c:pt idx="602">
                  <c:v>5.9095110863815834E-3</c:v>
                </c:pt>
                <c:pt idx="603">
                  <c:v>5.9095110863815834E-3</c:v>
                </c:pt>
                <c:pt idx="604">
                  <c:v>5.9156057724395706E-3</c:v>
                </c:pt>
                <c:pt idx="605">
                  <c:v>5.9156057724395706E-3</c:v>
                </c:pt>
                <c:pt idx="606">
                  <c:v>5.9156057724395706E-3</c:v>
                </c:pt>
                <c:pt idx="607">
                  <c:v>5.9342778154410948E-3</c:v>
                </c:pt>
                <c:pt idx="608">
                  <c:v>5.9342778154410948E-3</c:v>
                </c:pt>
                <c:pt idx="609">
                  <c:v>5.9342778154410948E-3</c:v>
                </c:pt>
                <c:pt idx="610">
                  <c:v>5.9666725720590929E-3</c:v>
                </c:pt>
                <c:pt idx="611">
                  <c:v>5.9666725720590929E-3</c:v>
                </c:pt>
                <c:pt idx="612">
                  <c:v>5.9666725720590929E-3</c:v>
                </c:pt>
                <c:pt idx="613">
                  <c:v>6.0125479112126583E-3</c:v>
                </c:pt>
                <c:pt idx="614">
                  <c:v>6.0125479112126583E-3</c:v>
                </c:pt>
                <c:pt idx="615">
                  <c:v>6.0125479112126583E-3</c:v>
                </c:pt>
                <c:pt idx="616">
                  <c:v>6.070298695661505E-3</c:v>
                </c:pt>
                <c:pt idx="617">
                  <c:v>6.070298695661505E-3</c:v>
                </c:pt>
                <c:pt idx="618">
                  <c:v>6.070298695661505E-3</c:v>
                </c:pt>
                <c:pt idx="619">
                  <c:v>6.1371190755818749E-3</c:v>
                </c:pt>
                <c:pt idx="620">
                  <c:v>6.1371190755818749E-3</c:v>
                </c:pt>
                <c:pt idx="621">
                  <c:v>6.1371190755818749E-3</c:v>
                </c:pt>
                <c:pt idx="622">
                  <c:v>6.2092861848075664E-3</c:v>
                </c:pt>
                <c:pt idx="623">
                  <c:v>6.2092861848075664E-3</c:v>
                </c:pt>
                <c:pt idx="624">
                  <c:v>6.2092861848075664E-3</c:v>
                </c:pt>
                <c:pt idx="625">
                  <c:v>6.2825365555361778E-3</c:v>
                </c:pt>
                <c:pt idx="626">
                  <c:v>6.2825365555361778E-3</c:v>
                </c:pt>
                <c:pt idx="627">
                  <c:v>6.2825365555361778E-3</c:v>
                </c:pt>
                <c:pt idx="628">
                  <c:v>6.3524971926435542E-3</c:v>
                </c:pt>
                <c:pt idx="629">
                  <c:v>6.3524971926435542E-3</c:v>
                </c:pt>
                <c:pt idx="630">
                  <c:v>6.3524971926435542E-3</c:v>
                </c:pt>
                <c:pt idx="631">
                  <c:v>6.4151277221794886E-3</c:v>
                </c:pt>
                <c:pt idx="632">
                  <c:v>6.4151277221794886E-3</c:v>
                </c:pt>
                <c:pt idx="633">
                  <c:v>6.4151277221794886E-3</c:v>
                </c:pt>
                <c:pt idx="634">
                  <c:v>6.4671289089199792E-3</c:v>
                </c:pt>
                <c:pt idx="635">
                  <c:v>6.4671289089199792E-3</c:v>
                </c:pt>
                <c:pt idx="636">
                  <c:v>6.4671289089199792E-3</c:v>
                </c:pt>
                <c:pt idx="637">
                  <c:v>6.5062762382372668E-3</c:v>
                </c:pt>
                <c:pt idx="638">
                  <c:v>6.5062762382372668E-3</c:v>
                </c:pt>
                <c:pt idx="639">
                  <c:v>6.5062762382372668E-3</c:v>
                </c:pt>
                <c:pt idx="640">
                  <c:v>6.5316448342093731E-3</c:v>
                </c:pt>
                <c:pt idx="641">
                  <c:v>6.5316448342093731E-3</c:v>
                </c:pt>
                <c:pt idx="642">
                  <c:v>6.5316448342093731E-3</c:v>
                </c:pt>
                <c:pt idx="643">
                  <c:v>6.543702972758348E-3</c:v>
                </c:pt>
                <c:pt idx="644">
                  <c:v>6.543702972758348E-3</c:v>
                </c:pt>
                <c:pt idx="645">
                  <c:v>6.543702972758348E-3</c:v>
                </c:pt>
                <c:pt idx="646">
                  <c:v>6.5442647348116327E-3</c:v>
                </c:pt>
                <c:pt idx="647">
                  <c:v>6.5442647348116327E-3</c:v>
                </c:pt>
                <c:pt idx="648">
                  <c:v>6.5442647348116327E-3</c:v>
                </c:pt>
                <c:pt idx="649">
                  <c:v>6.5363065866708113E-3</c:v>
                </c:pt>
                <c:pt idx="650">
                  <c:v>6.5363065866708113E-3</c:v>
                </c:pt>
                <c:pt idx="651">
                  <c:v>6.5363065866708113E-3</c:v>
                </c:pt>
                <c:pt idx="652">
                  <c:v>6.5236664329352007E-3</c:v>
                </c:pt>
                <c:pt idx="653">
                  <c:v>6.5236664329352007E-3</c:v>
                </c:pt>
                <c:pt idx="654">
                  <c:v>6.5236664329352007E-3</c:v>
                </c:pt>
                <c:pt idx="655">
                  <c:v>6.5106555703922661E-3</c:v>
                </c:pt>
                <c:pt idx="656">
                  <c:v>6.5106555703922661E-3</c:v>
                </c:pt>
                <c:pt idx="657">
                  <c:v>6.5106555703922661E-3</c:v>
                </c:pt>
                <c:pt idx="658">
                  <c:v>6.5016227777696198E-3</c:v>
                </c:pt>
                <c:pt idx="659">
                  <c:v>6.5016227777696198E-3</c:v>
                </c:pt>
                <c:pt idx="660">
                  <c:v>6.5016227777696198E-3</c:v>
                </c:pt>
                <c:pt idx="661">
                  <c:v>6.5005146157312574E-3</c:v>
                </c:pt>
                <c:pt idx="662">
                  <c:v>6.5005146157312574E-3</c:v>
                </c:pt>
                <c:pt idx="663">
                  <c:v>6.5005146157312574E-3</c:v>
                </c:pt>
                <c:pt idx="664">
                  <c:v>6.5104763946785323E-3</c:v>
                </c:pt>
                <c:pt idx="665">
                  <c:v>6.5104763946785323E-3</c:v>
                </c:pt>
                <c:pt idx="666">
                  <c:v>6.5104763946785323E-3</c:v>
                </c:pt>
                <c:pt idx="667">
                  <c:v>6.5335341560414746E-3</c:v>
                </c:pt>
                <c:pt idx="668">
                  <c:v>6.5335341560414746E-3</c:v>
                </c:pt>
                <c:pt idx="669">
                  <c:v>6.5335341560414746E-3</c:v>
                </c:pt>
                <c:pt idx="670">
                  <c:v>6.5703898215654713E-3</c:v>
                </c:pt>
                <c:pt idx="671">
                  <c:v>6.5703898215654713E-3</c:v>
                </c:pt>
                <c:pt idx="672">
                  <c:v>6.5703898215654713E-3</c:v>
                </c:pt>
                <c:pt idx="673">
                  <c:v>6.6203502228127931E-3</c:v>
                </c:pt>
                <c:pt idx="674">
                  <c:v>6.6203502228127931E-3</c:v>
                </c:pt>
                <c:pt idx="675">
                  <c:v>6.6203502228127931E-3</c:v>
                </c:pt>
                <c:pt idx="676">
                  <c:v>6.6813971866242191E-3</c:v>
                </c:pt>
                <c:pt idx="677">
                  <c:v>6.6813971866242191E-3</c:v>
                </c:pt>
                <c:pt idx="678">
                  <c:v>6.6813971866242191E-3</c:v>
                </c:pt>
                <c:pt idx="679">
                  <c:v>6.750391590280575E-3</c:v>
                </c:pt>
                <c:pt idx="680">
                  <c:v>6.750391590280575E-3</c:v>
                </c:pt>
                <c:pt idx="681">
                  <c:v>6.750391590280575E-3</c:v>
                </c:pt>
                <c:pt idx="682">
                  <c:v>6.8233907545819841E-3</c:v>
                </c:pt>
                <c:pt idx="683">
                  <c:v>6.8233907545819841E-3</c:v>
                </c:pt>
                <c:pt idx="684">
                  <c:v>6.8233907545819841E-3</c:v>
                </c:pt>
                <c:pt idx="685">
                  <c:v>6.8960470835965548E-3</c:v>
                </c:pt>
                <c:pt idx="686">
                  <c:v>6.8960470835965548E-3</c:v>
                </c:pt>
                <c:pt idx="687">
                  <c:v>6.8960470835965548E-3</c:v>
                </c:pt>
                <c:pt idx="688">
                  <c:v>6.9640476450730116E-3</c:v>
                </c:pt>
                <c:pt idx="689">
                  <c:v>6.9640476450730116E-3</c:v>
                </c:pt>
                <c:pt idx="690">
                  <c:v>6.9640476450730116E-3</c:v>
                </c:pt>
                <c:pt idx="691">
                  <c:v>7.0235502460485617E-3</c:v>
                </c:pt>
                <c:pt idx="692">
                  <c:v>7.0235502460485617E-3</c:v>
                </c:pt>
                <c:pt idx="693">
                  <c:v>7.0235502460485617E-3</c:v>
                </c:pt>
                <c:pt idx="694">
                  <c:v>7.0715719125499813E-3</c:v>
                </c:pt>
                <c:pt idx="695">
                  <c:v>7.0715719125499813E-3</c:v>
                </c:pt>
                <c:pt idx="696">
                  <c:v>7.0715719125499813E-3</c:v>
                </c:pt>
                <c:pt idx="697">
                  <c:v>7.1062904946531816E-3</c:v>
                </c:pt>
                <c:pt idx="698">
                  <c:v>7.1062904946531816E-3</c:v>
                </c:pt>
                <c:pt idx="699">
                  <c:v>7.1062904946531816E-3</c:v>
                </c:pt>
                <c:pt idx="700">
                  <c:v>7.1272289019614207E-3</c:v>
                </c:pt>
                <c:pt idx="701">
                  <c:v>7.1272289019614207E-3</c:v>
                </c:pt>
                <c:pt idx="702">
                  <c:v>7.1272289019614207E-3</c:v>
                </c:pt>
                <c:pt idx="703">
                  <c:v>7.1353033416653089E-3</c:v>
                </c:pt>
                <c:pt idx="704">
                  <c:v>7.1353033416653089E-3</c:v>
                </c:pt>
                <c:pt idx="705">
                  <c:v>7.1353033416653089E-3</c:v>
                </c:pt>
                <c:pt idx="706">
                  <c:v>7.1327306818899953E-3</c:v>
                </c:pt>
                <c:pt idx="707">
                  <c:v>7.1327306818899953E-3</c:v>
                </c:pt>
                <c:pt idx="708">
                  <c:v>7.1327306818899953E-3</c:v>
                </c:pt>
                <c:pt idx="709">
                  <c:v>7.1228043067147057E-3</c:v>
                </c:pt>
                <c:pt idx="710">
                  <c:v>7.1228043067147057E-3</c:v>
                </c:pt>
                <c:pt idx="711">
                  <c:v>7.1228043067147057E-3</c:v>
                </c:pt>
                <c:pt idx="712">
                  <c:v>7.1095611259051859E-3</c:v>
                </c:pt>
                <c:pt idx="713">
                  <c:v>7.1095611259051859E-3</c:v>
                </c:pt>
                <c:pt idx="714">
                  <c:v>7.1095611259051859E-3</c:v>
                </c:pt>
                <c:pt idx="715">
                  <c:v>7.0973734076211596E-3</c:v>
                </c:pt>
                <c:pt idx="716">
                  <c:v>7.0973734076211596E-3</c:v>
                </c:pt>
                <c:pt idx="717">
                  <c:v>7.0973734076211596E-3</c:v>
                </c:pt>
                <c:pt idx="718">
                  <c:v>7.0905067034231625E-3</c:v>
                </c:pt>
                <c:pt idx="719">
                  <c:v>7.0905067034231625E-3</c:v>
                </c:pt>
                <c:pt idx="720">
                  <c:v>7.0905067034231625E-3</c:v>
                </c:pt>
                <c:pt idx="721">
                  <c:v>7.0926885632716999E-3</c:v>
                </c:pt>
                <c:pt idx="722">
                  <c:v>7.0926885632716999E-3</c:v>
                </c:pt>
                <c:pt idx="723">
                  <c:v>7.0926885632716999E-3</c:v>
                </c:pt>
                <c:pt idx="724">
                  <c:v>7.1067316472479703E-3</c:v>
                </c:pt>
                <c:pt idx="725">
                  <c:v>7.1067316472479703E-3</c:v>
                </c:pt>
                <c:pt idx="726">
                  <c:v>7.1067316472479703E-3</c:v>
                </c:pt>
                <c:pt idx="727">
                  <c:v>7.1342493407355609E-3</c:v>
                </c:pt>
                <c:pt idx="728">
                  <c:v>7.1342493407355609E-3</c:v>
                </c:pt>
                <c:pt idx="729">
                  <c:v>7.1342493407355609E-3</c:v>
                </c:pt>
                <c:pt idx="730">
                  <c:v>7.1754926268842696E-3</c:v>
                </c:pt>
                <c:pt idx="731">
                  <c:v>7.1754926268842696E-3</c:v>
                </c:pt>
                <c:pt idx="732">
                  <c:v>7.1754926268842696E-3</c:v>
                </c:pt>
                <c:pt idx="733">
                  <c:v>7.2293247099931707E-3</c:v>
                </c:pt>
                <c:pt idx="734">
                  <c:v>7.2293247099931707E-3</c:v>
                </c:pt>
                <c:pt idx="735">
                  <c:v>7.2293247099931707E-3</c:v>
                </c:pt>
                <c:pt idx="736">
                  <c:v>7.2933359556134024E-3</c:v>
                </c:pt>
                <c:pt idx="737">
                  <c:v>7.2933359556134024E-3</c:v>
                </c:pt>
                <c:pt idx="738">
                  <c:v>7.2933359556134024E-3</c:v>
                </c:pt>
                <c:pt idx="739">
                  <c:v>7.3640875259094064E-3</c:v>
                </c:pt>
                <c:pt idx="740">
                  <c:v>7.3640875259094064E-3</c:v>
                </c:pt>
                <c:pt idx="741">
                  <c:v>7.3640875259094064E-3</c:v>
                </c:pt>
                <c:pt idx="742">
                  <c:v>7.4374590765880835E-3</c:v>
                </c:pt>
                <c:pt idx="743">
                  <c:v>7.4374590765880835E-3</c:v>
                </c:pt>
                <c:pt idx="744">
                  <c:v>7.4374590765880835E-3</c:v>
                </c:pt>
                <c:pt idx="745">
                  <c:v>7.5090653601602277E-3</c:v>
                </c:pt>
                <c:pt idx="746">
                  <c:v>7.5090653601602277E-3</c:v>
                </c:pt>
                <c:pt idx="747">
                  <c:v>7.5090653601602277E-3</c:v>
                </c:pt>
                <c:pt idx="748">
                  <c:v>7.5746996132587327E-3</c:v>
                </c:pt>
                <c:pt idx="749">
                  <c:v>7.5746996132587327E-3</c:v>
                </c:pt>
                <c:pt idx="750">
                  <c:v>7.5746996132587327E-3</c:v>
                </c:pt>
                <c:pt idx="751">
                  <c:v>7.6307588976329528E-3</c:v>
                </c:pt>
                <c:pt idx="752">
                  <c:v>7.6307588976329528E-3</c:v>
                </c:pt>
                <c:pt idx="753">
                  <c:v>7.6307588976329528E-3</c:v>
                </c:pt>
                <c:pt idx="754">
                  <c:v>7.6746083890816726E-3</c:v>
                </c:pt>
                <c:pt idx="755">
                  <c:v>7.6746083890816726E-3</c:v>
                </c:pt>
                <c:pt idx="756">
                  <c:v>7.6746083890816726E-3</c:v>
                </c:pt>
                <c:pt idx="757">
                  <c:v>7.7048477814905857E-3</c:v>
                </c:pt>
                <c:pt idx="758">
                  <c:v>7.7048477814905857E-3</c:v>
                </c:pt>
                <c:pt idx="759">
                  <c:v>7.7048477814905857E-3</c:v>
                </c:pt>
                <c:pt idx="760">
                  <c:v>7.7214528701692051E-3</c:v>
                </c:pt>
                <c:pt idx="761">
                  <c:v>7.7214528701692051E-3</c:v>
                </c:pt>
                <c:pt idx="762">
                  <c:v>7.7214528701692051E-3</c:v>
                </c:pt>
                <c:pt idx="763">
                  <c:v>7.7257779991592151E-3</c:v>
                </c:pt>
                <c:pt idx="764">
                  <c:v>7.7257779991592151E-3</c:v>
                </c:pt>
                <c:pt idx="765">
                  <c:v>7.7257779991592151E-3</c:v>
                </c:pt>
                <c:pt idx="766">
                  <c:v>7.7204191250697341E-3</c:v>
                </c:pt>
                <c:pt idx="767">
                  <c:v>7.7204191250697341E-3</c:v>
                </c:pt>
                <c:pt idx="768">
                  <c:v>7.7204191250697341E-3</c:v>
                </c:pt>
                <c:pt idx="769">
                  <c:v>7.7089513428972682E-3</c:v>
                </c:pt>
                <c:pt idx="770">
                  <c:v>7.7089513428972682E-3</c:v>
                </c:pt>
                <c:pt idx="771">
                  <c:v>7.7089513428972682E-3</c:v>
                </c:pt>
                <c:pt idx="772">
                  <c:v>7.6955674122920759E-3</c:v>
                </c:pt>
                <c:pt idx="773">
                  <c:v>7.6955674122920759E-3</c:v>
                </c:pt>
                <c:pt idx="774">
                  <c:v>7.6955674122920759E-3</c:v>
                </c:pt>
                <c:pt idx="775">
                  <c:v>7.6846538324634563E-3</c:v>
                </c:pt>
                <c:pt idx="776">
                  <c:v>7.6846538324634563E-3</c:v>
                </c:pt>
                <c:pt idx="777">
                  <c:v>7.6846538324634563E-3</c:v>
                </c:pt>
                <c:pt idx="778">
                  <c:v>7.6803473283015809E-3</c:v>
                </c:pt>
                <c:pt idx="779">
                  <c:v>7.6803473283015809E-3</c:v>
                </c:pt>
                <c:pt idx="780">
                  <c:v>7.6803473283015809E-3</c:v>
                </c:pt>
                <c:pt idx="781">
                  <c:v>7.6861165908927763E-3</c:v>
                </c:pt>
                <c:pt idx="782">
                  <c:v>7.6861165908927763E-3</c:v>
                </c:pt>
                <c:pt idx="783">
                  <c:v>7.6861165908927763E-3</c:v>
                </c:pt>
                <c:pt idx="784">
                  <c:v>7.7044115621625834E-3</c:v>
                </c:pt>
                <c:pt idx="785">
                  <c:v>7.7044115621625834E-3</c:v>
                </c:pt>
                <c:pt idx="786">
                  <c:v>7.7044115621625834E-3</c:v>
                </c:pt>
                <c:pt idx="787">
                  <c:v>7.7364157240720332E-3</c:v>
                </c:pt>
                <c:pt idx="788">
                  <c:v>7.7364157240720332E-3</c:v>
                </c:pt>
                <c:pt idx="789">
                  <c:v>7.7364157240720332E-3</c:v>
                </c:pt>
                <c:pt idx="790">
                  <c:v>7.7819264381209143E-3</c:v>
                </c:pt>
                <c:pt idx="791">
                  <c:v>7.7819264381209143E-3</c:v>
                </c:pt>
                <c:pt idx="792">
                  <c:v>7.7819264381209143E-3</c:v>
                </c:pt>
                <c:pt idx="793">
                  <c:v>7.8393754338929242E-3</c:v>
                </c:pt>
                <c:pt idx="794">
                  <c:v>7.8393754338929242E-3</c:v>
                </c:pt>
                <c:pt idx="795">
                  <c:v>7.8393754338929242E-3</c:v>
                </c:pt>
                <c:pt idx="796">
                  <c:v>7.9059873750695099E-3</c:v>
                </c:pt>
                <c:pt idx="797">
                  <c:v>7.9059873750695099E-3</c:v>
                </c:pt>
                <c:pt idx="798">
                  <c:v>7.9059873750695099E-3</c:v>
                </c:pt>
                <c:pt idx="799">
                  <c:v>7.9780604704855589E-3</c:v>
                </c:pt>
                <c:pt idx="800">
                  <c:v>7.9780604704855589E-3</c:v>
                </c:pt>
                <c:pt idx="801">
                  <c:v>7.9780604704855589E-3</c:v>
                </c:pt>
                <c:pt idx="802">
                  <c:v>8.0513407579665807E-3</c:v>
                </c:pt>
                <c:pt idx="803">
                  <c:v>8.0513407579665807E-3</c:v>
                </c:pt>
                <c:pt idx="804">
                  <c:v>8.0513407579665807E-3</c:v>
                </c:pt>
                <c:pt idx="805">
                  <c:v>8.1214522175400757E-3</c:v>
                </c:pt>
                <c:pt idx="806">
                  <c:v>8.1214522175400757E-3</c:v>
                </c:pt>
                <c:pt idx="807">
                  <c:v>8.1214522175400757E-3</c:v>
                </c:pt>
                <c:pt idx="808">
                  <c:v>8.1843392257701566E-3</c:v>
                </c:pt>
                <c:pt idx="809">
                  <c:v>8.1843392257701566E-3</c:v>
                </c:pt>
                <c:pt idx="810">
                  <c:v>8.1843392257701566E-3</c:v>
                </c:pt>
                <c:pt idx="811">
                  <c:v>8.2366766151677345E-3</c:v>
                </c:pt>
                <c:pt idx="812">
                  <c:v>8.2366766151677345E-3</c:v>
                </c:pt>
                <c:pt idx="813">
                  <c:v>8.2366766151677345E-3</c:v>
                </c:pt>
                <c:pt idx="814">
                  <c:v>8.2762058780419742E-3</c:v>
                </c:pt>
                <c:pt idx="815">
                  <c:v>8.2762058780419742E-3</c:v>
                </c:pt>
                <c:pt idx="816">
                  <c:v>8.2762058780419742E-3</c:v>
                </c:pt>
                <c:pt idx="817">
                  <c:v>8.3019635216092583E-3</c:v>
                </c:pt>
                <c:pt idx="818">
                  <c:v>8.3019635216092583E-3</c:v>
                </c:pt>
                <c:pt idx="819">
                  <c:v>8.3019635216092583E-3</c:v>
                </c:pt>
                <c:pt idx="820">
                  <c:v>8.3143784856377929E-3</c:v>
                </c:pt>
                <c:pt idx="821">
                  <c:v>8.3143784856377929E-3</c:v>
                </c:pt>
                <c:pt idx="822">
                  <c:v>8.3143784856377929E-3</c:v>
                </c:pt>
                <c:pt idx="823">
                  <c:v>8.3152287728421401E-3</c:v>
                </c:pt>
                <c:pt idx="824">
                  <c:v>8.3152287728421401E-3</c:v>
                </c:pt>
                <c:pt idx="825">
                  <c:v>8.3152287728421401E-3</c:v>
                </c:pt>
                <c:pt idx="826">
                  <c:v>8.3074616770784787E-3</c:v>
                </c:pt>
                <c:pt idx="827">
                  <c:v>8.3074616770784787E-3</c:v>
                </c:pt>
                <c:pt idx="828">
                  <c:v>8.3074616770784787E-3</c:v>
                </c:pt>
                <c:pt idx="829">
                  <c:v>8.2948957858605191E-3</c:v>
                </c:pt>
                <c:pt idx="830">
                  <c:v>8.2948957858605191E-3</c:v>
                </c:pt>
                <c:pt idx="831">
                  <c:v>8.2948957858605191E-3</c:v>
                </c:pt>
                <c:pt idx="832">
                  <c:v>8.2818348873781832E-3</c:v>
                </c:pt>
                <c:pt idx="833">
                  <c:v>8.2818348873781832E-3</c:v>
                </c:pt>
                <c:pt idx="834">
                  <c:v>8.2818348873781832E-3</c:v>
                </c:pt>
                <c:pt idx="835">
                  <c:v>8.2726328194352317E-3</c:v>
                </c:pt>
                <c:pt idx="836">
                  <c:v>8.2726328194352317E-3</c:v>
                </c:pt>
                <c:pt idx="837">
                  <c:v>8.2726328194352317E-3</c:v>
                </c:pt>
                <c:pt idx="838">
                  <c:v>8.2712532579281503E-3</c:v>
                </c:pt>
                <c:pt idx="839">
                  <c:v>8.2712532579281503E-3</c:v>
                </c:pt>
                <c:pt idx="840">
                  <c:v>8.2712532579281503E-3</c:v>
                </c:pt>
                <c:pt idx="841">
                  <c:v>8.2808689541456985E-3</c:v>
                </c:pt>
                <c:pt idx="842">
                  <c:v>8.2808689541456985E-3</c:v>
                </c:pt>
                <c:pt idx="843">
                  <c:v>8.2808689541456985E-3</c:v>
                </c:pt>
                <c:pt idx="844">
                  <c:v>8.3035409415437335E-3</c:v>
                </c:pt>
                <c:pt idx="845">
                  <c:v>8.3035409415437335E-3</c:v>
                </c:pt>
                <c:pt idx="846">
                  <c:v>8.3035409415437335E-3</c:v>
                </c:pt>
                <c:pt idx="847">
                  <c:v>8.3400101470285058E-3</c:v>
                </c:pt>
                <c:pt idx="848">
                  <c:v>8.3400101470285058E-3</c:v>
                </c:pt>
                <c:pt idx="849">
                  <c:v>8.3400101470285058E-3</c:v>
                </c:pt>
                <c:pt idx="850">
                  <c:v>8.3896224766913281E-3</c:v>
                </c:pt>
                <c:pt idx="851">
                  <c:v>8.3896224766913281E-3</c:v>
                </c:pt>
                <c:pt idx="852">
                  <c:v>8.3896224766913281E-3</c:v>
                </c:pt>
                <c:pt idx="853">
                  <c:v>8.4503949504896245E-3</c:v>
                </c:pt>
                <c:pt idx="854">
                  <c:v>8.4503949504896245E-3</c:v>
                </c:pt>
                <c:pt idx="855">
                  <c:v>8.4503949504896245E-3</c:v>
                </c:pt>
                <c:pt idx="856">
                  <c:v>8.5192161990730059E-3</c:v>
                </c:pt>
                <c:pt idx="857">
                  <c:v>8.5192161990730059E-3</c:v>
                </c:pt>
                <c:pt idx="858">
                  <c:v>8.5192161990730059E-3</c:v>
                </c:pt>
                <c:pt idx="859">
                  <c:v>8.5921610507514092E-3</c:v>
                </c:pt>
                <c:pt idx="860">
                  <c:v>8.5921610507514092E-3</c:v>
                </c:pt>
                <c:pt idx="861">
                  <c:v>8.5921610507514092E-3</c:v>
                </c:pt>
                <c:pt idx="862">
                  <c:v>8.6648874010796361E-3</c:v>
                </c:pt>
                <c:pt idx="863">
                  <c:v>8.6648874010796361E-3</c:v>
                </c:pt>
                <c:pt idx="864">
                  <c:v>8.6648874010796361E-3</c:v>
                </c:pt>
                <c:pt idx="865">
                  <c:v>8.7330752380321165E-3</c:v>
                </c:pt>
                <c:pt idx="866">
                  <c:v>8.7330752380321165E-3</c:v>
                </c:pt>
                <c:pt idx="867">
                  <c:v>8.7330752380321165E-3</c:v>
                </c:pt>
                <c:pt idx="868">
                  <c:v>8.7928634334385712E-3</c:v>
                </c:pt>
                <c:pt idx="869">
                  <c:v>8.7928634334385712E-3</c:v>
                </c:pt>
                <c:pt idx="870">
                  <c:v>8.7928634334385712E-3</c:v>
                </c:pt>
                <c:pt idx="871">
                  <c:v>8.8412401372021041E-3</c:v>
                </c:pt>
                <c:pt idx="872">
                  <c:v>8.8412401372021041E-3</c:v>
                </c:pt>
                <c:pt idx="873">
                  <c:v>8.8412401372021041E-3</c:v>
                </c:pt>
                <c:pt idx="874">
                  <c:v>8.876347301990356E-3</c:v>
                </c:pt>
                <c:pt idx="875">
                  <c:v>8.876347301990356E-3</c:v>
                </c:pt>
                <c:pt idx="876">
                  <c:v>8.876347301990356E-3</c:v>
                </c:pt>
                <c:pt idx="877">
                  <c:v>8.897668548259267E-3</c:v>
                </c:pt>
                <c:pt idx="878">
                  <c:v>8.897668548259267E-3</c:v>
                </c:pt>
                <c:pt idx="879">
                  <c:v>8.897668548259267E-3</c:v>
                </c:pt>
                <c:pt idx="880">
                  <c:v>8.9060813747934807E-3</c:v>
                </c:pt>
                <c:pt idx="881">
                  <c:v>8.9060813747934807E-3</c:v>
                </c:pt>
                <c:pt idx="882">
                  <c:v>8.9060813747934807E-3</c:v>
                </c:pt>
                <c:pt idx="883">
                  <c:v>8.9037684358158359E-3</c:v>
                </c:pt>
                <c:pt idx="884">
                  <c:v>8.9037684358158359E-3</c:v>
                </c:pt>
                <c:pt idx="885">
                  <c:v>8.9037684358158359E-3</c:v>
                </c:pt>
                <c:pt idx="886">
                  <c:v>8.893996855335113E-3</c:v>
                </c:pt>
                <c:pt idx="887">
                  <c:v>8.893996855335113E-3</c:v>
                </c:pt>
                <c:pt idx="888">
                  <c:v>8.893996855335113E-3</c:v>
                </c:pt>
                <c:pt idx="889">
                  <c:v>8.880787892003951E-3</c:v>
                </c:pt>
                <c:pt idx="890">
                  <c:v>8.880787892003951E-3</c:v>
                </c:pt>
                <c:pt idx="891">
                  <c:v>8.880787892003951E-3</c:v>
                </c:pt>
                <c:pt idx="892">
                  <c:v>8.8685103542922757E-3</c:v>
                </c:pt>
                <c:pt idx="893">
                  <c:v>8.8685103542922757E-3</c:v>
                </c:pt>
                <c:pt idx="894">
                  <c:v>8.8685103542922757E-3</c:v>
                </c:pt>
                <c:pt idx="895">
                  <c:v>8.8614388752994086E-3</c:v>
                </c:pt>
                <c:pt idx="896">
                  <c:v>8.8614388752994086E-3</c:v>
                </c:pt>
                <c:pt idx="897">
                  <c:v>8.8614388752994086E-3</c:v>
                </c:pt>
                <c:pt idx="898">
                  <c:v>8.8633217095292968E-3</c:v>
                </c:pt>
                <c:pt idx="899">
                  <c:v>8.8633217095292968E-3</c:v>
                </c:pt>
                <c:pt idx="900">
                  <c:v>8.8633217095292968E-3</c:v>
                </c:pt>
                <c:pt idx="901">
                  <c:v>8.8770017511987133E-3</c:v>
                </c:pt>
                <c:pt idx="902">
                  <c:v>8.8770017511987133E-3</c:v>
                </c:pt>
                <c:pt idx="903">
                  <c:v>8.8770017511987133E-3</c:v>
                </c:pt>
                <c:pt idx="904">
                  <c:v>8.9041290924803656E-3</c:v>
                </c:pt>
                <c:pt idx="905">
                  <c:v>8.9041290924803656E-3</c:v>
                </c:pt>
                <c:pt idx="906">
                  <c:v>8.9041290924803656E-3</c:v>
                </c:pt>
                <c:pt idx="907">
                  <c:v>8.9449941845855859E-3</c:v>
                </c:pt>
                <c:pt idx="908">
                  <c:v>8.9449941845855859E-3</c:v>
                </c:pt>
                <c:pt idx="909">
                  <c:v>8.9449941845855859E-3</c:v>
                </c:pt>
                <c:pt idx="910">
                  <c:v>8.9984984705771941E-3</c:v>
                </c:pt>
                <c:pt idx="911">
                  <c:v>8.9984984705771941E-3</c:v>
                </c:pt>
                <c:pt idx="912">
                  <c:v>8.9984984705771941E-3</c:v>
                </c:pt>
                <c:pt idx="913">
                  <c:v>9.0622654591949632E-3</c:v>
                </c:pt>
                <c:pt idx="914">
                  <c:v>9.0622654591949632E-3</c:v>
                </c:pt>
                <c:pt idx="915">
                  <c:v>9.0622654591949632E-3</c:v>
                </c:pt>
                <c:pt idx="916">
                  <c:v>9.132881009147267E-3</c:v>
                </c:pt>
                <c:pt idx="917">
                  <c:v>9.132881009147267E-3</c:v>
                </c:pt>
                <c:pt idx="918">
                  <c:v>9.132881009147267E-3</c:v>
                </c:pt>
                <c:pt idx="919">
                  <c:v>9.2062385290011504E-3</c:v>
                </c:pt>
                <c:pt idx="920">
                  <c:v>9.2062385290011504E-3</c:v>
                </c:pt>
                <c:pt idx="921">
                  <c:v>9.2062385290011504E-3</c:v>
                </c:pt>
                <c:pt idx="922">
                  <c:v>9.2779541899079311E-3</c:v>
                </c:pt>
                <c:pt idx="923">
                  <c:v>9.2779541899079311E-3</c:v>
                </c:pt>
                <c:pt idx="924">
                  <c:v>9.2779541899079311E-3</c:v>
                </c:pt>
                <c:pt idx="925">
                  <c:v>9.3438101694842835E-3</c:v>
                </c:pt>
                <c:pt idx="926">
                  <c:v>9.3438101694842835E-3</c:v>
                </c:pt>
                <c:pt idx="927">
                  <c:v>9.3438101694842835E-3</c:v>
                </c:pt>
                <c:pt idx="928">
                  <c:v>9.4001811109710055E-3</c:v>
                </c:pt>
                <c:pt idx="929">
                  <c:v>9.4001811109710055E-3</c:v>
                </c:pt>
                <c:pt idx="930">
                  <c:v>9.4001811109710055E-3</c:v>
                </c:pt>
                <c:pt idx="931">
                  <c:v>9.4444006788755187E-3</c:v>
                </c:pt>
                <c:pt idx="932">
                  <c:v>9.4444006788755187E-3</c:v>
                </c:pt>
                <c:pt idx="933">
                  <c:v>9.4444006788755187E-3</c:v>
                </c:pt>
                <c:pt idx="934">
                  <c:v>9.4750311490797105E-3</c:v>
                </c:pt>
                <c:pt idx="935">
                  <c:v>9.4750311490797105E-3</c:v>
                </c:pt>
                <c:pt idx="936">
                  <c:v>9.4750311490797105E-3</c:v>
                </c:pt>
                <c:pt idx="937">
                  <c:v>9.492008775468054E-3</c:v>
                </c:pt>
                <c:pt idx="938">
                  <c:v>9.492008775468054E-3</c:v>
                </c:pt>
                <c:pt idx="939">
                  <c:v>9.492008775468054E-3</c:v>
                </c:pt>
                <c:pt idx="940">
                  <c:v>9.4966502352238774E-3</c:v>
                </c:pt>
                <c:pt idx="941">
                  <c:v>9.4966502352238774E-3</c:v>
                </c:pt>
                <c:pt idx="942">
                  <c:v>9.4966502352238774E-3</c:v>
                </c:pt>
                <c:pt idx="943">
                  <c:v>9.4915195011172453E-3</c:v>
                </c:pt>
                <c:pt idx="944">
                  <c:v>9.4915195011172453E-3</c:v>
                </c:pt>
                <c:pt idx="945">
                  <c:v>9.4915195011172453E-3</c:v>
                </c:pt>
                <c:pt idx="946">
                  <c:v>9.4801686011739984E-3</c:v>
                </c:pt>
                <c:pt idx="947">
                  <c:v>9.4801686011739984E-3</c:v>
                </c:pt>
                <c:pt idx="948">
                  <c:v>9.4801686011739984E-3</c:v>
                </c:pt>
                <c:pt idx="949">
                  <c:v>9.4667784772169451E-3</c:v>
                </c:pt>
                <c:pt idx="950">
                  <c:v>9.4667784772169451E-3</c:v>
                </c:pt>
                <c:pt idx="951">
                  <c:v>9.4667784772169451E-3</c:v>
                </c:pt>
                <c:pt idx="952">
                  <c:v>9.4557362546580544E-3</c:v>
                </c:pt>
                <c:pt idx="953">
                  <c:v>9.4557362546580544E-3</c:v>
                </c:pt>
                <c:pt idx="954">
                  <c:v>9.4557362546580544E-3</c:v>
                </c:pt>
                <c:pt idx="955">
                  <c:v>9.451191665305652E-3</c:v>
                </c:pt>
                <c:pt idx="956">
                  <c:v>9.451191665305652E-3</c:v>
                </c:pt>
                <c:pt idx="957">
                  <c:v>9.451191665305652E-3</c:v>
                </c:pt>
                <c:pt idx="958">
                  <c:v>9.4566374727652041E-3</c:v>
                </c:pt>
                <c:pt idx="959">
                  <c:v>9.4566374727652041E-3</c:v>
                </c:pt>
                <c:pt idx="960">
                  <c:v>9.4566374727652041E-3</c:v>
                </c:pt>
                <c:pt idx="961">
                  <c:v>9.4745563231377269E-3</c:v>
                </c:pt>
                <c:pt idx="962">
                  <c:v>9.4745563231377269E-3</c:v>
                </c:pt>
                <c:pt idx="963">
                  <c:v>9.4745563231377269E-3</c:v>
                </c:pt>
                <c:pt idx="964">
                  <c:v>9.5061697275345743E-3</c:v>
                </c:pt>
                <c:pt idx="965">
                  <c:v>9.5061697275345743E-3</c:v>
                </c:pt>
                <c:pt idx="966">
                  <c:v>9.5061697275345743E-3</c:v>
                </c:pt>
                <c:pt idx="967">
                  <c:v>9.5513145564971574E-3</c:v>
                </c:pt>
                <c:pt idx="968">
                  <c:v>9.5513145564971574E-3</c:v>
                </c:pt>
                <c:pt idx="969">
                  <c:v>9.5513145564971574E-3</c:v>
                </c:pt>
                <c:pt idx="970">
                  <c:v>9.6084595338284413E-3</c:v>
                </c:pt>
                <c:pt idx="971">
                  <c:v>9.6084595338284413E-3</c:v>
                </c:pt>
                <c:pt idx="972">
                  <c:v>9.6084595338284413E-3</c:v>
                </c:pt>
                <c:pt idx="973">
                  <c:v>9.6748600621639428E-3</c:v>
                </c:pt>
                <c:pt idx="974">
                  <c:v>9.6748600621639428E-3</c:v>
                </c:pt>
                <c:pt idx="975">
                  <c:v>9.6748600621639428E-3</c:v>
                </c:pt>
                <c:pt idx="976">
                  <c:v>9.746835726047183E-3</c:v>
                </c:pt>
                <c:pt idx="977">
                  <c:v>9.746835726047183E-3</c:v>
                </c:pt>
                <c:pt idx="978">
                  <c:v>9.746835726047183E-3</c:v>
                </c:pt>
                <c:pt idx="979">
                  <c:v>9.820142414493636E-3</c:v>
                </c:pt>
                <c:pt idx="980">
                  <c:v>9.820142414493636E-3</c:v>
                </c:pt>
                <c:pt idx="981">
                  <c:v>9.820142414493636E-3</c:v>
                </c:pt>
                <c:pt idx="982">
                  <c:v>9.890401438159618E-3</c:v>
                </c:pt>
                <c:pt idx="983">
                  <c:v>9.890401438159618E-3</c:v>
                </c:pt>
                <c:pt idx="984">
                  <c:v>9.890401438159618E-3</c:v>
                </c:pt>
                <c:pt idx="985">
                  <c:v>9.9535422535739718E-3</c:v>
                </c:pt>
                <c:pt idx="986">
                  <c:v>9.9535422535739718E-3</c:v>
                </c:pt>
                <c:pt idx="987">
                  <c:v>9.9535422535739718E-3</c:v>
                </c:pt>
                <c:pt idx="988">
                  <c:v>1.0006214031095799E-2</c:v>
                </c:pt>
                <c:pt idx="989">
                  <c:v>1.0006214031095799E-2</c:v>
                </c:pt>
                <c:pt idx="990">
                  <c:v>1.0006214031095799E-2</c:v>
                </c:pt>
                <c:pt idx="991">
                  <c:v>1.0046124453436514E-2</c:v>
                </c:pt>
                <c:pt idx="992">
                  <c:v>1.0046124453436514E-2</c:v>
                </c:pt>
                <c:pt idx="993">
                  <c:v>1.0046124453436514E-2</c:v>
                </c:pt>
                <c:pt idx="994">
                  <c:v>1.0072271489218257E-2</c:v>
                </c:pt>
                <c:pt idx="995">
                  <c:v>1.0072271489218257E-2</c:v>
                </c:pt>
                <c:pt idx="996">
                  <c:v>1.0072271489218257E-2</c:v>
                </c:pt>
                <c:pt idx="997">
                  <c:v>1.0085044707211331E-2</c:v>
                </c:pt>
                <c:pt idx="998">
                  <c:v>1.0085044707211331E-2</c:v>
                </c:pt>
                <c:pt idx="999">
                  <c:v>1.0085044707211331E-2</c:v>
                </c:pt>
                <c:pt idx="1000">
                  <c:v>1.0086185887484948E-2</c:v>
                </c:pt>
                <c:pt idx="1001">
                  <c:v>1.0086185887484948E-2</c:v>
                </c:pt>
                <c:pt idx="1002">
                  <c:v>1.0086185887484948E-2</c:v>
                </c:pt>
                <c:pt idx="1003">
                  <c:v>1.00786129120324E-2</c:v>
                </c:pt>
                <c:pt idx="1004">
                  <c:v>1.00786129120324E-2</c:v>
                </c:pt>
                <c:pt idx="1005">
                  <c:v>1.00786129120324E-2</c:v>
                </c:pt>
                <c:pt idx="1006">
                  <c:v>1.0066124741086535E-2</c:v>
                </c:pt>
                <c:pt idx="1007">
                  <c:v>1.0066124741086535E-2</c:v>
                </c:pt>
                <c:pt idx="1008">
                  <c:v>1.0066124741086535E-2</c:v>
                </c:pt>
                <c:pt idx="1009">
                  <c:v>1.0053017304630157E-2</c:v>
                </c:pt>
                <c:pt idx="1010">
                  <c:v>1.0053017304630157E-2</c:v>
                </c:pt>
                <c:pt idx="1011">
                  <c:v>1.0053017304630157E-2</c:v>
                </c:pt>
                <c:pt idx="1012">
                  <c:v>1.0043649145867931E-2</c:v>
                </c:pt>
                <c:pt idx="1013">
                  <c:v>1.0043649145867931E-2</c:v>
                </c:pt>
                <c:pt idx="1014">
                  <c:v>1.0043649145867931E-2</c:v>
                </c:pt>
                <c:pt idx="1015">
                  <c:v>1.0042000733947605E-2</c:v>
                </c:pt>
                <c:pt idx="1016">
                  <c:v>1.0042000733947605E-2</c:v>
                </c:pt>
                <c:pt idx="1017">
                  <c:v>1.0042000733947605E-2</c:v>
                </c:pt>
                <c:pt idx="1018">
                  <c:v>1.0051272003313287E-2</c:v>
                </c:pt>
                <c:pt idx="1019">
                  <c:v>1.0051272003313287E-2</c:v>
                </c:pt>
                <c:pt idx="1020">
                  <c:v>1.0051272003313287E-2</c:v>
                </c:pt>
                <c:pt idx="1021">
                  <c:v>1.0073558812022761E-2</c:v>
                </c:pt>
                <c:pt idx="1022">
                  <c:v>1.0073558812022761E-2</c:v>
                </c:pt>
                <c:pt idx="1023">
                  <c:v>1.0073558812022761E-2</c:v>
                </c:pt>
                <c:pt idx="1024">
                  <c:v>1.010964103195543E-2</c:v>
                </c:pt>
                <c:pt idx="1025">
                  <c:v>1.010964103195543E-2</c:v>
                </c:pt>
                <c:pt idx="1026">
                  <c:v>1.010964103195543E-2</c:v>
                </c:pt>
                <c:pt idx="1027">
                  <c:v>1.0158903696865656E-2</c:v>
                </c:pt>
                <c:pt idx="1028">
                  <c:v>1.0158903696865656E-2</c:v>
                </c:pt>
                <c:pt idx="1029">
                  <c:v>1.0158903696865656E-2</c:v>
                </c:pt>
                <c:pt idx="1030">
                  <c:v>1.0219399180910893E-2</c:v>
                </c:pt>
                <c:pt idx="1031">
                  <c:v>1.0219399180910893E-2</c:v>
                </c:pt>
                <c:pt idx="1032">
                  <c:v>1.0219399180910893E-2</c:v>
                </c:pt>
                <c:pt idx="1033">
                  <c:v>1.0288044120855362E-2</c:v>
                </c:pt>
                <c:pt idx="1034">
                  <c:v>1.0288044120855362E-2</c:v>
                </c:pt>
                <c:pt idx="1035">
                  <c:v>1.0288044120855362E-2</c:v>
                </c:pt>
                <c:pt idx="1036">
                  <c:v>1.0360931171372227E-2</c:v>
                </c:pt>
                <c:pt idx="1037">
                  <c:v>1.0360931171372227E-2</c:v>
                </c:pt>
                <c:pt idx="1038">
                  <c:v>1.0360931171372227E-2</c:v>
                </c:pt>
                <c:pt idx="1039">
                  <c:v>1.0433724072225101E-2</c:v>
                </c:pt>
                <c:pt idx="1040">
                  <c:v>1.0433724072225101E-2</c:v>
                </c:pt>
                <c:pt idx="1041">
                  <c:v>1.0433724072225101E-2</c:v>
                </c:pt>
                <c:pt idx="1042">
                  <c:v>1.0502096082541584E-2</c:v>
                </c:pt>
                <c:pt idx="1043">
                  <c:v>1.0502096082541584E-2</c:v>
                </c:pt>
                <c:pt idx="1044">
                  <c:v>1.0502096082541584E-2</c:v>
                </c:pt>
                <c:pt idx="1045">
                  <c:v>1.0562167452594884E-2</c:v>
                </c:pt>
                <c:pt idx="1046">
                  <c:v>1.0562167452594884E-2</c:v>
                </c:pt>
                <c:pt idx="1047">
                  <c:v>1.0562167452594884E-2</c:v>
                </c:pt>
                <c:pt idx="1048">
                  <c:v>1.0610897700826015E-2</c:v>
                </c:pt>
                <c:pt idx="1049">
                  <c:v>1.0610897700826015E-2</c:v>
                </c:pt>
                <c:pt idx="1050">
                  <c:v>1.0610897700826015E-2</c:v>
                </c:pt>
                <c:pt idx="1051">
                  <c:v>1.0646393033429074E-2</c:v>
                </c:pt>
                <c:pt idx="1052">
                  <c:v>1.0646393033429074E-2</c:v>
                </c:pt>
                <c:pt idx="1053">
                  <c:v>1.0646393033429074E-2</c:v>
                </c:pt>
                <c:pt idx="1054">
                  <c:v>1.0668097823659737E-2</c:v>
                </c:pt>
                <c:pt idx="1055">
                  <c:v>1.0668097823659737E-2</c:v>
                </c:pt>
                <c:pt idx="1056">
                  <c:v>1.0668097823659737E-2</c:v>
                </c:pt>
                <c:pt idx="1057">
                  <c:v>1.0676850790614834E-2</c:v>
                </c:pt>
                <c:pt idx="1058">
                  <c:v>1.0676850790614834E-2</c:v>
                </c:pt>
                <c:pt idx="1059">
                  <c:v>1.0676850790614834E-2</c:v>
                </c:pt>
                <c:pt idx="1060">
                  <c:v>1.067480019731137E-2</c:v>
                </c:pt>
                <c:pt idx="1061">
                  <c:v>1.067480019731137E-2</c:v>
                </c:pt>
                <c:pt idx="1062">
                  <c:v>1.067480019731137E-2</c:v>
                </c:pt>
                <c:pt idx="1063">
                  <c:v>1.0665186642289453E-2</c:v>
                </c:pt>
                <c:pt idx="1064">
                  <c:v>1.0665186642289453E-2</c:v>
                </c:pt>
                <c:pt idx="1065">
                  <c:v>1.0665186642289453E-2</c:v>
                </c:pt>
                <c:pt idx="1066">
                  <c:v>1.0652015406429753E-2</c:v>
                </c:pt>
                <c:pt idx="1067">
                  <c:v>1.0652015406429753E-2</c:v>
                </c:pt>
                <c:pt idx="1068">
                  <c:v>1.0652015406429753E-2</c:v>
                </c:pt>
                <c:pt idx="1069">
                  <c:v>1.0639651483621055E-2</c:v>
                </c:pt>
                <c:pt idx="1070">
                  <c:v>1.0639651483621055E-2</c:v>
                </c:pt>
                <c:pt idx="1071">
                  <c:v>1.0639651483621055E-2</c:v>
                </c:pt>
                <c:pt idx="1072">
                  <c:v>1.0632378241260248E-2</c:v>
                </c:pt>
                <c:pt idx="1073">
                  <c:v>1.0632378241260248E-2</c:v>
                </c:pt>
                <c:pt idx="1074">
                  <c:v>1.0632378241260248E-2</c:v>
                </c:pt>
                <c:pt idx="1075">
                  <c:v>1.0633964333912817E-2</c:v>
                </c:pt>
                <c:pt idx="1076">
                  <c:v>1.0633964333912817E-2</c:v>
                </c:pt>
                <c:pt idx="1077">
                  <c:v>1.0633964333912817E-2</c:v>
                </c:pt>
                <c:pt idx="1078">
                  <c:v>1.0647282658994322E-2</c:v>
                </c:pt>
                <c:pt idx="1079">
                  <c:v>1.0647282658994322E-2</c:v>
                </c:pt>
                <c:pt idx="1080">
                  <c:v>1.0647282658994322E-2</c:v>
                </c:pt>
                <c:pt idx="1081">
                  <c:v>1.0674019881424681E-2</c:v>
                </c:pt>
                <c:pt idx="1082">
                  <c:v>1.0674019881424681E-2</c:v>
                </c:pt>
                <c:pt idx="1083">
                  <c:v>1.0674019881424681E-2</c:v>
                </c:pt>
                <c:pt idx="1084">
                  <c:v>1.0714505896882541E-2</c:v>
                </c:pt>
                <c:pt idx="1085">
                  <c:v>1.0714505896882541E-2</c:v>
                </c:pt>
                <c:pt idx="1086">
                  <c:v>1.0714505896882541E-2</c:v>
                </c:pt>
                <c:pt idx="1087">
                  <c:v>1.0767680476433523E-2</c:v>
                </c:pt>
                <c:pt idx="1088">
                  <c:v>1.0767680476433523E-2</c:v>
                </c:pt>
                <c:pt idx="1089">
                  <c:v>1.0767680476433523E-2</c:v>
                </c:pt>
                <c:pt idx="1090">
                  <c:v>1.0831200465055521E-2</c:v>
                </c:pt>
                <c:pt idx="1091">
                  <c:v>1.0831200465055521E-2</c:v>
                </c:pt>
                <c:pt idx="1092">
                  <c:v>1.0831200465055521E-2</c:v>
                </c:pt>
                <c:pt idx="1093">
                  <c:v>1.0901676695341728E-2</c:v>
                </c:pt>
                <c:pt idx="1094">
                  <c:v>1.0901676695341728E-2</c:v>
                </c:pt>
                <c:pt idx="1095">
                  <c:v>1.0901676695341728E-2</c:v>
                </c:pt>
                <c:pt idx="1096">
                  <c:v>1.0975016662310022E-2</c:v>
                </c:pt>
                <c:pt idx="1097">
                  <c:v>1.0975016662310022E-2</c:v>
                </c:pt>
                <c:pt idx="1098">
                  <c:v>1.0975016662310022E-2</c:v>
                </c:pt>
                <c:pt idx="1099">
                  <c:v>1.1046838311863743E-2</c:v>
                </c:pt>
                <c:pt idx="1100">
                  <c:v>1.1046838311863743E-2</c:v>
                </c:pt>
                <c:pt idx="1101">
                  <c:v>1.1046838311863743E-2</c:v>
                </c:pt>
                <c:pt idx="1102">
                  <c:v>1.111291310522966E-2</c:v>
                </c:pt>
                <c:pt idx="1103">
                  <c:v>1.111291310522966E-2</c:v>
                </c:pt>
                <c:pt idx="1104">
                  <c:v>1.111291310522966E-2</c:v>
                </c:pt>
                <c:pt idx="1105">
                  <c:v>1.1169593561638566E-2</c:v>
                </c:pt>
                <c:pt idx="1106">
                  <c:v>1.1169593561638566E-2</c:v>
                </c:pt>
                <c:pt idx="1107">
                  <c:v>1.1169593561638566E-2</c:v>
                </c:pt>
                <c:pt idx="1108">
                  <c:v>1.1214182050900917E-2</c:v>
                </c:pt>
                <c:pt idx="1109">
                  <c:v>1.1214182050900917E-2</c:v>
                </c:pt>
                <c:pt idx="1110">
                  <c:v>1.1214182050900917E-2</c:v>
                </c:pt>
                <c:pt idx="1111">
                  <c:v>1.1245203547685408E-2</c:v>
                </c:pt>
                <c:pt idx="1112">
                  <c:v>1.1245203547685408E-2</c:v>
                </c:pt>
                <c:pt idx="1113">
                  <c:v>1.1245203547685408E-2</c:v>
                </c:pt>
                <c:pt idx="1114">
                  <c:v>1.1262554769629771E-2</c:v>
                </c:pt>
                <c:pt idx="1115">
                  <c:v>1.1262554769629771E-2</c:v>
                </c:pt>
                <c:pt idx="1116">
                  <c:v>1.1262554769629771E-2</c:v>
                </c:pt>
                <c:pt idx="1117">
                  <c:v>1.1267514620101348E-2</c:v>
                </c:pt>
                <c:pt idx="1118">
                  <c:v>1.1267514620101348E-2</c:v>
                </c:pt>
                <c:pt idx="1119">
                  <c:v>1.1267514620101348E-2</c:v>
                </c:pt>
                <c:pt idx="1120">
                  <c:v>1.1262614879751989E-2</c:v>
                </c:pt>
                <c:pt idx="1121">
                  <c:v>1.1262614879751989E-2</c:v>
                </c:pt>
                <c:pt idx="1122">
                  <c:v>1.1262614879751989E-2</c:v>
                </c:pt>
                <c:pt idx="1123">
                  <c:v>1.1251384221095033E-2</c:v>
                </c:pt>
                <c:pt idx="1124">
                  <c:v>1.1251384221095033E-2</c:v>
                </c:pt>
                <c:pt idx="1125">
                  <c:v>1.1251384221095033E-2</c:v>
                </c:pt>
                <c:pt idx="1126">
                  <c:v>1.1237991428495447E-2</c:v>
                </c:pt>
                <c:pt idx="1127">
                  <c:v>1.1237991428495447E-2</c:v>
                </c:pt>
                <c:pt idx="1128">
                  <c:v>1.1237991428495447E-2</c:v>
                </c:pt>
                <c:pt idx="1129">
                  <c:v>1.1226823897188572E-2</c:v>
                </c:pt>
                <c:pt idx="1130">
                  <c:v>1.1226823897188572E-2</c:v>
                </c:pt>
                <c:pt idx="1131">
                  <c:v>1.1226823897188572E-2</c:v>
                </c:pt>
                <c:pt idx="1132">
                  <c:v>1.1222044028805779E-2</c:v>
                </c:pt>
                <c:pt idx="1133">
                  <c:v>1.1222044028805779E-2</c:v>
                </c:pt>
                <c:pt idx="1134">
                  <c:v>1.1222044028805779E-2</c:v>
                </c:pt>
                <c:pt idx="1135">
                  <c:v>1.1227168375744065E-2</c:v>
                </c:pt>
                <c:pt idx="1136">
                  <c:v>1.1227168375744065E-2</c:v>
                </c:pt>
                <c:pt idx="1137">
                  <c:v>1.1227168375744065E-2</c:v>
                </c:pt>
                <c:pt idx="1138">
                  <c:v>1.1244712086607161E-2</c:v>
                </c:pt>
                <c:pt idx="1139">
                  <c:v>1.1244712086607161E-2</c:v>
                </c:pt>
                <c:pt idx="1140">
                  <c:v>1.1244712086607161E-2</c:v>
                </c:pt>
                <c:pt idx="1141">
                  <c:v>1.1275934602429748E-2</c:v>
                </c:pt>
                <c:pt idx="1142">
                  <c:v>1.1275934602429748E-2</c:v>
                </c:pt>
                <c:pt idx="1143">
                  <c:v>1.1275934602429748E-2</c:v>
                </c:pt>
                <c:pt idx="1144">
                  <c:v>1.1320712316046354E-2</c:v>
                </c:pt>
                <c:pt idx="1145">
                  <c:v>1.1320712316046354E-2</c:v>
                </c:pt>
                <c:pt idx="1146">
                  <c:v>1.1320712316046354E-2</c:v>
                </c:pt>
                <c:pt idx="1147">
                  <c:v>1.1377551069869355E-2</c:v>
                </c:pt>
                <c:pt idx="1148">
                  <c:v>1.1377551069869355E-2</c:v>
                </c:pt>
                <c:pt idx="1149">
                  <c:v>1.1377551069869355E-2</c:v>
                </c:pt>
                <c:pt idx="1150">
                  <c:v>1.1443737228440167E-2</c:v>
                </c:pt>
                <c:pt idx="1151">
                  <c:v>1.1443737228440167E-2</c:v>
                </c:pt>
                <c:pt idx="1152">
                  <c:v>1.1443737228440167E-2</c:v>
                </c:pt>
                <c:pt idx="1153">
                  <c:v>1.151561205098209E-2</c:v>
                </c:pt>
                <c:pt idx="1154">
                  <c:v>1.151561205098209E-2</c:v>
                </c:pt>
                <c:pt idx="1155">
                  <c:v>1.151561205098209E-2</c:v>
                </c:pt>
                <c:pt idx="1156">
                  <c:v>1.158894162246236E-2</c:v>
                </c:pt>
                <c:pt idx="1157">
                  <c:v>1.158894162246236E-2</c:v>
                </c:pt>
                <c:pt idx="1158">
                  <c:v>1.158894162246236E-2</c:v>
                </c:pt>
                <c:pt idx="1159">
                  <c:v>1.1659344939860129E-2</c:v>
                </c:pt>
                <c:pt idx="1160">
                  <c:v>1.1659344939860129E-2</c:v>
                </c:pt>
                <c:pt idx="1161">
                  <c:v>1.1659344939860129E-2</c:v>
                </c:pt>
                <c:pt idx="1162">
                  <c:v>1.1722736870331367E-2</c:v>
                </c:pt>
                <c:pt idx="1163">
                  <c:v>1.1722736870331367E-2</c:v>
                </c:pt>
                <c:pt idx="1164">
                  <c:v>1.1722736870331367E-2</c:v>
                </c:pt>
                <c:pt idx="1165">
                  <c:v>1.1775741194281257E-2</c:v>
                </c:pt>
                <c:pt idx="1166">
                  <c:v>1.1775741194281257E-2</c:v>
                </c:pt>
                <c:pt idx="1167">
                  <c:v>1.1775741194281257E-2</c:v>
                </c:pt>
                <c:pt idx="1168">
                  <c:v>1.1816031971035252E-2</c:v>
                </c:pt>
                <c:pt idx="1169">
                  <c:v>1.1816031971035252E-2</c:v>
                </c:pt>
                <c:pt idx="1170">
                  <c:v>1.1816031971035252E-2</c:v>
                </c:pt>
                <c:pt idx="1171">
                  <c:v>1.184256871201924E-2</c:v>
                </c:pt>
                <c:pt idx="1172">
                  <c:v>1.184256871201924E-2</c:v>
                </c:pt>
                <c:pt idx="1173">
                  <c:v>1.184256871201924E-2</c:v>
                </c:pt>
                <c:pt idx="1174">
                  <c:v>1.1855701583359791E-2</c:v>
                </c:pt>
                <c:pt idx="1175">
                  <c:v>1.1855701583359791E-2</c:v>
                </c:pt>
                <c:pt idx="1176">
                  <c:v>1.1855701583359791E-2</c:v>
                </c:pt>
                <c:pt idx="1177">
                  <c:v>1.1857136000990772E-2</c:v>
                </c:pt>
                <c:pt idx="1178">
                  <c:v>1.1857136000990772E-2</c:v>
                </c:pt>
                <c:pt idx="1179">
                  <c:v>1.1857136000990772E-2</c:v>
                </c:pt>
                <c:pt idx="1180">
                  <c:v>1.1849760198014325E-2</c:v>
                </c:pt>
                <c:pt idx="1181">
                  <c:v>1.1849760198014325E-2</c:v>
                </c:pt>
                <c:pt idx="1182">
                  <c:v>1.1849760198014325E-2</c:v>
                </c:pt>
                <c:pt idx="1183">
                  <c:v>1.1837353198781545E-2</c:v>
                </c:pt>
                <c:pt idx="1184">
                  <c:v>1.1837353198781545E-2</c:v>
                </c:pt>
                <c:pt idx="1185">
                  <c:v>1.1837353198781545E-2</c:v>
                </c:pt>
                <c:pt idx="1186">
                  <c:v>1.1824202726096899E-2</c:v>
                </c:pt>
                <c:pt idx="1187">
                  <c:v>1.1824202726096899E-2</c:v>
                </c:pt>
                <c:pt idx="1188">
                  <c:v>1.1824202726096899E-2</c:v>
                </c:pt>
                <c:pt idx="1189">
                  <c:v>1.1814671674508483E-2</c:v>
                </c:pt>
                <c:pt idx="1190">
                  <c:v>1.1814671674508483E-2</c:v>
                </c:pt>
                <c:pt idx="1191">
                  <c:v>1.1814671674508483E-2</c:v>
                </c:pt>
                <c:pt idx="1192">
                  <c:v>1.1812756983069914E-2</c:v>
                </c:pt>
                <c:pt idx="1193">
                  <c:v>1.1812756983069914E-2</c:v>
                </c:pt>
                <c:pt idx="1194">
                  <c:v>1.1812756983069914E-2</c:v>
                </c:pt>
                <c:pt idx="1195">
                  <c:v>1.1821685509440414E-2</c:v>
                </c:pt>
                <c:pt idx="1196">
                  <c:v>1.1821685509440414E-2</c:v>
                </c:pt>
                <c:pt idx="1197">
                  <c:v>1.1821685509440414E-2</c:v>
                </c:pt>
                <c:pt idx="1198">
                  <c:v>1.1843587766026883E-2</c:v>
                </c:pt>
                <c:pt idx="1199">
                  <c:v>1.1843587766026883E-2</c:v>
                </c:pt>
                <c:pt idx="1200">
                  <c:v>1.1843587766026883E-2</c:v>
                </c:pt>
                <c:pt idx="1201">
                  <c:v>1.1879282506330566E-2</c:v>
                </c:pt>
                <c:pt idx="1202">
                  <c:v>1.1879282506330566E-2</c:v>
                </c:pt>
                <c:pt idx="1203">
                  <c:v>1.1879282506330566E-2</c:v>
                </c:pt>
                <c:pt idx="1204">
                  <c:v>1.1928193941724405E-2</c:v>
                </c:pt>
                <c:pt idx="1205">
                  <c:v>1.1928193941724405E-2</c:v>
                </c:pt>
                <c:pt idx="1206">
                  <c:v>1.1928193941724405E-2</c:v>
                </c:pt>
                <c:pt idx="1207">
                  <c:v>1.198840995877736E-2</c:v>
                </c:pt>
                <c:pt idx="1208">
                  <c:v>1.198840995877736E-2</c:v>
                </c:pt>
                <c:pt idx="1209">
                  <c:v>1.198840995877736E-2</c:v>
                </c:pt>
                <c:pt idx="1210">
                  <c:v>1.2056875450839055E-2</c:v>
                </c:pt>
                <c:pt idx="1211">
                  <c:v>1.2056875450839055E-2</c:v>
                </c:pt>
                <c:pt idx="1212">
                  <c:v>1.2056875450839055E-2</c:v>
                </c:pt>
                <c:pt idx="1213">
                  <c:v>1.2129701216351214E-2</c:v>
                </c:pt>
                <c:pt idx="1214">
                  <c:v>1.2129701216351214E-2</c:v>
                </c:pt>
                <c:pt idx="1215">
                  <c:v>1.2129701216351214E-2</c:v>
                </c:pt>
                <c:pt idx="1216">
                  <c:v>1.2202557191533625E-2</c:v>
                </c:pt>
                <c:pt idx="1217">
                  <c:v>1.2202557191533625E-2</c:v>
                </c:pt>
                <c:pt idx="1218">
                  <c:v>1.2202557191533625E-2</c:v>
                </c:pt>
                <c:pt idx="1219">
                  <c:v>1.2271110258141137E-2</c:v>
                </c:pt>
                <c:pt idx="1220">
                  <c:v>1.2271110258141137E-2</c:v>
                </c:pt>
                <c:pt idx="1221">
                  <c:v>1.2271110258141137E-2</c:v>
                </c:pt>
                <c:pt idx="1222">
                  <c:v>1.2331462360054102E-2</c:v>
                </c:pt>
                <c:pt idx="1223">
                  <c:v>1.2331462360054102E-2</c:v>
                </c:pt>
                <c:pt idx="1224">
                  <c:v>1.2331462360054102E-2</c:v>
                </c:pt>
                <c:pt idx="1225">
                  <c:v>1.2380544631238844E-2</c:v>
                </c:pt>
                <c:pt idx="1226">
                  <c:v>1.2380544631238844E-2</c:v>
                </c:pt>
                <c:pt idx="1227">
                  <c:v>1.2380544631238844E-2</c:v>
                </c:pt>
                <c:pt idx="1228">
                  <c:v>1.2416427685254436E-2</c:v>
                </c:pt>
                <c:pt idx="1229">
                  <c:v>1.2416427685254436E-2</c:v>
                </c:pt>
                <c:pt idx="1230">
                  <c:v>1.2416427685254436E-2</c:v>
                </c:pt>
                <c:pt idx="1231">
                  <c:v>1.2438516693291508E-2</c:v>
                </c:pt>
                <c:pt idx="1232">
                  <c:v>1.2438516693291508E-2</c:v>
                </c:pt>
                <c:pt idx="1233">
                  <c:v>1.2438516693291508E-2</c:v>
                </c:pt>
                <c:pt idx="1234">
                  <c:v>1.2447611526627421E-2</c:v>
                </c:pt>
                <c:pt idx="1235">
                  <c:v>1.2447611526627421E-2</c:v>
                </c:pt>
                <c:pt idx="1236">
                  <c:v>1.2447611526627421E-2</c:v>
                </c:pt>
                <c:pt idx="1237">
                  <c:v>1.2445825882563535E-2</c:v>
                </c:pt>
                <c:pt idx="1238">
                  <c:v>1.2445825882563535E-2</c:v>
                </c:pt>
                <c:pt idx="1239">
                  <c:v>1.2445825882563535E-2</c:v>
                </c:pt>
                <c:pt idx="1240">
                  <c:v>1.243637357092778E-2</c:v>
                </c:pt>
                <c:pt idx="1241">
                  <c:v>1.243637357092778E-2</c:v>
                </c:pt>
                <c:pt idx="1242">
                  <c:v>1.243637357092778E-2</c:v>
                </c:pt>
                <c:pt idx="1243">
                  <c:v>1.2423243569467932E-2</c:v>
                </c:pt>
                <c:pt idx="1244">
                  <c:v>1.2423243569467932E-2</c:v>
                </c:pt>
                <c:pt idx="1245">
                  <c:v>1.2423243569467932E-2</c:v>
                </c:pt>
                <c:pt idx="1246">
                  <c:v>1.2410796702910154E-2</c:v>
                </c:pt>
                <c:pt idx="1247">
                  <c:v>1.2410796702910154E-2</c:v>
                </c:pt>
                <c:pt idx="1248">
                  <c:v>1.2410796702910154E-2</c:v>
                </c:pt>
                <c:pt idx="1249">
                  <c:v>1.240332472499818E-2</c:v>
                </c:pt>
                <c:pt idx="1250">
                  <c:v>1.240332472499818E-2</c:v>
                </c:pt>
                <c:pt idx="1251">
                  <c:v>1.240332472499818E-2</c:v>
                </c:pt>
                <c:pt idx="1252">
                  <c:v>1.240461638421996E-2</c:v>
                </c:pt>
                <c:pt idx="1253">
                  <c:v>1.240461638421996E-2</c:v>
                </c:pt>
                <c:pt idx="1254">
                  <c:v>1.240461638421996E-2</c:v>
                </c:pt>
                <c:pt idx="1255">
                  <c:v>1.241757434781582E-2</c:v>
                </c:pt>
                <c:pt idx="1256">
                  <c:v>1.241757434781582E-2</c:v>
                </c:pt>
                <c:pt idx="1257">
                  <c:v>1.241757434781582E-2</c:v>
                </c:pt>
                <c:pt idx="1258">
                  <c:v>1.244392171644005E-2</c:v>
                </c:pt>
                <c:pt idx="1259">
                  <c:v>1.244392171644005E-2</c:v>
                </c:pt>
                <c:pt idx="1260">
                  <c:v>1.244392171644005E-2</c:v>
                </c:pt>
                <c:pt idx="1261">
                  <c:v>1.2484027803440201E-2</c:v>
                </c:pt>
                <c:pt idx="1262">
                  <c:v>1.2484027803440201E-2</c:v>
                </c:pt>
                <c:pt idx="1263">
                  <c:v>1.2484027803440201E-2</c:v>
                </c:pt>
                <c:pt idx="1264">
                  <c:v>1.2536870794010264E-2</c:v>
                </c:pt>
                <c:pt idx="1265">
                  <c:v>1.2536870794010264E-2</c:v>
                </c:pt>
                <c:pt idx="1266">
                  <c:v>1.2536870794010264E-2</c:v>
                </c:pt>
                <c:pt idx="1267">
                  <c:v>1.2600141059707725E-2</c:v>
                </c:pt>
                <c:pt idx="1268">
                  <c:v>1.2600141059707725E-2</c:v>
                </c:pt>
                <c:pt idx="1269">
                  <c:v>1.2600141059707725E-2</c:v>
                </c:pt>
                <c:pt idx="1270">
                  <c:v>1.2670474682322798E-2</c:v>
                </c:pt>
                <c:pt idx="1271">
                  <c:v>1.2670474682322798E-2</c:v>
                </c:pt>
                <c:pt idx="1272">
                  <c:v>1.2670474682322798E-2</c:v>
                </c:pt>
                <c:pt idx="1273">
                  <c:v>1.2743793575770575E-2</c:v>
                </c:pt>
                <c:pt idx="1274">
                  <c:v>1.2743793575770575E-2</c:v>
                </c:pt>
                <c:pt idx="1275">
                  <c:v>1.2743793575770575E-2</c:v>
                </c:pt>
                <c:pt idx="1276">
                  <c:v>1.2815717816673768E-2</c:v>
                </c:pt>
                <c:pt idx="1277">
                  <c:v>1.2815717816673768E-2</c:v>
                </c:pt>
                <c:pt idx="1278">
                  <c:v>1.2815717816673768E-2</c:v>
                </c:pt>
                <c:pt idx="1279">
                  <c:v>1.2882008493366076E-2</c:v>
                </c:pt>
                <c:pt idx="1280">
                  <c:v>1.2882008493366076E-2</c:v>
                </c:pt>
                <c:pt idx="1281">
                  <c:v>1.2882008493366076E-2</c:v>
                </c:pt>
                <c:pt idx="1282">
                  <c:v>1.2938996297364024E-2</c:v>
                </c:pt>
                <c:pt idx="1283">
                  <c:v>1.2938996297364024E-2</c:v>
                </c:pt>
                <c:pt idx="1284">
                  <c:v>1.2938996297364024E-2</c:v>
                </c:pt>
                <c:pt idx="1285">
                  <c:v>1.2983952522917667E-2</c:v>
                </c:pt>
                <c:pt idx="1286">
                  <c:v>1.2983952522917667E-2</c:v>
                </c:pt>
                <c:pt idx="1287">
                  <c:v>1.2983952522917667E-2</c:v>
                </c:pt>
                <c:pt idx="1288">
                  <c:v>1.3015364963303227E-2</c:v>
                </c:pt>
                <c:pt idx="1289">
                  <c:v>1.3015364963303227E-2</c:v>
                </c:pt>
                <c:pt idx="1290">
                  <c:v>1.3015364963303227E-2</c:v>
                </c:pt>
                <c:pt idx="1291">
                  <c:v>1.3033090808301616E-2</c:v>
                </c:pt>
                <c:pt idx="1292">
                  <c:v>1.3033090808301616E-2</c:v>
                </c:pt>
                <c:pt idx="1293">
                  <c:v>1.3033090808301616E-2</c:v>
                </c:pt>
                <c:pt idx="1294">
                  <c:v>1.3038371083575064E-2</c:v>
                </c:pt>
                <c:pt idx="1295">
                  <c:v>1.3038371083575064E-2</c:v>
                </c:pt>
                <c:pt idx="1296">
                  <c:v>1.3038371083575064E-2</c:v>
                </c:pt>
                <c:pt idx="1297">
                  <c:v>1.303370517199309E-2</c:v>
                </c:pt>
                <c:pt idx="1298">
                  <c:v>1.303370517199309E-2</c:v>
                </c:pt>
                <c:pt idx="1299">
                  <c:v>1.303370517199309E-2</c:v>
                </c:pt>
                <c:pt idx="1300">
                  <c:v>1.3022598103911938E-2</c:v>
                </c:pt>
                <c:pt idx="1301">
                  <c:v>1.3022598103911938E-2</c:v>
                </c:pt>
                <c:pt idx="1302">
                  <c:v>1.3022598103911938E-2</c:v>
                </c:pt>
                <c:pt idx="1303">
                  <c:v>1.3009206167595931E-2</c:v>
                </c:pt>
                <c:pt idx="1304">
                  <c:v>1.3009206167595931E-2</c:v>
                </c:pt>
                <c:pt idx="1305">
                  <c:v>1.3009206167595931E-2</c:v>
                </c:pt>
                <c:pt idx="1306">
                  <c:v>1.2997916671702555E-2</c:v>
                </c:pt>
                <c:pt idx="1307">
                  <c:v>1.2997916671702555E-2</c:v>
                </c:pt>
                <c:pt idx="1308">
                  <c:v>1.2997916671702555E-2</c:v>
                </c:pt>
                <c:pt idx="1309">
                  <c:v>1.2992904349561931E-2</c:v>
                </c:pt>
                <c:pt idx="1310">
                  <c:v>1.2992904349561931E-2</c:v>
                </c:pt>
                <c:pt idx="1311">
                  <c:v>1.2992904349561931E-2</c:v>
                </c:pt>
                <c:pt idx="1312">
                  <c:v>1.2997709256702525E-2</c:v>
                </c:pt>
                <c:pt idx="1313">
                  <c:v>1.2997709256702525E-2</c:v>
                </c:pt>
                <c:pt idx="1314">
                  <c:v>1.2997709256702525E-2</c:v>
                </c:pt>
                <c:pt idx="1315">
                  <c:v>1.3014878839917754E-2</c:v>
                </c:pt>
                <c:pt idx="1316">
                  <c:v>1.3014878839917754E-2</c:v>
                </c:pt>
                <c:pt idx="1317">
                  <c:v>1.3014878839917754E-2</c:v>
                </c:pt>
                <c:pt idx="1318">
                  <c:v>1.304571036785747E-2</c:v>
                </c:pt>
                <c:pt idx="1319">
                  <c:v>1.304571036785747E-2</c:v>
                </c:pt>
                <c:pt idx="1320">
                  <c:v>1.304571036785747E-2</c:v>
                </c:pt>
                <c:pt idx="1321">
                  <c:v>1.3090119765690295E-2</c:v>
                </c:pt>
                <c:pt idx="1322">
                  <c:v>1.3090119765690295E-2</c:v>
                </c:pt>
                <c:pt idx="1323">
                  <c:v>1.3090119765690295E-2</c:v>
                </c:pt>
                <c:pt idx="1324">
                  <c:v>1.3146650115812905E-2</c:v>
                </c:pt>
                <c:pt idx="1325">
                  <c:v>1.3146650115812905E-2</c:v>
                </c:pt>
                <c:pt idx="1326">
                  <c:v>1.3146650115812905E-2</c:v>
                </c:pt>
                <c:pt idx="1327">
                  <c:v>1.3212618965109318E-2</c:v>
                </c:pt>
                <c:pt idx="1328">
                  <c:v>1.3212618965109318E-2</c:v>
                </c:pt>
                <c:pt idx="1329">
                  <c:v>1.3212618965109318E-2</c:v>
                </c:pt>
                <c:pt idx="1330">
                  <c:v>1.3284389544693052E-2</c:v>
                </c:pt>
                <c:pt idx="1331">
                  <c:v>1.3284389544693052E-2</c:v>
                </c:pt>
                <c:pt idx="1332">
                  <c:v>1.3284389544693052E-2</c:v>
                </c:pt>
                <c:pt idx="1333">
                  <c:v>1.3357738479416676E-2</c:v>
                </c:pt>
                <c:pt idx="1334">
                  <c:v>1.3357738479416676E-2</c:v>
                </c:pt>
                <c:pt idx="1335">
                  <c:v>1.3357738479416676E-2</c:v>
                </c:pt>
                <c:pt idx="1336">
                  <c:v>1.342828280846412E-2</c:v>
                </c:pt>
                <c:pt idx="1337">
                  <c:v>1.342828280846412E-2</c:v>
                </c:pt>
                <c:pt idx="1338">
                  <c:v>1.342828280846412E-2</c:v>
                </c:pt>
                <c:pt idx="1339">
                  <c:v>1.3491923141466021E-2</c:v>
                </c:pt>
                <c:pt idx="1340">
                  <c:v>1.3491923141466021E-2</c:v>
                </c:pt>
                <c:pt idx="1341">
                  <c:v>1.3491923141466021E-2</c:v>
                </c:pt>
                <c:pt idx="1342">
                  <c:v>1.3545258143134058E-2</c:v>
                </c:pt>
                <c:pt idx="1343">
                  <c:v>1.3545258143134058E-2</c:v>
                </c:pt>
                <c:pt idx="1344">
                  <c:v>1.3545258143134058E-2</c:v>
                </c:pt>
                <c:pt idx="1345">
                  <c:v>1.3585928438350806E-2</c:v>
                </c:pt>
                <c:pt idx="1346">
                  <c:v>1.3585928438350806E-2</c:v>
                </c:pt>
                <c:pt idx="1347">
                  <c:v>1.3585928438350806E-2</c:v>
                </c:pt>
                <c:pt idx="1348">
                  <c:v>1.3612855165867912E-2</c:v>
                </c:pt>
                <c:pt idx="1349">
                  <c:v>1.3612855165867912E-2</c:v>
                </c:pt>
                <c:pt idx="1350">
                  <c:v>1.3612855165867912E-2</c:v>
                </c:pt>
                <c:pt idx="1351">
                  <c:v>1.3626349060723164E-2</c:v>
                </c:pt>
                <c:pt idx="1352">
                  <c:v>1.3626349060723164E-2</c:v>
                </c:pt>
                <c:pt idx="1353">
                  <c:v>1.3626349060723164E-2</c:v>
                </c:pt>
                <c:pt idx="1354">
                  <c:v>1.3628079036179061E-2</c:v>
                </c:pt>
                <c:pt idx="1355">
                  <c:v>1.3628079036179061E-2</c:v>
                </c:pt>
                <c:pt idx="1356">
                  <c:v>1.3628079036179061E-2</c:v>
                </c:pt>
                <c:pt idx="1357">
                  <c:v>1.3620903441826791E-2</c:v>
                </c:pt>
                <c:pt idx="1358">
                  <c:v>1.3620903441826791E-2</c:v>
                </c:pt>
                <c:pt idx="1359">
                  <c:v>1.3620903441826791E-2</c:v>
                </c:pt>
                <c:pt idx="1360">
                  <c:v>1.3608581059154259E-2</c:v>
                </c:pt>
                <c:pt idx="1361">
                  <c:v>1.3608581059154259E-2</c:v>
                </c:pt>
                <c:pt idx="1362">
                  <c:v>1.3608581059154259E-2</c:v>
                </c:pt>
                <c:pt idx="1363">
                  <c:v>1.3595391055483089E-2</c:v>
                </c:pt>
                <c:pt idx="1364">
                  <c:v>1.3595391055483089E-2</c:v>
                </c:pt>
                <c:pt idx="1365">
                  <c:v>1.3595391055483089E-2</c:v>
                </c:pt>
                <c:pt idx="1366">
                  <c:v>1.3585700322293838E-2</c:v>
                </c:pt>
                <c:pt idx="1367">
                  <c:v>1.3585700322293838E-2</c:v>
                </c:pt>
                <c:pt idx="1368">
                  <c:v>1.3585700322293838E-2</c:v>
                </c:pt>
                <c:pt idx="1369">
                  <c:v>1.3583521943862703E-2</c:v>
                </c:pt>
                <c:pt idx="1370">
                  <c:v>1.3583521943862703E-2</c:v>
                </c:pt>
                <c:pt idx="1371">
                  <c:v>1.3583521943862703E-2</c:v>
                </c:pt>
                <c:pt idx="1372">
                  <c:v>1.3592109438936739E-2</c:v>
                </c:pt>
                <c:pt idx="1373">
                  <c:v>1.3592109438936739E-2</c:v>
                </c:pt>
                <c:pt idx="1374">
                  <c:v>1.3592109438936739E-2</c:v>
                </c:pt>
                <c:pt idx="1375">
                  <c:v>1.3613627801204082E-2</c:v>
                </c:pt>
                <c:pt idx="1376">
                  <c:v>1.3613627801204082E-2</c:v>
                </c:pt>
                <c:pt idx="1377">
                  <c:v>1.3613627801204082E-2</c:v>
                </c:pt>
                <c:pt idx="1378">
                  <c:v>1.3648934599278018E-2</c:v>
                </c:pt>
                <c:pt idx="1379">
                  <c:v>1.3648934599278018E-2</c:v>
                </c:pt>
                <c:pt idx="1380">
                  <c:v>1.3648934599278018E-2</c:v>
                </c:pt>
                <c:pt idx="1381">
                  <c:v>1.3697493268923111E-2</c:v>
                </c:pt>
                <c:pt idx="1382">
                  <c:v>1.3697493268923111E-2</c:v>
                </c:pt>
                <c:pt idx="1383">
                  <c:v>1.3697493268923111E-2</c:v>
                </c:pt>
                <c:pt idx="1384">
                  <c:v>1.3757427364446491E-2</c:v>
                </c:pt>
                <c:pt idx="1385">
                  <c:v>1.3757427364446491E-2</c:v>
                </c:pt>
                <c:pt idx="1386">
                  <c:v>1.3757427364446491E-2</c:v>
                </c:pt>
                <c:pt idx="1387">
                  <c:v>1.3825710283958645E-2</c:v>
                </c:pt>
                <c:pt idx="1388">
                  <c:v>1.3825710283958645E-2</c:v>
                </c:pt>
                <c:pt idx="1389">
                  <c:v>1.3825710283958645E-2</c:v>
                </c:pt>
                <c:pt idx="1390">
                  <c:v>1.3898471285601292E-2</c:v>
                </c:pt>
                <c:pt idx="1391">
                  <c:v>1.3898471285601292E-2</c:v>
                </c:pt>
                <c:pt idx="1392">
                  <c:v>1.3898471285601292E-2</c:v>
                </c:pt>
                <c:pt idx="1393">
                  <c:v>1.3971386853794407E-2</c:v>
                </c:pt>
                <c:pt idx="1394">
                  <c:v>1.3971386853794407E-2</c:v>
                </c:pt>
                <c:pt idx="1395">
                  <c:v>1.3971386853794407E-2</c:v>
                </c:pt>
                <c:pt idx="1396">
                  <c:v>1.4040117844912237E-2</c:v>
                </c:pt>
                <c:pt idx="1397">
                  <c:v>1.4040117844912237E-2</c:v>
                </c:pt>
                <c:pt idx="1398">
                  <c:v>1.4040117844912237E-2</c:v>
                </c:pt>
                <c:pt idx="1399">
                  <c:v>1.4100748213093005E-2</c:v>
                </c:pt>
                <c:pt idx="1400">
                  <c:v>1.4100748213093005E-2</c:v>
                </c:pt>
                <c:pt idx="1401">
                  <c:v>1.4100748213093005E-2</c:v>
                </c:pt>
                <c:pt idx="1402">
                  <c:v>1.4150180957121486E-2</c:v>
                </c:pt>
                <c:pt idx="1403">
                  <c:v>1.4150180957121486E-2</c:v>
                </c:pt>
                <c:pt idx="1404">
                  <c:v>1.4150180957121486E-2</c:v>
                </c:pt>
                <c:pt idx="1405">
                  <c:v>1.4186451254651565E-2</c:v>
                </c:pt>
                <c:pt idx="1406">
                  <c:v>1.4186451254651565E-2</c:v>
                </c:pt>
                <c:pt idx="1407">
                  <c:v>1.4186451254651565E-2</c:v>
                </c:pt>
                <c:pt idx="1408">
                  <c:v>1.4208925123128545E-2</c:v>
                </c:pt>
                <c:pt idx="1409">
                  <c:v>1.4208925123128545E-2</c:v>
                </c:pt>
                <c:pt idx="1410">
                  <c:v>1.4208925123128545E-2</c:v>
                </c:pt>
                <c:pt idx="1411">
                  <c:v>1.4218363521034387E-2</c:v>
                </c:pt>
                <c:pt idx="1412">
                  <c:v>1.4218363521034387E-2</c:v>
                </c:pt>
                <c:pt idx="1413">
                  <c:v>1.4218363521034387E-2</c:v>
                </c:pt>
                <c:pt idx="1414">
                  <c:v>1.4216845408252849E-2</c:v>
                </c:pt>
                <c:pt idx="1415">
                  <c:v>1.4216845408252849E-2</c:v>
                </c:pt>
                <c:pt idx="1416">
                  <c:v>1.4216845408252849E-2</c:v>
                </c:pt>
                <c:pt idx="1417">
                  <c:v>1.4207557544832328E-2</c:v>
                </c:pt>
                <c:pt idx="1418">
                  <c:v>1.4207557544832328E-2</c:v>
                </c:pt>
                <c:pt idx="1419">
                  <c:v>1.4207557544832328E-2</c:v>
                </c:pt>
                <c:pt idx="1420">
                  <c:v>1.419447228135114E-2</c:v>
                </c:pt>
                <c:pt idx="1421">
                  <c:v>1.419447228135114E-2</c:v>
                </c:pt>
                <c:pt idx="1422">
                  <c:v>1.419447228135114E-2</c:v>
                </c:pt>
                <c:pt idx="1423">
                  <c:v>1.4181945919129989E-2</c:v>
                </c:pt>
                <c:pt idx="1424">
                  <c:v>1.4181945919129989E-2</c:v>
                </c:pt>
                <c:pt idx="1425">
                  <c:v>1.4181945919129989E-2</c:v>
                </c:pt>
                <c:pt idx="1426">
                  <c:v>1.4174278249627498E-2</c:v>
                </c:pt>
                <c:pt idx="1427">
                  <c:v>1.4174278249627498E-2</c:v>
                </c:pt>
                <c:pt idx="1428">
                  <c:v>1.4174278249627498E-2</c:v>
                </c:pt>
                <c:pt idx="1429">
                  <c:v>1.4175277807482735E-2</c:v>
                </c:pt>
                <c:pt idx="1430">
                  <c:v>1.4175277807482735E-2</c:v>
                </c:pt>
                <c:pt idx="1431">
                  <c:v>1.4175277807482735E-2</c:v>
                </c:pt>
                <c:pt idx="1432">
                  <c:v>1.4187876793968449E-2</c:v>
                </c:pt>
                <c:pt idx="1433">
                  <c:v>1.4187876793968449E-2</c:v>
                </c:pt>
                <c:pt idx="1434">
                  <c:v>1.4187876793968449E-2</c:v>
                </c:pt>
                <c:pt idx="1435">
                  <c:v>1.4213834605500705E-2</c:v>
                </c:pt>
                <c:pt idx="1436">
                  <c:v>1.4213834605500705E-2</c:v>
                </c:pt>
                <c:pt idx="1437">
                  <c:v>1.4213834605500705E-2</c:v>
                </c:pt>
                <c:pt idx="1438">
                  <c:v>1.4253559943095526E-2</c:v>
                </c:pt>
                <c:pt idx="1439">
                  <c:v>1.4253559943095526E-2</c:v>
                </c:pt>
                <c:pt idx="1440">
                  <c:v>1.4253559943095526E-2</c:v>
                </c:pt>
                <c:pt idx="1441">
                  <c:v>1.4306069489080342E-2</c:v>
                </c:pt>
                <c:pt idx="1442">
                  <c:v>1.4306069489080342E-2</c:v>
                </c:pt>
                <c:pt idx="1443">
                  <c:v>1.4306069489080342E-2</c:v>
                </c:pt>
                <c:pt idx="1444">
                  <c:v>1.4369087329210245E-2</c:v>
                </c:pt>
                <c:pt idx="1445">
                  <c:v>1.4369087329210245E-2</c:v>
                </c:pt>
                <c:pt idx="1446">
                  <c:v>1.4369087329210245E-2</c:v>
                </c:pt>
                <c:pt idx="1447">
                  <c:v>1.4439275067733579E-2</c:v>
                </c:pt>
                <c:pt idx="1448">
                  <c:v>1.4439275067733579E-2</c:v>
                </c:pt>
                <c:pt idx="1449">
                  <c:v>1.4439275067733579E-2</c:v>
                </c:pt>
                <c:pt idx="1450">
                  <c:v>1.4512569368737785E-2</c:v>
                </c:pt>
                <c:pt idx="1451">
                  <c:v>1.4512569368737785E-2</c:v>
                </c:pt>
                <c:pt idx="1452">
                  <c:v>1.4512569368737785E-2</c:v>
                </c:pt>
                <c:pt idx="1453">
                  <c:v>1.458459279535918E-2</c:v>
                </c:pt>
                <c:pt idx="1454">
                  <c:v>1.458459279535918E-2</c:v>
                </c:pt>
                <c:pt idx="1455">
                  <c:v>1.458459279535918E-2</c:v>
                </c:pt>
                <c:pt idx="1456">
                  <c:v>1.4651096407377844E-2</c:v>
                </c:pt>
                <c:pt idx="1457">
                  <c:v>1.4651096407377844E-2</c:v>
                </c:pt>
                <c:pt idx="1458">
                  <c:v>1.4651096407377844E-2</c:v>
                </c:pt>
                <c:pt idx="1459">
                  <c:v>1.470838936666494E-2</c:v>
                </c:pt>
                <c:pt idx="1460">
                  <c:v>1.470838936666494E-2</c:v>
                </c:pt>
                <c:pt idx="1461">
                  <c:v>1.470838936666494E-2</c:v>
                </c:pt>
                <c:pt idx="1462">
                  <c:v>1.4753712113571018E-2</c:v>
                </c:pt>
                <c:pt idx="1463">
                  <c:v>1.4753712113571018E-2</c:v>
                </c:pt>
                <c:pt idx="1464">
                  <c:v>1.4753712113571018E-2</c:v>
                </c:pt>
                <c:pt idx="1465">
                  <c:v>1.4785515382820892E-2</c:v>
                </c:pt>
                <c:pt idx="1466">
                  <c:v>1.4785515382820892E-2</c:v>
                </c:pt>
                <c:pt idx="1467">
                  <c:v>1.4785515382820892E-2</c:v>
                </c:pt>
                <c:pt idx="1468">
                  <c:v>1.4803616847939566E-2</c:v>
                </c:pt>
                <c:pt idx="1469">
                  <c:v>1.4803616847939566E-2</c:v>
                </c:pt>
                <c:pt idx="1470">
                  <c:v>1.4803616847939566E-2</c:v>
                </c:pt>
                <c:pt idx="1471">
                  <c:v>1.4809219556071932E-2</c:v>
                </c:pt>
                <c:pt idx="1472">
                  <c:v>1.4809219556071932E-2</c:v>
                </c:pt>
                <c:pt idx="1473">
                  <c:v>1.4809219556071932E-2</c:v>
                </c:pt>
                <c:pt idx="1474">
                  <c:v>1.4804790289272857E-2</c:v>
                </c:pt>
                <c:pt idx="1475">
                  <c:v>1.4804790289272857E-2</c:v>
                </c:pt>
                <c:pt idx="1476">
                  <c:v>1.4804790289272857E-2</c:v>
                </c:pt>
                <c:pt idx="1477">
                  <c:v>1.4793810151017385E-2</c:v>
                </c:pt>
                <c:pt idx="1478">
                  <c:v>1.4793810151017385E-2</c:v>
                </c:pt>
                <c:pt idx="1479">
                  <c:v>1.4793810151017385E-2</c:v>
                </c:pt>
                <c:pt idx="1480">
                  <c:v>1.4780422595841503E-2</c:v>
                </c:pt>
                <c:pt idx="1481">
                  <c:v>1.4780422595841503E-2</c:v>
                </c:pt>
                <c:pt idx="1482">
                  <c:v>1.4780422595841503E-2</c:v>
                </c:pt>
                <c:pt idx="1483">
                  <c:v>1.4769014489430672E-2</c:v>
                </c:pt>
                <c:pt idx="1484">
                  <c:v>1.4769014489430672E-2</c:v>
                </c:pt>
                <c:pt idx="1485">
                  <c:v>1.4769014489430672E-2</c:v>
                </c:pt>
                <c:pt idx="1486">
                  <c:v>1.4763772557687682E-2</c:v>
                </c:pt>
                <c:pt idx="1487">
                  <c:v>1.4763772557687682E-2</c:v>
                </c:pt>
                <c:pt idx="1488">
                  <c:v>1.4763772557687682E-2</c:v>
                </c:pt>
                <c:pt idx="1489">
                  <c:v>1.4768260071703206E-2</c:v>
                </c:pt>
                <c:pt idx="1490">
                  <c:v>1.4768260071703206E-2</c:v>
                </c:pt>
                <c:pt idx="1491">
                  <c:v>1.4768260071703206E-2</c:v>
                </c:pt>
                <c:pt idx="1492">
                  <c:v>1.4785056569523634E-2</c:v>
                </c:pt>
                <c:pt idx="1493">
                  <c:v>1.4785056569523634E-2</c:v>
                </c:pt>
                <c:pt idx="1494">
                  <c:v>1.4785056569523634E-2</c:v>
                </c:pt>
                <c:pt idx="1495">
                  <c:v>1.4815497042032983E-2</c:v>
                </c:pt>
                <c:pt idx="1496">
                  <c:v>1.4815497042032983E-2</c:v>
                </c:pt>
                <c:pt idx="1497">
                  <c:v>1.4815497042032983E-2</c:v>
                </c:pt>
                <c:pt idx="1498">
                  <c:v>1.485953695356362E-2</c:v>
                </c:pt>
                <c:pt idx="1499">
                  <c:v>1.485953695356362E-2</c:v>
                </c:pt>
                <c:pt idx="1500">
                  <c:v>1.485953695356362E-2</c:v>
                </c:pt>
                <c:pt idx="1501">
                  <c:v>1.4915756744846277E-2</c:v>
                </c:pt>
                <c:pt idx="1502">
                  <c:v>1.4915756744846277E-2</c:v>
                </c:pt>
                <c:pt idx="1503">
                  <c:v>1.4915756744846277E-2</c:v>
                </c:pt>
                <c:pt idx="1504">
                  <c:v>1.4981505363011268E-2</c:v>
                </c:pt>
                <c:pt idx="1505">
                  <c:v>1.4981505363011268E-2</c:v>
                </c:pt>
                <c:pt idx="1506">
                  <c:v>1.4981505363011268E-2</c:v>
                </c:pt>
                <c:pt idx="1507">
                  <c:v>1.5053168306487914E-2</c:v>
                </c:pt>
                <c:pt idx="1508">
                  <c:v>1.5053168306487914E-2</c:v>
                </c:pt>
                <c:pt idx="1509">
                  <c:v>1.5053168306487914E-2</c:v>
                </c:pt>
                <c:pt idx="1510">
                  <c:v>1.5126533083091483E-2</c:v>
                </c:pt>
                <c:pt idx="1511">
                  <c:v>1.5126533083091483E-2</c:v>
                </c:pt>
                <c:pt idx="1512">
                  <c:v>1.5126533083091483E-2</c:v>
                </c:pt>
                <c:pt idx="1513">
                  <c:v>1.5197215130251697E-2</c:v>
                </c:pt>
                <c:pt idx="1514">
                  <c:v>1.5197215130251697E-2</c:v>
                </c:pt>
                <c:pt idx="1515">
                  <c:v>1.5197215130251697E-2</c:v>
                </c:pt>
                <c:pt idx="1516">
                  <c:v>1.5261101133079567E-2</c:v>
                </c:pt>
                <c:pt idx="1517">
                  <c:v>1.5261101133079567E-2</c:v>
                </c:pt>
                <c:pt idx="1518">
                  <c:v>1.5261101133079567E-2</c:v>
                </c:pt>
                <c:pt idx="1519">
                  <c:v>1.5314764916893885E-2</c:v>
                </c:pt>
                <c:pt idx="1520">
                  <c:v>1.5314764916893885E-2</c:v>
                </c:pt>
                <c:pt idx="1521">
                  <c:v>1.5314764916893885E-2</c:v>
                </c:pt>
                <c:pt idx="1522">
                  <c:v>1.5355813863793449E-2</c:v>
                </c:pt>
                <c:pt idx="1523">
                  <c:v>1.5355813863793449E-2</c:v>
                </c:pt>
                <c:pt idx="1524">
                  <c:v>1.5355813863793449E-2</c:v>
                </c:pt>
                <c:pt idx="1525">
                  <c:v>1.5383130827494771E-2</c:v>
                </c:pt>
                <c:pt idx="1526">
                  <c:v>1.5383130827494771E-2</c:v>
                </c:pt>
                <c:pt idx="1527">
                  <c:v>1.5383130827494771E-2</c:v>
                </c:pt>
                <c:pt idx="1528">
                  <c:v>1.5396987086704932E-2</c:v>
                </c:pt>
                <c:pt idx="1529">
                  <c:v>1.5396987086704932E-2</c:v>
                </c:pt>
                <c:pt idx="1530">
                  <c:v>1.5396987086704932E-2</c:v>
                </c:pt>
                <c:pt idx="1531">
                  <c:v>1.5399014916444244E-2</c:v>
                </c:pt>
                <c:pt idx="1532">
                  <c:v>1.5399014916444244E-2</c:v>
                </c:pt>
                <c:pt idx="1533">
                  <c:v>1.5399014916444244E-2</c:v>
                </c:pt>
                <c:pt idx="1534">
                  <c:v>1.5392042550600681E-2</c:v>
                </c:pt>
                <c:pt idx="1535">
                  <c:v>1.5392042550600681E-2</c:v>
                </c:pt>
                <c:pt idx="1536">
                  <c:v>1.5392042550600681E-2</c:v>
                </c:pt>
                <c:pt idx="1537">
                  <c:v>1.537980822246192E-2</c:v>
                </c:pt>
                <c:pt idx="1538">
                  <c:v>1.537980822246192E-2</c:v>
                </c:pt>
                <c:pt idx="1539">
                  <c:v>1.537980822246192E-2</c:v>
                </c:pt>
                <c:pt idx="1540">
                  <c:v>1.5366582196257176E-2</c:v>
                </c:pt>
                <c:pt idx="1541">
                  <c:v>1.5366582196257176E-2</c:v>
                </c:pt>
                <c:pt idx="1542">
                  <c:v>1.5366582196257176E-2</c:v>
                </c:pt>
                <c:pt idx="1543">
                  <c:v>1.535673500566386E-2</c:v>
                </c:pt>
                <c:pt idx="1544">
                  <c:v>1.535673500566386E-2</c:v>
                </c:pt>
                <c:pt idx="1545">
                  <c:v>1.535673500566386E-2</c:v>
                </c:pt>
                <c:pt idx="1546">
                  <c:v>1.5354295554185923E-2</c:v>
                </c:pt>
                <c:pt idx="1547">
                  <c:v>1.5354295554185923E-2</c:v>
                </c:pt>
                <c:pt idx="1548">
                  <c:v>1.5354295554185923E-2</c:v>
                </c:pt>
                <c:pt idx="1549">
                  <c:v>1.5362543757365205E-2</c:v>
                </c:pt>
                <c:pt idx="1550">
                  <c:v>1.5362543757365205E-2</c:v>
                </c:pt>
                <c:pt idx="1551">
                  <c:v>1.5362543757365205E-2</c:v>
                </c:pt>
                <c:pt idx="1552">
                  <c:v>1.538367891430218E-2</c:v>
                </c:pt>
                <c:pt idx="1553">
                  <c:v>1.538367891430218E-2</c:v>
                </c:pt>
                <c:pt idx="1554">
                  <c:v>1.538367891430218E-2</c:v>
                </c:pt>
                <c:pt idx="1555">
                  <c:v>1.5418597339059315E-2</c:v>
                </c:pt>
                <c:pt idx="1556">
                  <c:v>1.5418597339059315E-2</c:v>
                </c:pt>
                <c:pt idx="1557">
                  <c:v>1.5418597339059315E-2</c:v>
                </c:pt>
                <c:pt idx="1558">
                  <c:v>1.5466801735379513E-2</c:v>
                </c:pt>
                <c:pt idx="1559">
                  <c:v>1.5466801735379513E-2</c:v>
                </c:pt>
                <c:pt idx="1560">
                  <c:v>1.5466801735379513E-2</c:v>
                </c:pt>
                <c:pt idx="1561">
                  <c:v>1.5526451477737364E-2</c:v>
                </c:pt>
                <c:pt idx="1562">
                  <c:v>1.5526451477737364E-2</c:v>
                </c:pt>
                <c:pt idx="1563">
                  <c:v>1.5526451477737364E-2</c:v>
                </c:pt>
                <c:pt idx="1564">
                  <c:v>1.5594548714864112E-2</c:v>
                </c:pt>
                <c:pt idx="1565">
                  <c:v>1.5594548714864112E-2</c:v>
                </c:pt>
                <c:pt idx="1566">
                  <c:v>1.5594548714864112E-2</c:v>
                </c:pt>
                <c:pt idx="1567">
                  <c:v>1.5667241479033405E-2</c:v>
                </c:pt>
                <c:pt idx="1568">
                  <c:v>1.5667241479033405E-2</c:v>
                </c:pt>
                <c:pt idx="1569">
                  <c:v>1.5667241479033405E-2</c:v>
                </c:pt>
                <c:pt idx="1570">
                  <c:v>1.574021315407749E-2</c:v>
                </c:pt>
                <c:pt idx="1571">
                  <c:v>1.574021315407749E-2</c:v>
                </c:pt>
                <c:pt idx="1572">
                  <c:v>1.574021315407749E-2</c:v>
                </c:pt>
                <c:pt idx="1573">
                  <c:v>1.5809118923471577E-2</c:v>
                </c:pt>
                <c:pt idx="1574">
                  <c:v>1.5809118923471577E-2</c:v>
                </c:pt>
                <c:pt idx="1575">
                  <c:v>1.5809118923471577E-2</c:v>
                </c:pt>
                <c:pt idx="1576">
                  <c:v>1.5870025069723879E-2</c:v>
                </c:pt>
                <c:pt idx="1577">
                  <c:v>1.5870025069723879E-2</c:v>
                </c:pt>
                <c:pt idx="1578">
                  <c:v>1.5870025069723879E-2</c:v>
                </c:pt>
                <c:pt idx="1579">
                  <c:v>1.5919806708016283E-2</c:v>
                </c:pt>
                <c:pt idx="1580">
                  <c:v>1.5919806708016283E-2</c:v>
                </c:pt>
                <c:pt idx="1581">
                  <c:v>1.5919806708016283E-2</c:v>
                </c:pt>
                <c:pt idx="1582">
                  <c:v>1.5956463739705856E-2</c:v>
                </c:pt>
                <c:pt idx="1583">
                  <c:v>1.5956463739705856E-2</c:v>
                </c:pt>
                <c:pt idx="1584">
                  <c:v>1.5956463739705856E-2</c:v>
                </c:pt>
                <c:pt idx="1585">
                  <c:v>1.5979323079992877E-2</c:v>
                </c:pt>
                <c:pt idx="1586">
                  <c:v>1.5979323079992877E-2</c:v>
                </c:pt>
                <c:pt idx="1587">
                  <c:v>1.5979323079992877E-2</c:v>
                </c:pt>
                <c:pt idx="1588">
                  <c:v>1.5989106712748977E-2</c:v>
                </c:pt>
                <c:pt idx="1589">
                  <c:v>1.5989106712748977E-2</c:v>
                </c:pt>
                <c:pt idx="1590">
                  <c:v>1.5989106712748977E-2</c:v>
                </c:pt>
                <c:pt idx="1591">
                  <c:v>1.5987858691560202E-2</c:v>
                </c:pt>
                <c:pt idx="1592">
                  <c:v>1.5987858691560202E-2</c:v>
                </c:pt>
                <c:pt idx="1593">
                  <c:v>1.5987858691560202E-2</c:v>
                </c:pt>
                <c:pt idx="1594">
                  <c:v>1.5978738467825368E-2</c:v>
                </c:pt>
                <c:pt idx="1595">
                  <c:v>1.5978738467825368E-2</c:v>
                </c:pt>
                <c:pt idx="1596">
                  <c:v>1.5978738467825368E-2</c:v>
                </c:pt>
                <c:pt idx="1597">
                  <c:v>1.5965701442267433E-2</c:v>
                </c:pt>
                <c:pt idx="1598">
                  <c:v>1.5965701442267433E-2</c:v>
                </c:pt>
                <c:pt idx="1599">
                  <c:v>1.5965701442267433E-2</c:v>
                </c:pt>
                <c:pt idx="1600">
                  <c:v>1.5953099038926298E-2</c:v>
                </c:pt>
                <c:pt idx="1601">
                  <c:v>1.5953099038926298E-2</c:v>
                </c:pt>
                <c:pt idx="1602">
                  <c:v>1.5953099038926298E-2</c:v>
                </c:pt>
                <c:pt idx="1603">
                  <c:v>1.5945238737690555E-2</c:v>
                </c:pt>
                <c:pt idx="1604">
                  <c:v>1.5945238737690555E-2</c:v>
                </c:pt>
                <c:pt idx="1605">
                  <c:v>1.5945238737690555E-2</c:v>
                </c:pt>
                <c:pt idx="1606">
                  <c:v>1.5945948549971754E-2</c:v>
                </c:pt>
                <c:pt idx="1607">
                  <c:v>1.5945948549971754E-2</c:v>
                </c:pt>
                <c:pt idx="1608">
                  <c:v>1.5945948549971754E-2</c:v>
                </c:pt>
                <c:pt idx="1609">
                  <c:v>1.5958189972883612E-2</c:v>
                </c:pt>
                <c:pt idx="1610">
                  <c:v>1.5958189972883612E-2</c:v>
                </c:pt>
                <c:pt idx="1611">
                  <c:v>1.5958189972883612E-2</c:v>
                </c:pt>
                <c:pt idx="1612">
                  <c:v>1.5983758555682927E-2</c:v>
                </c:pt>
                <c:pt idx="1613">
                  <c:v>1.5983758555682927E-2</c:v>
                </c:pt>
                <c:pt idx="1614">
                  <c:v>1.5983758555682927E-2</c:v>
                </c:pt>
                <c:pt idx="1615">
                  <c:v>1.6023102353854211E-2</c:v>
                </c:pt>
                <c:pt idx="1616">
                  <c:v>1.6023102353854211E-2</c:v>
                </c:pt>
                <c:pt idx="1617">
                  <c:v>1.6023102353854211E-2</c:v>
                </c:pt>
                <c:pt idx="1618">
                  <c:v>1.6075276626736145E-2</c:v>
                </c:pt>
                <c:pt idx="1619">
                  <c:v>1.6075276626736145E-2</c:v>
                </c:pt>
                <c:pt idx="1620">
                  <c:v>1.6075276626736145E-2</c:v>
                </c:pt>
                <c:pt idx="1621">
                  <c:v>1.613803935916075E-2</c:v>
                </c:pt>
                <c:pt idx="1622">
                  <c:v>1.613803935916075E-2</c:v>
                </c:pt>
                <c:pt idx="1623">
                  <c:v>1.613803935916075E-2</c:v>
                </c:pt>
                <c:pt idx="1624">
                  <c:v>1.6208077949022359E-2</c:v>
                </c:pt>
                <c:pt idx="1625">
                  <c:v>1.6208077949022359E-2</c:v>
                </c:pt>
                <c:pt idx="1626">
                  <c:v>1.6208077949022359E-2</c:v>
                </c:pt>
                <c:pt idx="1627">
                  <c:v>1.6281344140657641E-2</c:v>
                </c:pt>
                <c:pt idx="1628">
                  <c:v>1.6281344140657641E-2</c:v>
                </c:pt>
                <c:pt idx="1629">
                  <c:v>1.6281344140657641E-2</c:v>
                </c:pt>
                <c:pt idx="1630">
                  <c:v>1.6353463339308823E-2</c:v>
                </c:pt>
                <c:pt idx="1631">
                  <c:v>1.6353463339308823E-2</c:v>
                </c:pt>
                <c:pt idx="1632">
                  <c:v>1.6353463339308823E-2</c:v>
                </c:pt>
                <c:pt idx="1633">
                  <c:v>1.6420176921356448E-2</c:v>
                </c:pt>
                <c:pt idx="1634">
                  <c:v>1.6420176921356448E-2</c:v>
                </c:pt>
                <c:pt idx="1635">
                  <c:v>1.6420176921356448E-2</c:v>
                </c:pt>
                <c:pt idx="1636">
                  <c:v>1.6477772818844105E-2</c:v>
                </c:pt>
                <c:pt idx="1637">
                  <c:v>1.6477772818844105E-2</c:v>
                </c:pt>
                <c:pt idx="1638">
                  <c:v>1.6477772818844105E-2</c:v>
                </c:pt>
                <c:pt idx="1639">
                  <c:v>1.6523460842390137E-2</c:v>
                </c:pt>
                <c:pt idx="1640">
                  <c:v>1.6523460842390137E-2</c:v>
                </c:pt>
                <c:pt idx="1641">
                  <c:v>1.6523460842390137E-2</c:v>
                </c:pt>
                <c:pt idx="1642">
                  <c:v>1.6555654794019381E-2</c:v>
                </c:pt>
                <c:pt idx="1643">
                  <c:v>1.6555654794019381E-2</c:v>
                </c:pt>
                <c:pt idx="1644">
                  <c:v>1.6555654794019381E-2</c:v>
                </c:pt>
                <c:pt idx="1645">
                  <c:v>1.6574132845811856E-2</c:v>
                </c:pt>
                <c:pt idx="1646">
                  <c:v>1.6574132845811856E-2</c:v>
                </c:pt>
                <c:pt idx="1647">
                  <c:v>1.6574132845811856E-2</c:v>
                </c:pt>
                <c:pt idx="1648">
                  <c:v>1.6580059968668005E-2</c:v>
                </c:pt>
                <c:pt idx="1649">
                  <c:v>1.6580059968668005E-2</c:v>
                </c:pt>
                <c:pt idx="1650">
                  <c:v>1.6580059968668005E-2</c:v>
                </c:pt>
                <c:pt idx="1651">
                  <c:v>1.6575870143443965E-2</c:v>
                </c:pt>
                <c:pt idx="1652">
                  <c:v>1.6575870143443965E-2</c:v>
                </c:pt>
                <c:pt idx="1653">
                  <c:v>1.6575870143443965E-2</c:v>
                </c:pt>
                <c:pt idx="1654">
                  <c:v>1.6565020263953172E-2</c:v>
                </c:pt>
                <c:pt idx="1655">
                  <c:v>1.6565020263953172E-2</c:v>
                </c:pt>
                <c:pt idx="1656">
                  <c:v>1.6565020263953172E-2</c:v>
                </c:pt>
                <c:pt idx="1657">
                  <c:v>1.6551640614418071E-2</c:v>
                </c:pt>
                <c:pt idx="1658">
                  <c:v>1.6551640614418071E-2</c:v>
                </c:pt>
                <c:pt idx="1659">
                  <c:v>1.6551640614418071E-2</c:v>
                </c:pt>
                <c:pt idx="1660">
                  <c:v>1.65401172611939E-2</c:v>
                </c:pt>
                <c:pt idx="1661">
                  <c:v>1.65401172611939E-2</c:v>
                </c:pt>
                <c:pt idx="1662">
                  <c:v>1.65401172611939E-2</c:v>
                </c:pt>
                <c:pt idx="1663">
                  <c:v>1.6534648582655898E-2</c:v>
                </c:pt>
                <c:pt idx="1664">
                  <c:v>1.6534648582655898E-2</c:v>
                </c:pt>
                <c:pt idx="1665">
                  <c:v>1.6534648582655898E-2</c:v>
                </c:pt>
                <c:pt idx="1666">
                  <c:v>1.6538820776001766E-2</c:v>
                </c:pt>
                <c:pt idx="1667">
                  <c:v>1.6538820776001766E-2</c:v>
                </c:pt>
                <c:pt idx="1668">
                  <c:v>1.6538820776001766E-2</c:v>
                </c:pt>
                <c:pt idx="1669">
                  <c:v>1.6555245260987297E-2</c:v>
                </c:pt>
                <c:pt idx="1670">
                  <c:v>1.6555245260987297E-2</c:v>
                </c:pt>
                <c:pt idx="1671">
                  <c:v>1.6555245260987297E-2</c:v>
                </c:pt>
                <c:pt idx="1672">
                  <c:v>1.6585294642285382E-2</c:v>
                </c:pt>
                <c:pt idx="1673">
                  <c:v>1.6585294642285382E-2</c:v>
                </c:pt>
                <c:pt idx="1674">
                  <c:v>1.6585294642285382E-2</c:v>
                </c:pt>
                <c:pt idx="1675">
                  <c:v>1.6628963927009896E-2</c:v>
                </c:pt>
                <c:pt idx="1676">
                  <c:v>1.6628963927009896E-2</c:v>
                </c:pt>
                <c:pt idx="1677">
                  <c:v>1.6628963927009896E-2</c:v>
                </c:pt>
                <c:pt idx="1678">
                  <c:v>1.6684871029540672E-2</c:v>
                </c:pt>
                <c:pt idx="1679">
                  <c:v>1.6684871029540672E-2</c:v>
                </c:pt>
                <c:pt idx="1680">
                  <c:v>1.6684871029540672E-2</c:v>
                </c:pt>
                <c:pt idx="1681">
                  <c:v>1.6750396512607242E-2</c:v>
                </c:pt>
                <c:pt idx="1682">
                  <c:v>1.6750396512607242E-2</c:v>
                </c:pt>
                <c:pt idx="1683">
                  <c:v>1.6750396512607242E-2</c:v>
                </c:pt>
                <c:pt idx="1684">
                  <c:v>1.6821948435571499E-2</c:v>
                </c:pt>
                <c:pt idx="1685">
                  <c:v>1.6821948435571499E-2</c:v>
                </c:pt>
                <c:pt idx="1686">
                  <c:v>1.6821948435571499E-2</c:v>
                </c:pt>
                <c:pt idx="1687">
                  <c:v>1.6895325531404728E-2</c:v>
                </c:pt>
                <c:pt idx="1688">
                  <c:v>1.6895325531404728E-2</c:v>
                </c:pt>
                <c:pt idx="1689">
                  <c:v>1.6895325531404728E-2</c:v>
                </c:pt>
                <c:pt idx="1690">
                  <c:v>1.6966141991953551E-2</c:v>
                </c:pt>
                <c:pt idx="1691">
                  <c:v>1.6966141991953551E-2</c:v>
                </c:pt>
                <c:pt idx="1692">
                  <c:v>1.6966141991953551E-2</c:v>
                </c:pt>
                <c:pt idx="1693">
                  <c:v>1.7030270911946199E-2</c:v>
                </c:pt>
                <c:pt idx="1694">
                  <c:v>1.7030270911946199E-2</c:v>
                </c:pt>
                <c:pt idx="1695">
                  <c:v>1.7030270911946199E-2</c:v>
                </c:pt>
                <c:pt idx="1696">
                  <c:v>1.7084261555626982E-2</c:v>
                </c:pt>
                <c:pt idx="1697">
                  <c:v>1.7084261555626982E-2</c:v>
                </c:pt>
                <c:pt idx="1698">
                  <c:v>1.7084261555626982E-2</c:v>
                </c:pt>
                <c:pt idx="1699">
                  <c:v>1.7125688256670414E-2</c:v>
                </c:pt>
                <c:pt idx="1700">
                  <c:v>1.7125688256670414E-2</c:v>
                </c:pt>
                <c:pt idx="1701">
                  <c:v>1.7125688256670414E-2</c:v>
                </c:pt>
                <c:pt idx="1702">
                  <c:v>1.7153395674507001E-2</c:v>
                </c:pt>
                <c:pt idx="1703">
                  <c:v>1.7153395674507001E-2</c:v>
                </c:pt>
                <c:pt idx="1704">
                  <c:v>1.7153395674507001E-2</c:v>
                </c:pt>
                <c:pt idx="1705">
                  <c:v>1.7167615609476338E-2</c:v>
                </c:pt>
                <c:pt idx="1706">
                  <c:v>1.7167615609476338E-2</c:v>
                </c:pt>
                <c:pt idx="1707">
                  <c:v>1.7167615609476338E-2</c:v>
                </c:pt>
                <c:pt idx="1708">
                  <c:v>1.7169943565761979E-2</c:v>
                </c:pt>
                <c:pt idx="1709">
                  <c:v>1.7169943565761979E-2</c:v>
                </c:pt>
                <c:pt idx="1710">
                  <c:v>1.7169943565761979E-2</c:v>
                </c:pt>
                <c:pt idx="1711">
                  <c:v>1.7163177431802797E-2</c:v>
                </c:pt>
                <c:pt idx="1712">
                  <c:v>1.7163177431802797E-2</c:v>
                </c:pt>
                <c:pt idx="1713">
                  <c:v>1.7163177431802797E-2</c:v>
                </c:pt>
                <c:pt idx="1714">
                  <c:v>1.7151034589018385E-2</c:v>
                </c:pt>
                <c:pt idx="1715">
                  <c:v>1.7151034589018385E-2</c:v>
                </c:pt>
                <c:pt idx="1716">
                  <c:v>1.7151034589018385E-2</c:v>
                </c:pt>
                <c:pt idx="1717">
                  <c:v>1.7137776051659243E-2</c:v>
                </c:pt>
                <c:pt idx="1718">
                  <c:v>1.7137776051659243E-2</c:v>
                </c:pt>
                <c:pt idx="1719">
                  <c:v>1.7137776051659243E-2</c:v>
                </c:pt>
                <c:pt idx="1720">
                  <c:v>1.7127775640568135E-2</c:v>
                </c:pt>
                <c:pt idx="1721">
                  <c:v>1.7127775640568135E-2</c:v>
                </c:pt>
                <c:pt idx="1722">
                  <c:v>1.7127775640568135E-2</c:v>
                </c:pt>
                <c:pt idx="1723">
                  <c:v>1.7125077751196895E-2</c:v>
                </c:pt>
                <c:pt idx="1724">
                  <c:v>1.7125077751196895E-2</c:v>
                </c:pt>
                <c:pt idx="1725">
                  <c:v>1.7125077751196895E-2</c:v>
                </c:pt>
                <c:pt idx="1726">
                  <c:v>1.7132988429444829E-2</c:v>
                </c:pt>
                <c:pt idx="1727">
                  <c:v>1.7132988429444829E-2</c:v>
                </c:pt>
                <c:pt idx="1728">
                  <c:v>1.7132988429444829E-2</c:v>
                </c:pt>
                <c:pt idx="1729">
                  <c:v>1.7153741101169108E-2</c:v>
                </c:pt>
                <c:pt idx="1730">
                  <c:v>1.7153741101169108E-2</c:v>
                </c:pt>
                <c:pt idx="1731">
                  <c:v>1.7153741101169108E-2</c:v>
                </c:pt>
                <c:pt idx="1732">
                  <c:v>1.7188270753071114E-2</c:v>
                </c:pt>
                <c:pt idx="1733">
                  <c:v>1.7188270753071114E-2</c:v>
                </c:pt>
                <c:pt idx="1734">
                  <c:v>1.7188270753071114E-2</c:v>
                </c:pt>
                <c:pt idx="1735">
                  <c:v>1.7236119397268948E-2</c:v>
                </c:pt>
                <c:pt idx="1736">
                  <c:v>1.7236119397268948E-2</c:v>
                </c:pt>
                <c:pt idx="1737">
                  <c:v>1.7236119397268948E-2</c:v>
                </c:pt>
                <c:pt idx="1738">
                  <c:v>1.7295482377924165E-2</c:v>
                </c:pt>
                <c:pt idx="1739">
                  <c:v>1.7295482377924165E-2</c:v>
                </c:pt>
                <c:pt idx="1740">
                  <c:v>1.7295482377924165E-2</c:v>
                </c:pt>
                <c:pt idx="1741">
                  <c:v>1.7363390837913179E-2</c:v>
                </c:pt>
                <c:pt idx="1742">
                  <c:v>1.7363390837913179E-2</c:v>
                </c:pt>
                <c:pt idx="1743">
                  <c:v>1.7363390837913179E-2</c:v>
                </c:pt>
                <c:pt idx="1744">
                  <c:v>1.7436011896548413E-2</c:v>
                </c:pt>
                <c:pt idx="1745">
                  <c:v>1.7436011896548413E-2</c:v>
                </c:pt>
                <c:pt idx="1746">
                  <c:v>1.7436011896548413E-2</c:v>
                </c:pt>
                <c:pt idx="1747">
                  <c:v>1.7509036187725983E-2</c:v>
                </c:pt>
                <c:pt idx="1748">
                  <c:v>1.7509036187725983E-2</c:v>
                </c:pt>
                <c:pt idx="1749">
                  <c:v>1.7509036187725983E-2</c:v>
                </c:pt>
                <c:pt idx="1750">
                  <c:v>1.7578113574964516E-2</c:v>
                </c:pt>
                <c:pt idx="1751">
                  <c:v>1.7578113574964516E-2</c:v>
                </c:pt>
                <c:pt idx="1752">
                  <c:v>1.7578113574964516E-2</c:v>
                </c:pt>
                <c:pt idx="1753">
                  <c:v>1.7639292988689815E-2</c:v>
                </c:pt>
                <c:pt idx="1754">
                  <c:v>1.7639292988689815E-2</c:v>
                </c:pt>
                <c:pt idx="1755">
                  <c:v>1.7639292988689815E-2</c:v>
                </c:pt>
                <c:pt idx="1756">
                  <c:v>1.7689421914324592E-2</c:v>
                </c:pt>
                <c:pt idx="1757">
                  <c:v>1.7689421914324592E-2</c:v>
                </c:pt>
                <c:pt idx="1758">
                  <c:v>1.7689421914324592E-2</c:v>
                </c:pt>
                <c:pt idx="1759">
                  <c:v>1.7726465139403104E-2</c:v>
                </c:pt>
                <c:pt idx="1760">
                  <c:v>1.7726465139403104E-2</c:v>
                </c:pt>
                <c:pt idx="1761">
                  <c:v>1.7726465139403104E-2</c:v>
                </c:pt>
                <c:pt idx="1762">
                  <c:v>1.7749710531557279E-2</c:v>
                </c:pt>
                <c:pt idx="1763">
                  <c:v>1.7749710531557279E-2</c:v>
                </c:pt>
                <c:pt idx="1764">
                  <c:v>1.7749710531557279E-2</c:v>
                </c:pt>
                <c:pt idx="1765">
                  <c:v>1.7759841041399514E-2</c:v>
                </c:pt>
                <c:pt idx="1766">
                  <c:v>1.7759841041399514E-2</c:v>
                </c:pt>
                <c:pt idx="1767">
                  <c:v>1.7759841041399514E-2</c:v>
                </c:pt>
                <c:pt idx="1768">
                  <c:v>1.7758865650173563E-2</c:v>
                </c:pt>
                <c:pt idx="1769">
                  <c:v>1.7758865650173563E-2</c:v>
                </c:pt>
                <c:pt idx="1770">
                  <c:v>1.7758865650173563E-2</c:v>
                </c:pt>
                <c:pt idx="1771">
                  <c:v>1.7749916243976999E-2</c:v>
                </c:pt>
                <c:pt idx="1772">
                  <c:v>1.7749916243976999E-2</c:v>
                </c:pt>
                <c:pt idx="1773">
                  <c:v>1.7749916243976999E-2</c:v>
                </c:pt>
                <c:pt idx="1774">
                  <c:v>1.7736930952368411E-2</c:v>
                </c:pt>
                <c:pt idx="1775">
                  <c:v>1.7736930952368411E-2</c:v>
                </c:pt>
                <c:pt idx="1776">
                  <c:v>1.7736930952368411E-2</c:v>
                </c:pt>
                <c:pt idx="1777">
                  <c:v>1.7724255968627717E-2</c:v>
                </c:pt>
                <c:pt idx="1778">
                  <c:v>1.7724255968627717E-2</c:v>
                </c:pt>
                <c:pt idx="1779">
                  <c:v>1.7724255968627717E-2</c:v>
                </c:pt>
                <c:pt idx="1780">
                  <c:v>1.7716206111164035E-2</c:v>
                </c:pt>
                <c:pt idx="1781">
                  <c:v>1.7716206111164035E-2</c:v>
                </c:pt>
                <c:pt idx="1782">
                  <c:v>1.7716206111164035E-2</c:v>
                </c:pt>
                <c:pt idx="1783">
                  <c:v>1.7716628557200603E-2</c:v>
                </c:pt>
                <c:pt idx="1784">
                  <c:v>1.7716628557200603E-2</c:v>
                </c:pt>
                <c:pt idx="1785">
                  <c:v>1.7716628557200603E-2</c:v>
                </c:pt>
                <c:pt idx="1786">
                  <c:v>1.7728513859120842E-2</c:v>
                </c:pt>
                <c:pt idx="1787">
                  <c:v>1.7728513859120842E-2</c:v>
                </c:pt>
                <c:pt idx="1788">
                  <c:v>1.7728513859120842E-2</c:v>
                </c:pt>
                <c:pt idx="1789">
                  <c:v>1.7753693573164475E-2</c:v>
                </c:pt>
                <c:pt idx="1790">
                  <c:v>1.7753693573164475E-2</c:v>
                </c:pt>
                <c:pt idx="1791">
                  <c:v>1.7753693573164475E-2</c:v>
                </c:pt>
                <c:pt idx="1792">
                  <c:v>1.7792655072887589E-2</c:v>
                </c:pt>
                <c:pt idx="1793">
                  <c:v>1.7792655072887589E-2</c:v>
                </c:pt>
                <c:pt idx="1794">
                  <c:v>1.7792655072887589E-2</c:v>
                </c:pt>
                <c:pt idx="1795">
                  <c:v>1.7844492271384245E-2</c:v>
                </c:pt>
                <c:pt idx="1796">
                  <c:v>1.7844492271384245E-2</c:v>
                </c:pt>
                <c:pt idx="1797">
                  <c:v>1.7844492271384245E-2</c:v>
                </c:pt>
                <c:pt idx="1798">
                  <c:v>1.7906997234688974E-2</c:v>
                </c:pt>
                <c:pt idx="1799">
                  <c:v>1.7906997234688974E-2</c:v>
                </c:pt>
                <c:pt idx="1800">
                  <c:v>1.7906997234688974E-2</c:v>
                </c:pt>
                <c:pt idx="1801">
                  <c:v>1.7976883423434644E-2</c:v>
                </c:pt>
                <c:pt idx="1802">
                  <c:v>1.7976883423434644E-2</c:v>
                </c:pt>
                <c:pt idx="1803">
                  <c:v>1.7976883423434644E-2</c:v>
                </c:pt>
                <c:pt idx="1804">
                  <c:v>1.8050117991059076E-2</c:v>
                </c:pt>
                <c:pt idx="1805">
                  <c:v>1.8050117991059076E-2</c:v>
                </c:pt>
                <c:pt idx="1806">
                  <c:v>1.8050117991059076E-2</c:v>
                </c:pt>
                <c:pt idx="1807">
                  <c:v>1.8122329540271771E-2</c:v>
                </c:pt>
                <c:pt idx="1808">
                  <c:v>1.8122329540271771E-2</c:v>
                </c:pt>
                <c:pt idx="1809">
                  <c:v>1.8122329540271771E-2</c:v>
                </c:pt>
                <c:pt idx="1810">
                  <c:v>1.8189250109994462E-2</c:v>
                </c:pt>
                <c:pt idx="1811">
                  <c:v>1.8189250109994462E-2</c:v>
                </c:pt>
                <c:pt idx="1812">
                  <c:v>1.8189250109994462E-2</c:v>
                </c:pt>
                <c:pt idx="1813">
                  <c:v>1.8247146703985539E-2</c:v>
                </c:pt>
                <c:pt idx="1814">
                  <c:v>1.8247146703985539E-2</c:v>
                </c:pt>
                <c:pt idx="1815">
                  <c:v>1.8247146703985539E-2</c:v>
                </c:pt>
                <c:pt idx="1816">
                  <c:v>1.8293198729786526E-2</c:v>
                </c:pt>
                <c:pt idx="1817">
                  <c:v>1.8293198729786526E-2</c:v>
                </c:pt>
                <c:pt idx="1818">
                  <c:v>1.8293198729786526E-2</c:v>
                </c:pt>
                <c:pt idx="1819">
                  <c:v>1.8325783185573902E-2</c:v>
                </c:pt>
                <c:pt idx="1820">
                  <c:v>1.8325783185573902E-2</c:v>
                </c:pt>
                <c:pt idx="1821">
                  <c:v>1.8325783185573902E-2</c:v>
                </c:pt>
                <c:pt idx="1822">
                  <c:v>1.8344638760002436E-2</c:v>
                </c:pt>
                <c:pt idx="1823">
                  <c:v>1.8344638760002436E-2</c:v>
                </c:pt>
                <c:pt idx="1824">
                  <c:v>1.8344638760002436E-2</c:v>
                </c:pt>
                <c:pt idx="1825">
                  <c:v>1.8350892253094057E-2</c:v>
                </c:pt>
                <c:pt idx="1826">
                  <c:v>1.8350892253094057E-2</c:v>
                </c:pt>
                <c:pt idx="1827">
                  <c:v>1.8350892253094057E-2</c:v>
                </c:pt>
                <c:pt idx="1828">
                  <c:v>1.8346944646786649E-2</c:v>
                </c:pt>
                <c:pt idx="1829">
                  <c:v>1.8346944646786649E-2</c:v>
                </c:pt>
                <c:pt idx="1830">
                  <c:v>1.8346944646786649E-2</c:v>
                </c:pt>
                <c:pt idx="1831">
                  <c:v>1.8336228344418216E-2</c:v>
                </c:pt>
                <c:pt idx="1832">
                  <c:v>1.8336228344418216E-2</c:v>
                </c:pt>
                <c:pt idx="1833">
                  <c:v>1.8336228344418216E-2</c:v>
                </c:pt>
                <c:pt idx="1834">
                  <c:v>1.8322860124382351E-2</c:v>
                </c:pt>
                <c:pt idx="1835">
                  <c:v>1.8322860124382351E-2</c:v>
                </c:pt>
                <c:pt idx="1836">
                  <c:v>1.8322860124382351E-2</c:v>
                </c:pt>
                <c:pt idx="1837">
                  <c:v>1.8311224897410813E-2</c:v>
                </c:pt>
                <c:pt idx="1838">
                  <c:v>1.8311224897410813E-2</c:v>
                </c:pt>
                <c:pt idx="1839">
                  <c:v>1.8311224897410813E-2</c:v>
                </c:pt>
                <c:pt idx="1840">
                  <c:v>1.8305532353304454E-2</c:v>
                </c:pt>
                <c:pt idx="1841">
                  <c:v>1.8305532353304454E-2</c:v>
                </c:pt>
                <c:pt idx="1842">
                  <c:v>1.8305532353304454E-2</c:v>
                </c:pt>
                <c:pt idx="1843">
                  <c:v>1.8309391324050517E-2</c:v>
                </c:pt>
                <c:pt idx="1844">
                  <c:v>1.8309391324050517E-2</c:v>
                </c:pt>
                <c:pt idx="1845">
                  <c:v>1.8309391324050517E-2</c:v>
                </c:pt>
                <c:pt idx="1846">
                  <c:v>1.8325444898980772E-2</c:v>
                </c:pt>
                <c:pt idx="1847">
                  <c:v>1.8325444898980772E-2</c:v>
                </c:pt>
                <c:pt idx="1848">
                  <c:v>1.8325444898980772E-2</c:v>
                </c:pt>
                <c:pt idx="1849">
                  <c:v>1.8355103185056201E-2</c:v>
                </c:pt>
                <c:pt idx="1850">
                  <c:v>1.8355103185056201E-2</c:v>
                </c:pt>
                <c:pt idx="1851">
                  <c:v>1.8355103185056201E-2</c:v>
                </c:pt>
                <c:pt idx="1852">
                  <c:v>1.8398400732577775E-2</c:v>
                </c:pt>
                <c:pt idx="1853">
                  <c:v>1.8398400732577775E-2</c:v>
                </c:pt>
                <c:pt idx="1854">
                  <c:v>1.8398400732577775E-2</c:v>
                </c:pt>
                <c:pt idx="1855">
                  <c:v>1.8453993041845373E-2</c:v>
                </c:pt>
                <c:pt idx="1856">
                  <c:v>1.8453993041845373E-2</c:v>
                </c:pt>
                <c:pt idx="1857">
                  <c:v>1.8453993041845373E-2</c:v>
                </c:pt>
                <c:pt idx="1858">
                  <c:v>1.8519292503972457E-2</c:v>
                </c:pt>
                <c:pt idx="1859">
                  <c:v>1.8519292503972457E-2</c:v>
                </c:pt>
                <c:pt idx="1860">
                  <c:v>1.8519292503972457E-2</c:v>
                </c:pt>
                <c:pt idx="1861">
                  <c:v>1.8590730031037558E-2</c:v>
                </c:pt>
                <c:pt idx="1862">
                  <c:v>1.8590730031037558E-2</c:v>
                </c:pt>
                <c:pt idx="1863">
                  <c:v>1.8590730031037558E-2</c:v>
                </c:pt>
                <c:pt idx="1864">
                  <c:v>1.8664115922449442E-2</c:v>
                </c:pt>
                <c:pt idx="1865">
                  <c:v>1.8664115922449442E-2</c:v>
                </c:pt>
                <c:pt idx="1866">
                  <c:v>1.8664115922449442E-2</c:v>
                </c:pt>
                <c:pt idx="1867">
                  <c:v>1.8735063480743899E-2</c:v>
                </c:pt>
                <c:pt idx="1868">
                  <c:v>1.8735063480743899E-2</c:v>
                </c:pt>
                <c:pt idx="1869">
                  <c:v>1.8735063480743899E-2</c:v>
                </c:pt>
                <c:pt idx="1870">
                  <c:v>1.8799432545507255E-2</c:v>
                </c:pt>
                <c:pt idx="1871">
                  <c:v>1.8799432545507255E-2</c:v>
                </c:pt>
                <c:pt idx="1872">
                  <c:v>1.8799432545507255E-2</c:v>
                </c:pt>
                <c:pt idx="1873">
                  <c:v>1.8853748100222886E-2</c:v>
                </c:pt>
                <c:pt idx="1874">
                  <c:v>1.8853748100222886E-2</c:v>
                </c:pt>
                <c:pt idx="1875">
                  <c:v>1.8853748100222886E-2</c:v>
                </c:pt>
                <c:pt idx="1876">
                  <c:v>1.8895551627185137E-2</c:v>
                </c:pt>
                <c:pt idx="1877">
                  <c:v>1.8895551627185137E-2</c:v>
                </c:pt>
                <c:pt idx="1878">
                  <c:v>1.8895551627185137E-2</c:v>
                </c:pt>
                <c:pt idx="1879">
                  <c:v>1.8923649685390287E-2</c:v>
                </c:pt>
                <c:pt idx="1880">
                  <c:v>1.8923649685390287E-2</c:v>
                </c:pt>
                <c:pt idx="1881">
                  <c:v>1.8923649685390287E-2</c:v>
                </c:pt>
                <c:pt idx="1882">
                  <c:v>1.8938234577980599E-2</c:v>
                </c:pt>
                <c:pt idx="1883">
                  <c:v>1.8938234577980599E-2</c:v>
                </c:pt>
                <c:pt idx="1884">
                  <c:v>1.8938234577980599E-2</c:v>
                </c:pt>
                <c:pt idx="1885">
                  <c:v>1.8940864908695308E-2</c:v>
                </c:pt>
                <c:pt idx="1886">
                  <c:v>1.8940864908695308E-2</c:v>
                </c:pt>
                <c:pt idx="1887">
                  <c:v>1.8940864908695308E-2</c:v>
                </c:pt>
                <c:pt idx="1888">
                  <c:v>1.8934307993243343E-2</c:v>
                </c:pt>
                <c:pt idx="1889">
                  <c:v>1.8934307993243343E-2</c:v>
                </c:pt>
                <c:pt idx="1890">
                  <c:v>1.8934307993243343E-2</c:v>
                </c:pt>
                <c:pt idx="1891">
                  <c:v>1.892226005920223E-2</c:v>
                </c:pt>
                <c:pt idx="1892">
                  <c:v>1.892226005920223E-2</c:v>
                </c:pt>
                <c:pt idx="1893">
                  <c:v>1.892226005920223E-2</c:v>
                </c:pt>
                <c:pt idx="1894">
                  <c:v>1.8908972524708856E-2</c:v>
                </c:pt>
                <c:pt idx="1895">
                  <c:v>1.8908972524708856E-2</c:v>
                </c:pt>
                <c:pt idx="1896">
                  <c:v>1.8908972524708856E-2</c:v>
                </c:pt>
                <c:pt idx="1897">
                  <c:v>1.8898822142472776E-2</c:v>
                </c:pt>
                <c:pt idx="1898">
                  <c:v>1.8898822142472776E-2</c:v>
                </c:pt>
                <c:pt idx="1899">
                  <c:v>1.8898822142472776E-2</c:v>
                </c:pt>
                <c:pt idx="1900">
                  <c:v>1.8895868471355423E-2</c:v>
                </c:pt>
                <c:pt idx="1901">
                  <c:v>1.8895868471355423E-2</c:v>
                </c:pt>
                <c:pt idx="1902">
                  <c:v>1.8895868471355423E-2</c:v>
                </c:pt>
                <c:pt idx="1903">
                  <c:v>1.8903443419053572E-2</c:v>
                </c:pt>
                <c:pt idx="1904">
                  <c:v>1.8903443419053572E-2</c:v>
                </c:pt>
                <c:pt idx="1905">
                  <c:v>1.8903443419053572E-2</c:v>
                </c:pt>
                <c:pt idx="1906">
                  <c:v>1.8923814356753239E-2</c:v>
                </c:pt>
                <c:pt idx="1907">
                  <c:v>1.8923814356753239E-2</c:v>
                </c:pt>
                <c:pt idx="1908">
                  <c:v>1.8923814356753239E-2</c:v>
                </c:pt>
                <c:pt idx="1909">
                  <c:v>1.895795486784297E-2</c:v>
                </c:pt>
                <c:pt idx="1910">
                  <c:v>1.895795486784297E-2</c:v>
                </c:pt>
                <c:pt idx="1911">
                  <c:v>1.895795486784297E-2</c:v>
                </c:pt>
                <c:pt idx="1912">
                  <c:v>1.9005446310019772E-2</c:v>
                </c:pt>
                <c:pt idx="1913">
                  <c:v>1.9005446310019772E-2</c:v>
                </c:pt>
                <c:pt idx="1914">
                  <c:v>1.9005446310019772E-2</c:v>
                </c:pt>
                <c:pt idx="1915">
                  <c:v>1.9064520143729769E-2</c:v>
                </c:pt>
                <c:pt idx="1916">
                  <c:v>1.9064520143729769E-2</c:v>
                </c:pt>
                <c:pt idx="1917">
                  <c:v>1.9064520143729769E-2</c:v>
                </c:pt>
                <c:pt idx="1918">
                  <c:v>1.9132236747163654E-2</c:v>
                </c:pt>
                <c:pt idx="1919">
                  <c:v>1.9132236747163654E-2</c:v>
                </c:pt>
                <c:pt idx="1920">
                  <c:v>1.9132236747163654E-2</c:v>
                </c:pt>
                <c:pt idx="1921">
                  <c:v>1.9204782638028967E-2</c:v>
                </c:pt>
                <c:pt idx="1922">
                  <c:v>1.9204782638028967E-2</c:v>
                </c:pt>
                <c:pt idx="1923">
                  <c:v>1.9204782638028967E-2</c:v>
                </c:pt>
                <c:pt idx="1924">
                  <c:v>1.9277856050348395E-2</c:v>
                </c:pt>
                <c:pt idx="1925">
                  <c:v>1.9277856050348395E-2</c:v>
                </c:pt>
                <c:pt idx="1926">
                  <c:v>1.9277856050348395E-2</c:v>
                </c:pt>
                <c:pt idx="1927">
                  <c:v>1.9347101881058527E-2</c:v>
                </c:pt>
                <c:pt idx="1928">
                  <c:v>1.9347101881058527E-2</c:v>
                </c:pt>
                <c:pt idx="1929">
                  <c:v>1.9347101881058527E-2</c:v>
                </c:pt>
                <c:pt idx="1930">
                  <c:v>1.940855202945994E-2</c:v>
                </c:pt>
                <c:pt idx="1931">
                  <c:v>1.940855202945994E-2</c:v>
                </c:pt>
                <c:pt idx="1932">
                  <c:v>1.940855202945994E-2</c:v>
                </c:pt>
                <c:pt idx="1933">
                  <c:v>1.9459026607304367E-2</c:v>
                </c:pt>
                <c:pt idx="1934">
                  <c:v>1.9459026607304367E-2</c:v>
                </c:pt>
                <c:pt idx="1935">
                  <c:v>1.9459026607304367E-2</c:v>
                </c:pt>
                <c:pt idx="1936">
                  <c:v>1.9496455453629609E-2</c:v>
                </c:pt>
                <c:pt idx="1937">
                  <c:v>1.9496455453629609E-2</c:v>
                </c:pt>
                <c:pt idx="1938">
                  <c:v>1.9496455453629609E-2</c:v>
                </c:pt>
                <c:pt idx="1939">
                  <c:v>1.9520087446347902E-2</c:v>
                </c:pt>
                <c:pt idx="1940">
                  <c:v>1.9520087446347902E-2</c:v>
                </c:pt>
                <c:pt idx="1941">
                  <c:v>1.9520087446347902E-2</c:v>
                </c:pt>
                <c:pt idx="1942">
                  <c:v>1.9530566447334283E-2</c:v>
                </c:pt>
                <c:pt idx="1943">
                  <c:v>1.9530566447334283E-2</c:v>
                </c:pt>
                <c:pt idx="1944">
                  <c:v>1.9530566447334283E-2</c:v>
                </c:pt>
                <c:pt idx="1945">
                  <c:v>1.9529866202294674E-2</c:v>
                </c:pt>
                <c:pt idx="1946">
                  <c:v>1.9529866202294674E-2</c:v>
                </c:pt>
                <c:pt idx="1947">
                  <c:v>1.9529866202294674E-2</c:v>
                </c:pt>
                <c:pt idx="1948">
                  <c:v>1.9521090777612948E-2</c:v>
                </c:pt>
                <c:pt idx="1949">
                  <c:v>1.9521090777612948E-2</c:v>
                </c:pt>
                <c:pt idx="1950">
                  <c:v>1.9521090777612948E-2</c:v>
                </c:pt>
                <c:pt idx="1951">
                  <c:v>1.950816071177729E-2</c:v>
                </c:pt>
                <c:pt idx="1952">
                  <c:v>1.950816071177729E-2</c:v>
                </c:pt>
                <c:pt idx="1953">
                  <c:v>1.950816071177729E-2</c:v>
                </c:pt>
                <c:pt idx="1954">
                  <c:v>1.9495416614253386E-2</c:v>
                </c:pt>
                <c:pt idx="1955">
                  <c:v>1.9495416614253386E-2</c:v>
                </c:pt>
                <c:pt idx="1956">
                  <c:v>1.9495416614253386E-2</c:v>
                </c:pt>
                <c:pt idx="1957">
                  <c:v>1.9487180291465307E-2</c:v>
                </c:pt>
                <c:pt idx="1958">
                  <c:v>1.9487180291465307E-2</c:v>
                </c:pt>
                <c:pt idx="1959">
                  <c:v>1.9487180291465307E-2</c:v>
                </c:pt>
                <c:pt idx="1960">
                  <c:v>1.9487317773930261E-2</c:v>
                </c:pt>
                <c:pt idx="1961">
                  <c:v>1.9487317773930261E-2</c:v>
                </c:pt>
                <c:pt idx="1962">
                  <c:v>1.9487317773930261E-2</c:v>
                </c:pt>
                <c:pt idx="1963">
                  <c:v>1.9498848426369897E-2</c:v>
                </c:pt>
                <c:pt idx="1964">
                  <c:v>1.9498848426369897E-2</c:v>
                </c:pt>
                <c:pt idx="1965">
                  <c:v>1.9498848426369897E-2</c:v>
                </c:pt>
                <c:pt idx="1966">
                  <c:v>1.9523639663224065E-2</c:v>
                </c:pt>
                <c:pt idx="1967">
                  <c:v>1.9523639663224065E-2</c:v>
                </c:pt>
                <c:pt idx="1968">
                  <c:v>1.9523639663224065E-2</c:v>
                </c:pt>
                <c:pt idx="1969">
                  <c:v>1.9562218136529634E-2</c:v>
                </c:pt>
                <c:pt idx="1970">
                  <c:v>1.9562218136529634E-2</c:v>
                </c:pt>
                <c:pt idx="1971">
                  <c:v>1.9562218136529634E-2</c:v>
                </c:pt>
                <c:pt idx="1972">
                  <c:v>1.9613716486740176E-2</c:v>
                </c:pt>
                <c:pt idx="1973">
                  <c:v>1.9613716486740176E-2</c:v>
                </c:pt>
                <c:pt idx="1974">
                  <c:v>1.9613716486740176E-2</c:v>
                </c:pt>
                <c:pt idx="1975">
                  <c:v>1.9675961040449799E-2</c:v>
                </c:pt>
                <c:pt idx="1976">
                  <c:v>1.9675961040449799E-2</c:v>
                </c:pt>
                <c:pt idx="1977">
                  <c:v>1.9675961040449799E-2</c:v>
                </c:pt>
                <c:pt idx="1978">
                  <c:v>1.9745691588005328E-2</c:v>
                </c:pt>
                <c:pt idx="1979">
                  <c:v>1.9745691588005328E-2</c:v>
                </c:pt>
                <c:pt idx="1980">
                  <c:v>1.9745691588005328E-2</c:v>
                </c:pt>
                <c:pt idx="1981">
                  <c:v>1.9818891019545891E-2</c:v>
                </c:pt>
                <c:pt idx="1982">
                  <c:v>1.9818891019545891E-2</c:v>
                </c:pt>
                <c:pt idx="1983">
                  <c:v>1.9818891019545891E-2</c:v>
                </c:pt>
                <c:pt idx="1984">
                  <c:v>1.9891191490349916E-2</c:v>
                </c:pt>
                <c:pt idx="1985">
                  <c:v>1.9891191490349916E-2</c:v>
                </c:pt>
                <c:pt idx="1986">
                  <c:v>1.9891191490349916E-2</c:v>
                </c:pt>
                <c:pt idx="1987">
                  <c:v>1.9958316048579557E-2</c:v>
                </c:pt>
                <c:pt idx="1988">
                  <c:v>1.9958316048579557E-2</c:v>
                </c:pt>
                <c:pt idx="1989">
                  <c:v>1.9958316048579557E-2</c:v>
                </c:pt>
                <c:pt idx="1990">
                  <c:v>2.0016511072950424E-2</c:v>
                </c:pt>
                <c:pt idx="1991">
                  <c:v>2.0016511072950424E-2</c:v>
                </c:pt>
                <c:pt idx="1992">
                  <c:v>2.0016511072950424E-2</c:v>
                </c:pt>
                <c:pt idx="1993">
                  <c:v>2.0062925797052381E-2</c:v>
                </c:pt>
                <c:pt idx="1994">
                  <c:v>2.0062925797052381E-2</c:v>
                </c:pt>
                <c:pt idx="1995">
                  <c:v>2.0062925797052381E-2</c:v>
                </c:pt>
                <c:pt idx="1996">
                  <c:v>2.0095900547054825E-2</c:v>
                </c:pt>
                <c:pt idx="1997">
                  <c:v>2.0095900547054825E-2</c:v>
                </c:pt>
                <c:pt idx="1998">
                  <c:v>2.0095900547054825E-2</c:v>
                </c:pt>
                <c:pt idx="1999">
                  <c:v>2.0115134549414382E-2</c:v>
                </c:pt>
              </c:numCache>
            </c:numRef>
          </c:xVal>
          <c:yVal>
            <c:numRef>
              <c:f>Sheet3!$O$23:$O$2023</c:f>
              <c:numCache>
                <c:formatCode>General</c:formatCode>
                <c:ptCount val="2001"/>
                <c:pt idx="0">
                  <c:v>0.24939762763145859</c:v>
                </c:pt>
                <c:pt idx="1">
                  <c:v>0.10194237106198764</c:v>
                </c:pt>
                <c:pt idx="2">
                  <c:v>0.10194237106198764</c:v>
                </c:pt>
                <c:pt idx="3">
                  <c:v>0.10194237106198764</c:v>
                </c:pt>
                <c:pt idx="4">
                  <c:v>-5.5820161123589798E-2</c:v>
                </c:pt>
                <c:pt idx="5">
                  <c:v>-5.5820161123589798E-2</c:v>
                </c:pt>
                <c:pt idx="6">
                  <c:v>-5.5820161123589798E-2</c:v>
                </c:pt>
                <c:pt idx="7">
                  <c:v>-0.20793878116897985</c:v>
                </c:pt>
                <c:pt idx="8">
                  <c:v>-0.20793878116897985</c:v>
                </c:pt>
                <c:pt idx="9">
                  <c:v>-0.20793878116897985</c:v>
                </c:pt>
                <c:pt idx="10">
                  <c:v>-0.33903295076792078</c:v>
                </c:pt>
                <c:pt idx="11">
                  <c:v>-0.33903295076792078</c:v>
                </c:pt>
                <c:pt idx="12">
                  <c:v>-0.33903295076792078</c:v>
                </c:pt>
                <c:pt idx="13">
                  <c:v>-0.43584788956123244</c:v>
                </c:pt>
                <c:pt idx="14">
                  <c:v>-0.43584788956123244</c:v>
                </c:pt>
                <c:pt idx="15">
                  <c:v>-0.43584788956123244</c:v>
                </c:pt>
                <c:pt idx="16">
                  <c:v>-0.48859475069844732</c:v>
                </c:pt>
                <c:pt idx="17">
                  <c:v>-0.48859475069844732</c:v>
                </c:pt>
                <c:pt idx="18">
                  <c:v>-0.48859475069844732</c:v>
                </c:pt>
                <c:pt idx="19">
                  <c:v>-0.4919403598580126</c:v>
                </c:pt>
                <c:pt idx="20">
                  <c:v>-0.4919403598580126</c:v>
                </c:pt>
                <c:pt idx="21">
                  <c:v>-0.4919403598580126</c:v>
                </c:pt>
                <c:pt idx="22">
                  <c:v>-0.44554644635471891</c:v>
                </c:pt>
                <c:pt idx="23">
                  <c:v>-0.44554644635471891</c:v>
                </c:pt>
                <c:pt idx="24">
                  <c:v>-0.44554644635471891</c:v>
                </c:pt>
                <c:pt idx="25">
                  <c:v>-0.35410384529870176</c:v>
                </c:pt>
                <c:pt idx="26">
                  <c:v>-0.35410384529870176</c:v>
                </c:pt>
                <c:pt idx="27">
                  <c:v>-0.35410384529870176</c:v>
                </c:pt>
                <c:pt idx="28">
                  <c:v>-0.22685821266518677</c:v>
                </c:pt>
                <c:pt idx="29">
                  <c:v>-0.22685821266518677</c:v>
                </c:pt>
                <c:pt idx="30">
                  <c:v>-0.22685821266518677</c:v>
                </c:pt>
                <c:pt idx="31">
                  <c:v>-7.6675207677486285E-2</c:v>
                </c:pt>
                <c:pt idx="32">
                  <c:v>-7.6675207677486285E-2</c:v>
                </c:pt>
                <c:pt idx="33">
                  <c:v>-7.6675207677486285E-2</c:v>
                </c:pt>
                <c:pt idx="34">
                  <c:v>8.1260339165196441E-2</c:v>
                </c:pt>
                <c:pt idx="35">
                  <c:v>8.1260339165196441E-2</c:v>
                </c:pt>
                <c:pt idx="36">
                  <c:v>8.1260339165196441E-2</c:v>
                </c:pt>
                <c:pt idx="37">
                  <c:v>0.23097974679404074</c:v>
                </c:pt>
                <c:pt idx="38">
                  <c:v>0.23097974679404074</c:v>
                </c:pt>
                <c:pt idx="39">
                  <c:v>0.23097974679404074</c:v>
                </c:pt>
                <c:pt idx="40">
                  <c:v>0.35734505850434856</c:v>
                </c:pt>
                <c:pt idx="41">
                  <c:v>0.35734505850434856</c:v>
                </c:pt>
                <c:pt idx="42">
                  <c:v>0.35734505850434856</c:v>
                </c:pt>
                <c:pt idx="43">
                  <c:v>0.44757962330649503</c:v>
                </c:pt>
                <c:pt idx="44">
                  <c:v>0.44757962330649503</c:v>
                </c:pt>
                <c:pt idx="45">
                  <c:v>0.44757962330649503</c:v>
                </c:pt>
                <c:pt idx="46">
                  <c:v>0.49255992837822882</c:v>
                </c:pt>
                <c:pt idx="47">
                  <c:v>0.49255992837822882</c:v>
                </c:pt>
                <c:pt idx="48">
                  <c:v>0.49255992837822882</c:v>
                </c:pt>
                <c:pt idx="49">
                  <c:v>0.4877380669282747</c:v>
                </c:pt>
                <c:pt idx="50">
                  <c:v>0.4877380669282747</c:v>
                </c:pt>
                <c:pt idx="51">
                  <c:v>0.4877380669282747</c:v>
                </c:pt>
                <c:pt idx="52">
                  <c:v>0.43360157180906833</c:v>
                </c:pt>
                <c:pt idx="53">
                  <c:v>0.43360157180906833</c:v>
                </c:pt>
                <c:pt idx="54">
                  <c:v>0.43360157180906833</c:v>
                </c:pt>
                <c:pt idx="55">
                  <c:v>0.33562412163206806</c:v>
                </c:pt>
                <c:pt idx="56">
                  <c:v>0.33562412163206806</c:v>
                </c:pt>
                <c:pt idx="57">
                  <c:v>0.33562412163206806</c:v>
                </c:pt>
                <c:pt idx="58">
                  <c:v>0.20371210343357157</c:v>
                </c:pt>
                <c:pt idx="59">
                  <c:v>0.20371210343357157</c:v>
                </c:pt>
                <c:pt idx="60">
                  <c:v>0.20371210343357157</c:v>
                </c:pt>
                <c:pt idx="61">
                  <c:v>5.1202989301824896E-2</c:v>
                </c:pt>
                <c:pt idx="62">
                  <c:v>5.1202989301824896E-2</c:v>
                </c:pt>
                <c:pt idx="63">
                  <c:v>5.1202989301824896E-2</c:v>
                </c:pt>
                <c:pt idx="64">
                  <c:v>-0.1064832000500143</c:v>
                </c:pt>
                <c:pt idx="65">
                  <c:v>-0.1064832000500143</c:v>
                </c:pt>
                <c:pt idx="66">
                  <c:v>-0.1064832000500143</c:v>
                </c:pt>
                <c:pt idx="67">
                  <c:v>-0.25340299580156034</c:v>
                </c:pt>
                <c:pt idx="68">
                  <c:v>-0.25340299580156034</c:v>
                </c:pt>
                <c:pt idx="69">
                  <c:v>-0.25340299580156034</c:v>
                </c:pt>
                <c:pt idx="70">
                  <c:v>-0.3747015067775557</c:v>
                </c:pt>
                <c:pt idx="71">
                  <c:v>-0.3747015067775557</c:v>
                </c:pt>
                <c:pt idx="72">
                  <c:v>-0.3747015067775557</c:v>
                </c:pt>
                <c:pt idx="73">
                  <c:v>-0.45811438036947916</c:v>
                </c:pt>
                <c:pt idx="74">
                  <c:v>-0.45811438036947916</c:v>
                </c:pt>
                <c:pt idx="75">
                  <c:v>-0.45811438036947916</c:v>
                </c:pt>
                <c:pt idx="76">
                  <c:v>-0.49520783708910676</c:v>
                </c:pt>
                <c:pt idx="77">
                  <c:v>-0.49520783708910676</c:v>
                </c:pt>
                <c:pt idx="78">
                  <c:v>-0.49520783708910676</c:v>
                </c:pt>
                <c:pt idx="79">
                  <c:v>-0.48223140028987449</c:v>
                </c:pt>
                <c:pt idx="80">
                  <c:v>-0.48223140028987449</c:v>
                </c:pt>
                <c:pt idx="81">
                  <c:v>-0.48223140028987449</c:v>
                </c:pt>
                <c:pt idx="82">
                  <c:v>-0.42049710253696071</c:v>
                </c:pt>
                <c:pt idx="83">
                  <c:v>-0.42049710253696071</c:v>
                </c:pt>
                <c:pt idx="84">
                  <c:v>-0.42049710253696071</c:v>
                </c:pt>
                <c:pt idx="85">
                  <c:v>-0.31624682750716376</c:v>
                </c:pt>
                <c:pt idx="86">
                  <c:v>-0.31624682750716376</c:v>
                </c:pt>
                <c:pt idx="87">
                  <c:v>-0.31624682750716376</c:v>
                </c:pt>
                <c:pt idx="88">
                  <c:v>-0.18002120032616051</c:v>
                </c:pt>
                <c:pt idx="89">
                  <c:v>-0.18002120032616051</c:v>
                </c:pt>
                <c:pt idx="90">
                  <c:v>-0.18002120032616051</c:v>
                </c:pt>
                <c:pt idx="91">
                  <c:v>-2.5593837113572875E-2</c:v>
                </c:pt>
                <c:pt idx="92">
                  <c:v>-2.5593837113572875E-2</c:v>
                </c:pt>
                <c:pt idx="93">
                  <c:v>-2.5593837113572875E-2</c:v>
                </c:pt>
                <c:pt idx="94">
                  <c:v>0.13142128946428866</c:v>
                </c:pt>
                <c:pt idx="95">
                  <c:v>0.13142128946428866</c:v>
                </c:pt>
                <c:pt idx="96">
                  <c:v>0.13142128946428866</c:v>
                </c:pt>
                <c:pt idx="97">
                  <c:v>0.27514856097049406</c:v>
                </c:pt>
                <c:pt idx="98">
                  <c:v>0.27514856097049406</c:v>
                </c:pt>
                <c:pt idx="99">
                  <c:v>0.27514856097049406</c:v>
                </c:pt>
                <c:pt idx="100">
                  <c:v>0.39105587867580305</c:v>
                </c:pt>
                <c:pt idx="101">
                  <c:v>0.39105587867580305</c:v>
                </c:pt>
                <c:pt idx="102">
                  <c:v>0.39105587867580305</c:v>
                </c:pt>
                <c:pt idx="103">
                  <c:v>0.46742398730818019</c:v>
                </c:pt>
                <c:pt idx="104">
                  <c:v>0.46742398730818019</c:v>
                </c:pt>
                <c:pt idx="105">
                  <c:v>0.46742398730818019</c:v>
                </c:pt>
                <c:pt idx="106">
                  <c:v>0.49653139544306096</c:v>
                </c:pt>
                <c:pt idx="107">
                  <c:v>0.49653139544306096</c:v>
                </c:pt>
                <c:pt idx="108">
                  <c:v>0.49653139544306096</c:v>
                </c:pt>
                <c:pt idx="109">
                  <c:v>0.47543508659974643</c:v>
                </c:pt>
                <c:pt idx="110">
                  <c:v>0.47543508659974643</c:v>
                </c:pt>
                <c:pt idx="111">
                  <c:v>0.47543508659974643</c:v>
                </c:pt>
                <c:pt idx="112">
                  <c:v>0.40626808424498162</c:v>
                </c:pt>
                <c:pt idx="113">
                  <c:v>0.40626808424498162</c:v>
                </c:pt>
                <c:pt idx="114">
                  <c:v>0.40626808424498162</c:v>
                </c:pt>
                <c:pt idx="115">
                  <c:v>0.29602378424923126</c:v>
                </c:pt>
                <c:pt idx="116">
                  <c:v>0.29602378424923126</c:v>
                </c:pt>
                <c:pt idx="117">
                  <c:v>0.29602378424923126</c:v>
                </c:pt>
                <c:pt idx="118">
                  <c:v>0.15584886069240633</c:v>
                </c:pt>
                <c:pt idx="119">
                  <c:v>0.15584886069240633</c:v>
                </c:pt>
                <c:pt idx="120">
                  <c:v>0.15584886069240633</c:v>
                </c:pt>
                <c:pt idx="121">
                  <c:v>-8.3761502174436515E-5</c:v>
                </c:pt>
                <c:pt idx="122">
                  <c:v>-8.3761502174436515E-5</c:v>
                </c:pt>
                <c:pt idx="123">
                  <c:v>-8.3761502174436515E-5</c:v>
                </c:pt>
                <c:pt idx="124">
                  <c:v>-0.15600791466783304</c:v>
                </c:pt>
                <c:pt idx="125">
                  <c:v>-0.15600791466783304</c:v>
                </c:pt>
                <c:pt idx="126">
                  <c:v>-0.15600791466783304</c:v>
                </c:pt>
                <c:pt idx="127">
                  <c:v>-0.29615828743164163</c:v>
                </c:pt>
                <c:pt idx="128">
                  <c:v>-0.29615828743164163</c:v>
                </c:pt>
                <c:pt idx="129">
                  <c:v>-0.29615828743164163</c:v>
                </c:pt>
                <c:pt idx="130">
                  <c:v>-0.40636443717266174</c:v>
                </c:pt>
                <c:pt idx="131">
                  <c:v>-0.40636443717266174</c:v>
                </c:pt>
                <c:pt idx="132">
                  <c:v>-0.40636443717266174</c:v>
                </c:pt>
                <c:pt idx="133">
                  <c:v>-0.475483547139257</c:v>
                </c:pt>
                <c:pt idx="134">
                  <c:v>-0.475483547139257</c:v>
                </c:pt>
                <c:pt idx="135">
                  <c:v>-0.475483547139257</c:v>
                </c:pt>
                <c:pt idx="136">
                  <c:v>-0.49652706380511774</c:v>
                </c:pt>
                <c:pt idx="137">
                  <c:v>-0.49652706380511774</c:v>
                </c:pt>
                <c:pt idx="138">
                  <c:v>-0.49652706380511774</c:v>
                </c:pt>
                <c:pt idx="139">
                  <c:v>-0.46736730145970429</c:v>
                </c:pt>
                <c:pt idx="140">
                  <c:v>-0.46736730145970429</c:v>
                </c:pt>
                <c:pt idx="141">
                  <c:v>-0.46736730145970429</c:v>
                </c:pt>
                <c:pt idx="142">
                  <c:v>-0.39095257005758449</c:v>
                </c:pt>
                <c:pt idx="143">
                  <c:v>-0.39095257005758449</c:v>
                </c:pt>
                <c:pt idx="144">
                  <c:v>-0.39095257005758449</c:v>
                </c:pt>
                <c:pt idx="145">
                  <c:v>-0.27500907499782129</c:v>
                </c:pt>
                <c:pt idx="146">
                  <c:v>-0.27500907499782129</c:v>
                </c:pt>
                <c:pt idx="147">
                  <c:v>-0.27500907499782129</c:v>
                </c:pt>
                <c:pt idx="148">
                  <c:v>-0.13125972940305641</c:v>
                </c:pt>
                <c:pt idx="149">
                  <c:v>-0.13125972940305641</c:v>
                </c:pt>
                <c:pt idx="150">
                  <c:v>-0.13125972940305641</c:v>
                </c:pt>
                <c:pt idx="151">
                  <c:v>2.5761136111822756E-2</c:v>
                </c:pt>
                <c:pt idx="152">
                  <c:v>2.5761136111822756E-2</c:v>
                </c:pt>
                <c:pt idx="153">
                  <c:v>2.5761136111822756E-2</c:v>
                </c:pt>
                <c:pt idx="154">
                  <c:v>0.18017732285258292</c:v>
                </c:pt>
                <c:pt idx="155">
                  <c:v>0.18017732285258292</c:v>
                </c:pt>
                <c:pt idx="156">
                  <c:v>0.18017732285258292</c:v>
                </c:pt>
                <c:pt idx="157">
                  <c:v>0.31637598819309404</c:v>
                </c:pt>
                <c:pt idx="158">
                  <c:v>0.31637598819309404</c:v>
                </c:pt>
                <c:pt idx="159">
                  <c:v>0.31637598819309404</c:v>
                </c:pt>
                <c:pt idx="160">
                  <c:v>0.42058624209434409</c:v>
                </c:pt>
                <c:pt idx="161">
                  <c:v>0.42058624209434409</c:v>
                </c:pt>
                <c:pt idx="162">
                  <c:v>0.42058624209434409</c:v>
                </c:pt>
                <c:pt idx="163">
                  <c:v>0.48227150592082713</c:v>
                </c:pt>
                <c:pt idx="164">
                  <c:v>0.48227150592082713</c:v>
                </c:pt>
                <c:pt idx="165">
                  <c:v>0.48227150592082713</c:v>
                </c:pt>
                <c:pt idx="166">
                  <c:v>0.49519485375951722</c:v>
                </c:pt>
                <c:pt idx="167">
                  <c:v>0.49519485375951722</c:v>
                </c:pt>
                <c:pt idx="168">
                  <c:v>0.49519485375951722</c:v>
                </c:pt>
                <c:pt idx="169">
                  <c:v>0.45804962080883593</c:v>
                </c:pt>
                <c:pt idx="170">
                  <c:v>0.45804962080883593</c:v>
                </c:pt>
                <c:pt idx="171">
                  <c:v>0.45804962080883593</c:v>
                </c:pt>
                <c:pt idx="172">
                  <c:v>0.37459151875037655</c:v>
                </c:pt>
                <c:pt idx="173">
                  <c:v>0.37459151875037655</c:v>
                </c:pt>
                <c:pt idx="174">
                  <c:v>0.37459151875037655</c:v>
                </c:pt>
                <c:pt idx="175">
                  <c:v>0.25325890007047769</c:v>
                </c:pt>
                <c:pt idx="176">
                  <c:v>0.25325890007047769</c:v>
                </c:pt>
                <c:pt idx="177">
                  <c:v>0.25325890007047769</c:v>
                </c:pt>
                <c:pt idx="178">
                  <c:v>0.1063195659682817</c:v>
                </c:pt>
                <c:pt idx="179">
                  <c:v>0.1063195659682817</c:v>
                </c:pt>
                <c:pt idx="180">
                  <c:v>0.1063195659682817</c:v>
                </c:pt>
                <c:pt idx="181">
                  <c:v>-5.1369616880847652E-2</c:v>
                </c:pt>
                <c:pt idx="182">
                  <c:v>-5.1369616880847652E-2</c:v>
                </c:pt>
                <c:pt idx="183">
                  <c:v>-5.1369616880847652E-2</c:v>
                </c:pt>
                <c:pt idx="184">
                  <c:v>-0.20386487698746292</c:v>
                </c:pt>
                <c:pt idx="185">
                  <c:v>-0.20386487698746292</c:v>
                </c:pt>
                <c:pt idx="186">
                  <c:v>-0.20386487698746292</c:v>
                </c:pt>
                <c:pt idx="187">
                  <c:v>-0.33574759440291402</c:v>
                </c:pt>
                <c:pt idx="188">
                  <c:v>-0.33574759440291402</c:v>
                </c:pt>
                <c:pt idx="189">
                  <c:v>-0.33574759440291402</c:v>
                </c:pt>
                <c:pt idx="190">
                  <c:v>-0.43368325960735171</c:v>
                </c:pt>
                <c:pt idx="191">
                  <c:v>-0.43368325960735171</c:v>
                </c:pt>
                <c:pt idx="192">
                  <c:v>-0.43368325960735171</c:v>
                </c:pt>
                <c:pt idx="193">
                  <c:v>-0.48776971039488404</c:v>
                </c:pt>
                <c:pt idx="194">
                  <c:v>-0.48776971039488404</c:v>
                </c:pt>
                <c:pt idx="195">
                  <c:v>-0.48776971039488404</c:v>
                </c:pt>
                <c:pt idx="196">
                  <c:v>-0.49253832807873216</c:v>
                </c:pt>
                <c:pt idx="197">
                  <c:v>-0.49253832807873216</c:v>
                </c:pt>
                <c:pt idx="198">
                  <c:v>-0.49253832807873216</c:v>
                </c:pt>
                <c:pt idx="199">
                  <c:v>-0.4475069632222764</c:v>
                </c:pt>
                <c:pt idx="200">
                  <c:v>-0.4475069632222764</c:v>
                </c:pt>
                <c:pt idx="201">
                  <c:v>-0.4475069632222764</c:v>
                </c:pt>
                <c:pt idx="202">
                  <c:v>-0.35722868521275758</c:v>
                </c:pt>
                <c:pt idx="203">
                  <c:v>-0.35722868521275758</c:v>
                </c:pt>
                <c:pt idx="204">
                  <c:v>-0.35722868521275758</c:v>
                </c:pt>
                <c:pt idx="205">
                  <c:v>-0.2308314266644326</c:v>
                </c:pt>
                <c:pt idx="206">
                  <c:v>-0.2308314266644326</c:v>
                </c:pt>
                <c:pt idx="207">
                  <c:v>-0.2308314266644326</c:v>
                </c:pt>
                <c:pt idx="208">
                  <c:v>-8.1095068674887832E-2</c:v>
                </c:pt>
                <c:pt idx="209">
                  <c:v>-8.1095068674887832E-2</c:v>
                </c:pt>
                <c:pt idx="210">
                  <c:v>-8.1095068674887832E-2</c:v>
                </c:pt>
                <c:pt idx="211">
                  <c:v>7.6840718219749374E-2</c:v>
                </c:pt>
                <c:pt idx="212">
                  <c:v>7.6840718219749374E-2</c:v>
                </c:pt>
                <c:pt idx="213">
                  <c:v>7.6840718219749374E-2</c:v>
                </c:pt>
                <c:pt idx="214">
                  <c:v>0.22700722867928</c:v>
                </c:pt>
                <c:pt idx="215">
                  <c:v>0.22700722867928</c:v>
                </c:pt>
                <c:pt idx="216">
                  <c:v>0.22700722867928</c:v>
                </c:pt>
                <c:pt idx="217">
                  <c:v>0.35422129994723034</c:v>
                </c:pt>
                <c:pt idx="218">
                  <c:v>0.35422129994723034</c:v>
                </c:pt>
                <c:pt idx="219">
                  <c:v>0.35422129994723034</c:v>
                </c:pt>
                <c:pt idx="220">
                  <c:v>0.44562046393357568</c:v>
                </c:pt>
                <c:pt idx="221">
                  <c:v>0.44562046393357568</c:v>
                </c:pt>
                <c:pt idx="222">
                  <c:v>0.44562046393357568</c:v>
                </c:pt>
                <c:pt idx="223">
                  <c:v>0.49196345653512863</c:v>
                </c:pt>
                <c:pt idx="224">
                  <c:v>0.49196345653512863</c:v>
                </c:pt>
                <c:pt idx="225">
                  <c:v>0.49196345653512863</c:v>
                </c:pt>
                <c:pt idx="226">
                  <c:v>0.48856459119542361</c:v>
                </c:pt>
                <c:pt idx="227">
                  <c:v>0.48856459119542361</c:v>
                </c:pt>
                <c:pt idx="228">
                  <c:v>0.48856459119542361</c:v>
                </c:pt>
                <c:pt idx="229">
                  <c:v>0.43576752327065205</c:v>
                </c:pt>
                <c:pt idx="230">
                  <c:v>0.43576752327065205</c:v>
                </c:pt>
                <c:pt idx="231">
                  <c:v>0.43576752327065205</c:v>
                </c:pt>
                <c:pt idx="232">
                  <c:v>0.33891050343277601</c:v>
                </c:pt>
                <c:pt idx="233">
                  <c:v>0.33891050343277601</c:v>
                </c:pt>
                <c:pt idx="234">
                  <c:v>0.33891050343277601</c:v>
                </c:pt>
                <c:pt idx="235">
                  <c:v>0.20778663329816544</c:v>
                </c:pt>
                <c:pt idx="236">
                  <c:v>0.20778663329816544</c:v>
                </c:pt>
                <c:pt idx="237">
                  <c:v>0.20778663329816544</c:v>
                </c:pt>
                <c:pt idx="238">
                  <c:v>5.5653696212924673E-2</c:v>
                </c:pt>
                <c:pt idx="239">
                  <c:v>5.5653696212924673E-2</c:v>
                </c:pt>
                <c:pt idx="240">
                  <c:v>5.5653696212924673E-2</c:v>
                </c:pt>
                <c:pt idx="241">
                  <c:v>-0.10210632193729099</c:v>
                </c:pt>
                <c:pt idx="242">
                  <c:v>-0.10210632193729099</c:v>
                </c:pt>
                <c:pt idx="243">
                  <c:v>-0.10210632193729099</c:v>
                </c:pt>
                <c:pt idx="244">
                  <c:v>-0.24954248758740594</c:v>
                </c:pt>
                <c:pt idx="245">
                  <c:v>-0.24954248758740594</c:v>
                </c:pt>
                <c:pt idx="246">
                  <c:v>-0.24954248758740594</c:v>
                </c:pt>
                <c:pt idx="247">
                  <c:v>-0.37174769999700408</c:v>
                </c:pt>
                <c:pt idx="248">
                  <c:v>-0.37174769999700408</c:v>
                </c:pt>
                <c:pt idx="249">
                  <c:v>-0.37174769999700408</c:v>
                </c:pt>
                <c:pt idx="250">
                  <c:v>-0.45636593102088141</c:v>
                </c:pt>
                <c:pt idx="251">
                  <c:v>-0.45636593102088141</c:v>
                </c:pt>
                <c:pt idx="252">
                  <c:v>-0.45636593102088141</c:v>
                </c:pt>
                <c:pt idx="253">
                  <c:v>-0.4948415288704397</c:v>
                </c:pt>
                <c:pt idx="254">
                  <c:v>-0.4948415288704397</c:v>
                </c:pt>
                <c:pt idx="255">
                  <c:v>-0.4948415288704397</c:v>
                </c:pt>
                <c:pt idx="256">
                  <c:v>-0.4832842702028376</c:v>
                </c:pt>
                <c:pt idx="257">
                  <c:v>-0.4832842702028376</c:v>
                </c:pt>
                <c:pt idx="258">
                  <c:v>-0.4832842702028376</c:v>
                </c:pt>
                <c:pt idx="259">
                  <c:v>-0.42286269611843008</c:v>
                </c:pt>
                <c:pt idx="260">
                  <c:v>-0.42286269611843008</c:v>
                </c:pt>
                <c:pt idx="261">
                  <c:v>-0.42286269611843008</c:v>
                </c:pt>
                <c:pt idx="262">
                  <c:v>-0.3196859623172385</c:v>
                </c:pt>
                <c:pt idx="263">
                  <c:v>-0.3196859623172385</c:v>
                </c:pt>
                <c:pt idx="264">
                  <c:v>-0.3196859623172385</c:v>
                </c:pt>
                <c:pt idx="265">
                  <c:v>-0.18418614940892464</c:v>
                </c:pt>
                <c:pt idx="266">
                  <c:v>-0.18418614940892464</c:v>
                </c:pt>
                <c:pt idx="267">
                  <c:v>-0.18418614940892464</c:v>
                </c:pt>
                <c:pt idx="268">
                  <c:v>-3.0063487268736297E-2</c:v>
                </c:pt>
                <c:pt idx="269">
                  <c:v>-3.0063487268736297E-2</c:v>
                </c:pt>
                <c:pt idx="270">
                  <c:v>-3.0063487268736297E-2</c:v>
                </c:pt>
                <c:pt idx="271">
                  <c:v>0.12709885941118038</c:v>
                </c:pt>
                <c:pt idx="272">
                  <c:v>0.12709885941118038</c:v>
                </c:pt>
                <c:pt idx="273">
                  <c:v>0.12709885941118038</c:v>
                </c:pt>
                <c:pt idx="274">
                  <c:v>0.2714103869390927</c:v>
                </c:pt>
                <c:pt idx="275">
                  <c:v>0.2714103869390927</c:v>
                </c:pt>
                <c:pt idx="276">
                  <c:v>0.2714103869390927</c:v>
                </c:pt>
                <c:pt idx="277">
                  <c:v>0.38827992313295628</c:v>
                </c:pt>
                <c:pt idx="278">
                  <c:v>0.38827992313295628</c:v>
                </c:pt>
                <c:pt idx="279">
                  <c:v>0.38827992313295628</c:v>
                </c:pt>
                <c:pt idx="280">
                  <c:v>0.46589092391862708</c:v>
                </c:pt>
                <c:pt idx="281">
                  <c:v>0.46589092391862708</c:v>
                </c:pt>
                <c:pt idx="282">
                  <c:v>0.46589092391862708</c:v>
                </c:pt>
                <c:pt idx="283">
                  <c:v>0.49639623047875908</c:v>
                </c:pt>
                <c:pt idx="284">
                  <c:v>0.49639623047875908</c:v>
                </c:pt>
                <c:pt idx="285">
                  <c:v>0.49639623047875908</c:v>
                </c:pt>
                <c:pt idx="286">
                  <c:v>0.47671148643441524</c:v>
                </c:pt>
                <c:pt idx="287">
                  <c:v>0.47671148643441524</c:v>
                </c:pt>
                <c:pt idx="288">
                  <c:v>0.47671148643441524</c:v>
                </c:pt>
                <c:pt idx="289">
                  <c:v>0.40882699356280749</c:v>
                </c:pt>
                <c:pt idx="290">
                  <c:v>0.40882699356280749</c:v>
                </c:pt>
                <c:pt idx="291">
                  <c:v>0.40882699356280749</c:v>
                </c:pt>
                <c:pt idx="292">
                  <c:v>0.2996064746790702</c:v>
                </c:pt>
                <c:pt idx="293">
                  <c:v>0.2996064746790702</c:v>
                </c:pt>
                <c:pt idx="294">
                  <c:v>0.2996064746790702</c:v>
                </c:pt>
                <c:pt idx="295">
                  <c:v>0.1600930905351208</c:v>
                </c:pt>
                <c:pt idx="296">
                  <c:v>0.1600930905351208</c:v>
                </c:pt>
                <c:pt idx="297">
                  <c:v>0.1600930905351208</c:v>
                </c:pt>
                <c:pt idx="298">
                  <c:v>4.3928785668834337E-3</c:v>
                </c:pt>
                <c:pt idx="299">
                  <c:v>4.3928785668834337E-3</c:v>
                </c:pt>
                <c:pt idx="300">
                  <c:v>4.3928785668834337E-3</c:v>
                </c:pt>
                <c:pt idx="301">
                  <c:v>-0.15175149228902093</c:v>
                </c:pt>
                <c:pt idx="302">
                  <c:v>-0.15175149228902093</c:v>
                </c:pt>
                <c:pt idx="303">
                  <c:v>-0.15175149228902093</c:v>
                </c:pt>
                <c:pt idx="304">
                  <c:v>-0.292552444702876</c:v>
                </c:pt>
                <c:pt idx="305">
                  <c:v>-0.292552444702876</c:v>
                </c:pt>
                <c:pt idx="306">
                  <c:v>-0.292552444702876</c:v>
                </c:pt>
                <c:pt idx="307">
                  <c:v>-0.40377375669533033</c:v>
                </c:pt>
                <c:pt idx="308">
                  <c:v>-0.40377375669533033</c:v>
                </c:pt>
                <c:pt idx="309">
                  <c:v>-0.40377375669533033</c:v>
                </c:pt>
                <c:pt idx="310">
                  <c:v>-0.47416996962982</c:v>
                </c:pt>
                <c:pt idx="311">
                  <c:v>-0.47416996962982</c:v>
                </c:pt>
                <c:pt idx="312">
                  <c:v>-0.47416996962982</c:v>
                </c:pt>
                <c:pt idx="313">
                  <c:v>-0.49662340357122192</c:v>
                </c:pt>
                <c:pt idx="314">
                  <c:v>-0.49662340357122192</c:v>
                </c:pt>
                <c:pt idx="315">
                  <c:v>-0.49662340357122192</c:v>
                </c:pt>
                <c:pt idx="316">
                  <c:v>-0.46886381769866436</c:v>
                </c:pt>
                <c:pt idx="317">
                  <c:v>-0.46886381769866436</c:v>
                </c:pt>
                <c:pt idx="318">
                  <c:v>-0.46886381769866436</c:v>
                </c:pt>
                <c:pt idx="319">
                  <c:v>-0.39369795173770256</c:v>
                </c:pt>
                <c:pt idx="320">
                  <c:v>-0.39369795173770256</c:v>
                </c:pt>
                <c:pt idx="321">
                  <c:v>-0.39369795173770256</c:v>
                </c:pt>
                <c:pt idx="322">
                  <c:v>-0.27872573974237169</c:v>
                </c:pt>
                <c:pt idx="323">
                  <c:v>-0.27872573974237169</c:v>
                </c:pt>
                <c:pt idx="324">
                  <c:v>-0.27872573974237169</c:v>
                </c:pt>
                <c:pt idx="325">
                  <c:v>-0.13557188952439414</c:v>
                </c:pt>
                <c:pt idx="326">
                  <c:v>-0.13557188952439414</c:v>
                </c:pt>
                <c:pt idx="327">
                  <c:v>-0.13557188952439414</c:v>
                </c:pt>
                <c:pt idx="328">
                  <c:v>2.1289478152390649E-2</c:v>
                </c:pt>
                <c:pt idx="329">
                  <c:v>2.1289478152390649E-2</c:v>
                </c:pt>
                <c:pt idx="330">
                  <c:v>2.1289478152390649E-2</c:v>
                </c:pt>
                <c:pt idx="331">
                  <c:v>0.17599829123628424</c:v>
                </c:pt>
                <c:pt idx="332">
                  <c:v>0.17599829123628424</c:v>
                </c:pt>
                <c:pt idx="333">
                  <c:v>0.17599829123628424</c:v>
                </c:pt>
                <c:pt idx="334">
                  <c:v>0.31291211998895191</c:v>
                </c:pt>
                <c:pt idx="335">
                  <c:v>0.31291211998895191</c:v>
                </c:pt>
                <c:pt idx="336">
                  <c:v>0.31291211998895191</c:v>
                </c:pt>
                <c:pt idx="337">
                  <c:v>0.41818776502323513</c:v>
                </c:pt>
                <c:pt idx="338">
                  <c:v>0.41818776502323513</c:v>
                </c:pt>
                <c:pt idx="339">
                  <c:v>0.41818776502323513</c:v>
                </c:pt>
                <c:pt idx="340">
                  <c:v>0.48118092723438194</c:v>
                </c:pt>
                <c:pt idx="341">
                  <c:v>0.48118092723438194</c:v>
                </c:pt>
                <c:pt idx="342">
                  <c:v>0.48118092723438194</c:v>
                </c:pt>
                <c:pt idx="343">
                  <c:v>0.49552244061147099</c:v>
                </c:pt>
                <c:pt idx="344">
                  <c:v>0.49552244061147099</c:v>
                </c:pt>
                <c:pt idx="345">
                  <c:v>0.49552244061147099</c:v>
                </c:pt>
                <c:pt idx="346">
                  <c:v>0.45976225127023951</c:v>
                </c:pt>
                <c:pt idx="347">
                  <c:v>0.45976225127023951</c:v>
                </c:pt>
                <c:pt idx="348">
                  <c:v>0.45976225127023951</c:v>
                </c:pt>
                <c:pt idx="349">
                  <c:v>0.37751603072964729</c:v>
                </c:pt>
                <c:pt idx="350">
                  <c:v>0.37751603072964729</c:v>
                </c:pt>
                <c:pt idx="351">
                  <c:v>0.37751603072964729</c:v>
                </c:pt>
                <c:pt idx="352">
                  <c:v>0.25709959953284861</c:v>
                </c:pt>
                <c:pt idx="353">
                  <c:v>0.25709959953284861</c:v>
                </c:pt>
                <c:pt idx="354">
                  <c:v>0.25709959953284861</c:v>
                </c:pt>
                <c:pt idx="355">
                  <c:v>0.11068812421877232</c:v>
                </c:pt>
                <c:pt idx="356">
                  <c:v>0.11068812421877232</c:v>
                </c:pt>
                <c:pt idx="357">
                  <c:v>0.11068812421877232</c:v>
                </c:pt>
                <c:pt idx="358">
                  <c:v>-4.6914899730746001E-2</c:v>
                </c:pt>
                <c:pt idx="359">
                  <c:v>-4.6914899730746001E-2</c:v>
                </c:pt>
                <c:pt idx="360">
                  <c:v>-4.6914899730746001E-2</c:v>
                </c:pt>
                <c:pt idx="361">
                  <c:v>-0.19977441225327627</c:v>
                </c:pt>
                <c:pt idx="362">
                  <c:v>-0.19977441225327627</c:v>
                </c:pt>
                <c:pt idx="363">
                  <c:v>-0.19977441225327627</c:v>
                </c:pt>
                <c:pt idx="364">
                  <c:v>-0.33243496425831681</c:v>
                </c:pt>
                <c:pt idx="365">
                  <c:v>-0.33243496425831681</c:v>
                </c:pt>
                <c:pt idx="366">
                  <c:v>-0.33243496425831681</c:v>
                </c:pt>
                <c:pt idx="367">
                  <c:v>-0.43148340026737275</c:v>
                </c:pt>
                <c:pt idx="368">
                  <c:v>-0.43148340026737275</c:v>
                </c:pt>
                <c:pt idx="369">
                  <c:v>-0.43148340026737275</c:v>
                </c:pt>
                <c:pt idx="370">
                  <c:v>-0.48690504710133137</c:v>
                </c:pt>
                <c:pt idx="371">
                  <c:v>-0.48690504710133137</c:v>
                </c:pt>
                <c:pt idx="372">
                  <c:v>-0.48690504710133137</c:v>
                </c:pt>
                <c:pt idx="373">
                  <c:v>-0.49309628594040877</c:v>
                </c:pt>
                <c:pt idx="374">
                  <c:v>-0.49309628594040877</c:v>
                </c:pt>
                <c:pt idx="375">
                  <c:v>-0.49309628594040877</c:v>
                </c:pt>
                <c:pt idx="376">
                  <c:v>-0.44943112776301525</c:v>
                </c:pt>
                <c:pt idx="377">
                  <c:v>-0.44943112776301525</c:v>
                </c:pt>
                <c:pt idx="378">
                  <c:v>-0.44943112776301525</c:v>
                </c:pt>
                <c:pt idx="379">
                  <c:v>-0.36032450637407548</c:v>
                </c:pt>
                <c:pt idx="380">
                  <c:v>-0.36032450637407548</c:v>
                </c:pt>
                <c:pt idx="381">
                  <c:v>-0.36032450637407548</c:v>
                </c:pt>
                <c:pt idx="382">
                  <c:v>-0.23478588953765905</c:v>
                </c:pt>
                <c:pt idx="383">
                  <c:v>-0.23478588953765905</c:v>
                </c:pt>
                <c:pt idx="384">
                  <c:v>-0.23478588953765905</c:v>
                </c:pt>
                <c:pt idx="385">
                  <c:v>-8.5508342077721414E-2</c:v>
                </c:pt>
                <c:pt idx="386">
                  <c:v>-8.5508342077721414E-2</c:v>
                </c:pt>
                <c:pt idx="387">
                  <c:v>-8.5508342077721414E-2</c:v>
                </c:pt>
                <c:pt idx="388">
                  <c:v>7.2414855273326972E-2</c:v>
                </c:pt>
                <c:pt idx="389">
                  <c:v>7.2414855273326972E-2</c:v>
                </c:pt>
                <c:pt idx="390">
                  <c:v>7.2414855273326972E-2</c:v>
                </c:pt>
                <c:pt idx="391">
                  <c:v>0.22301627008952099</c:v>
                </c:pt>
                <c:pt idx="392">
                  <c:v>0.22301627008952099</c:v>
                </c:pt>
                <c:pt idx="393">
                  <c:v>0.22301627008952099</c:v>
                </c:pt>
                <c:pt idx="394">
                  <c:v>0.35106876693625605</c:v>
                </c:pt>
                <c:pt idx="395">
                  <c:v>0.35106876693625605</c:v>
                </c:pt>
                <c:pt idx="396">
                  <c:v>0.35106876693625605</c:v>
                </c:pt>
                <c:pt idx="397">
                  <c:v>0.4436251054798015</c:v>
                </c:pt>
                <c:pt idx="398">
                  <c:v>0.4436251054798015</c:v>
                </c:pt>
                <c:pt idx="399">
                  <c:v>0.4436251054798015</c:v>
                </c:pt>
                <c:pt idx="400">
                  <c:v>0.49132702103151593</c:v>
                </c:pt>
                <c:pt idx="401">
                  <c:v>0.49132702103151593</c:v>
                </c:pt>
                <c:pt idx="402">
                  <c:v>0.49132702103151593</c:v>
                </c:pt>
                <c:pt idx="403">
                  <c:v>0.48935142790204722</c:v>
                </c:pt>
                <c:pt idx="404">
                  <c:v>0.48935142790204722</c:v>
                </c:pt>
                <c:pt idx="405">
                  <c:v>0.48935142790204722</c:v>
                </c:pt>
                <c:pt idx="406">
                  <c:v>0.43789807603519615</c:v>
                </c:pt>
                <c:pt idx="407">
                  <c:v>0.43789807603519615</c:v>
                </c:pt>
                <c:pt idx="408">
                  <c:v>0.43789807603519615</c:v>
                </c:pt>
                <c:pt idx="409">
                  <c:v>0.34216935452138164</c:v>
                </c:pt>
                <c:pt idx="410">
                  <c:v>0.34216935452138164</c:v>
                </c:pt>
                <c:pt idx="411">
                  <c:v>0.34216935452138164</c:v>
                </c:pt>
                <c:pt idx="412">
                  <c:v>0.21184428403415731</c:v>
                </c:pt>
                <c:pt idx="413">
                  <c:v>0.21184428403415731</c:v>
                </c:pt>
                <c:pt idx="414">
                  <c:v>0.21184428403415731</c:v>
                </c:pt>
                <c:pt idx="415">
                  <c:v>6.0099882208163577E-2</c:v>
                </c:pt>
                <c:pt idx="416">
                  <c:v>6.0099882208163577E-2</c:v>
                </c:pt>
                <c:pt idx="417">
                  <c:v>6.0099882208163577E-2</c:v>
                </c:pt>
                <c:pt idx="418">
                  <c:v>-9.7721149423100187E-2</c:v>
                </c:pt>
                <c:pt idx="419">
                  <c:v>-9.7721149423100187E-2</c:v>
                </c:pt>
                <c:pt idx="420">
                  <c:v>-9.7721149423100187E-2</c:v>
                </c:pt>
                <c:pt idx="421">
                  <c:v>-0.24566170829182638</c:v>
                </c:pt>
                <c:pt idx="422">
                  <c:v>-0.24566170829182638</c:v>
                </c:pt>
                <c:pt idx="423">
                  <c:v>-0.24566170829182638</c:v>
                </c:pt>
                <c:pt idx="424">
                  <c:v>-0.36876369504074358</c:v>
                </c:pt>
                <c:pt idx="425">
                  <c:v>-0.36876369504074358</c:v>
                </c:pt>
                <c:pt idx="426">
                  <c:v>-0.36876369504074358</c:v>
                </c:pt>
                <c:pt idx="427">
                  <c:v>-0.45458040970502789</c:v>
                </c:pt>
                <c:pt idx="428">
                  <c:v>-0.45458040970502789</c:v>
                </c:pt>
                <c:pt idx="429">
                  <c:v>-0.45458040970502789</c:v>
                </c:pt>
                <c:pt idx="430">
                  <c:v>-0.4944350231968444</c:v>
                </c:pt>
                <c:pt idx="431">
                  <c:v>-0.4944350231968444</c:v>
                </c:pt>
                <c:pt idx="432">
                  <c:v>-0.4944350231968444</c:v>
                </c:pt>
                <c:pt idx="433">
                  <c:v>-0.48429788149153263</c:v>
                </c:pt>
                <c:pt idx="434">
                  <c:v>-0.48429788149153263</c:v>
                </c:pt>
                <c:pt idx="435">
                  <c:v>-0.48429788149153263</c:v>
                </c:pt>
                <c:pt idx="436">
                  <c:v>-0.425193939300539</c:v>
                </c:pt>
                <c:pt idx="437">
                  <c:v>-0.425193939300539</c:v>
                </c:pt>
                <c:pt idx="438">
                  <c:v>-0.425193939300539</c:v>
                </c:pt>
                <c:pt idx="439">
                  <c:v>-0.32309912808214125</c:v>
                </c:pt>
                <c:pt idx="440">
                  <c:v>-0.32309912808214125</c:v>
                </c:pt>
                <c:pt idx="441">
                  <c:v>-0.32309912808214125</c:v>
                </c:pt>
                <c:pt idx="442">
                  <c:v>-0.18833613650092654</c:v>
                </c:pt>
                <c:pt idx="443">
                  <c:v>-0.18833613650092654</c:v>
                </c:pt>
                <c:pt idx="444">
                  <c:v>-0.18833613650092654</c:v>
                </c:pt>
                <c:pt idx="445">
                  <c:v>-3.4530695277187891E-2</c:v>
                </c:pt>
                <c:pt idx="446">
                  <c:v>-3.4530695277187891E-2</c:v>
                </c:pt>
                <c:pt idx="447">
                  <c:v>-3.4530695277187891E-2</c:v>
                </c:pt>
                <c:pt idx="448">
                  <c:v>0.12276610473809597</c:v>
                </c:pt>
                <c:pt idx="449">
                  <c:v>0.12276610473809597</c:v>
                </c:pt>
                <c:pt idx="450">
                  <c:v>0.12276610473809597</c:v>
                </c:pt>
                <c:pt idx="451">
                  <c:v>0.26765016543145209</c:v>
                </c:pt>
                <c:pt idx="452">
                  <c:v>0.26765016543145209</c:v>
                </c:pt>
                <c:pt idx="453">
                  <c:v>0.26765016543145209</c:v>
                </c:pt>
                <c:pt idx="454">
                  <c:v>0.38547242645251267</c:v>
                </c:pt>
                <c:pt idx="455">
                  <c:v>0.38547242645251267</c:v>
                </c:pt>
                <c:pt idx="456">
                  <c:v>0.38547242645251267</c:v>
                </c:pt>
                <c:pt idx="457">
                  <c:v>0.46432001481818147</c:v>
                </c:pt>
                <c:pt idx="458">
                  <c:v>0.46432001481818147</c:v>
                </c:pt>
                <c:pt idx="459">
                  <c:v>0.46432001481818147</c:v>
                </c:pt>
                <c:pt idx="460">
                  <c:v>0.4962207417664769</c:v>
                </c:pt>
                <c:pt idx="461">
                  <c:v>0.4962207417664769</c:v>
                </c:pt>
                <c:pt idx="462">
                  <c:v>0.4962207417664769</c:v>
                </c:pt>
                <c:pt idx="463">
                  <c:v>0.47794916157169337</c:v>
                </c:pt>
                <c:pt idx="464">
                  <c:v>0.47794916157169337</c:v>
                </c:pt>
                <c:pt idx="465">
                  <c:v>0.47794916157169337</c:v>
                </c:pt>
                <c:pt idx="466">
                  <c:v>0.4113526926433439</c:v>
                </c:pt>
                <c:pt idx="467">
                  <c:v>0.4113526926433439</c:v>
                </c:pt>
                <c:pt idx="468">
                  <c:v>0.4113526926433439</c:v>
                </c:pt>
                <c:pt idx="469">
                  <c:v>0.30316482718052989</c:v>
                </c:pt>
                <c:pt idx="470">
                  <c:v>0.30316482718052989</c:v>
                </c:pt>
                <c:pt idx="471">
                  <c:v>0.30316482718052989</c:v>
                </c:pt>
                <c:pt idx="472">
                  <c:v>0.16432431553825094</c:v>
                </c:pt>
                <c:pt idx="473">
                  <c:v>0.16432431553825094</c:v>
                </c:pt>
                <c:pt idx="474">
                  <c:v>0.16432431553825094</c:v>
                </c:pt>
                <c:pt idx="475">
                  <c:v>8.869161789493759E-3</c:v>
                </c:pt>
                <c:pt idx="476">
                  <c:v>8.869161789493759E-3</c:v>
                </c:pt>
                <c:pt idx="477">
                  <c:v>8.869161789493759E-3</c:v>
                </c:pt>
                <c:pt idx="478">
                  <c:v>-0.14748274268318842</c:v>
                </c:pt>
                <c:pt idx="479">
                  <c:v>-0.14748274268318842</c:v>
                </c:pt>
                <c:pt idx="480">
                  <c:v>-0.14748274268318842</c:v>
                </c:pt>
                <c:pt idx="481">
                  <c:v>-0.28892283706533545</c:v>
                </c:pt>
                <c:pt idx="482">
                  <c:v>-0.28892283706533545</c:v>
                </c:pt>
                <c:pt idx="483">
                  <c:v>-0.28892283706533545</c:v>
                </c:pt>
                <c:pt idx="484">
                  <c:v>-0.40115027647000534</c:v>
                </c:pt>
                <c:pt idx="485">
                  <c:v>-0.40115027647000534</c:v>
                </c:pt>
                <c:pt idx="486">
                  <c:v>-0.40115027647000534</c:v>
                </c:pt>
                <c:pt idx="487">
                  <c:v>-0.47281787387787455</c:v>
                </c:pt>
                <c:pt idx="488">
                  <c:v>-0.47281787387787455</c:v>
                </c:pt>
                <c:pt idx="489">
                  <c:v>-0.47281787387787455</c:v>
                </c:pt>
                <c:pt idx="490">
                  <c:v>-0.49667940113540687</c:v>
                </c:pt>
                <c:pt idx="491">
                  <c:v>-0.49667940113540687</c:v>
                </c:pt>
                <c:pt idx="492">
                  <c:v>-0.49667940113540687</c:v>
                </c:pt>
                <c:pt idx="493">
                  <c:v>-0.47032224672982553</c:v>
                </c:pt>
                <c:pt idx="494">
                  <c:v>-0.47032224672982553</c:v>
                </c:pt>
                <c:pt idx="495">
                  <c:v>-0.47032224672982553</c:v>
                </c:pt>
                <c:pt idx="496">
                  <c:v>-0.39641135215781953</c:v>
                </c:pt>
                <c:pt idx="497">
                  <c:v>-0.39641135215781953</c:v>
                </c:pt>
                <c:pt idx="498">
                  <c:v>-0.39641135215781953</c:v>
                </c:pt>
                <c:pt idx="499">
                  <c:v>-0.28241976276305553</c:v>
                </c:pt>
                <c:pt idx="500">
                  <c:v>-0.28241976276305553</c:v>
                </c:pt>
                <c:pt idx="501">
                  <c:v>-0.28241976276305553</c:v>
                </c:pt>
                <c:pt idx="502">
                  <c:v>-0.13987303673659368</c:v>
                </c:pt>
                <c:pt idx="503">
                  <c:v>-0.13987303673659368</c:v>
                </c:pt>
                <c:pt idx="504">
                  <c:v>-0.13987303673659368</c:v>
                </c:pt>
                <c:pt idx="505">
                  <c:v>1.6816090784820905E-2</c:v>
                </c:pt>
                <c:pt idx="506">
                  <c:v>1.6816090784820905E-2</c:v>
                </c:pt>
                <c:pt idx="507">
                  <c:v>1.6816090784820905E-2</c:v>
                </c:pt>
                <c:pt idx="508">
                  <c:v>0.17180496275303081</c:v>
                </c:pt>
                <c:pt idx="509">
                  <c:v>0.17180496275303081</c:v>
                </c:pt>
                <c:pt idx="510">
                  <c:v>0.17180496275303081</c:v>
                </c:pt>
                <c:pt idx="511">
                  <c:v>0.30942283299877288</c:v>
                </c:pt>
                <c:pt idx="512">
                  <c:v>0.30942283299877288</c:v>
                </c:pt>
                <c:pt idx="513">
                  <c:v>0.30942283299877288</c:v>
                </c:pt>
                <c:pt idx="514">
                  <c:v>0.4157553173111681</c:v>
                </c:pt>
                <c:pt idx="515">
                  <c:v>0.4157553173111681</c:v>
                </c:pt>
                <c:pt idx="516">
                  <c:v>0.4157553173111681</c:v>
                </c:pt>
                <c:pt idx="517">
                  <c:v>0.4800512607844028</c:v>
                </c:pt>
                <c:pt idx="518">
                  <c:v>0.4800512607844028</c:v>
                </c:pt>
                <c:pt idx="519">
                  <c:v>0.4800512607844028</c:v>
                </c:pt>
                <c:pt idx="520">
                  <c:v>0.49580977469603121</c:v>
                </c:pt>
                <c:pt idx="521">
                  <c:v>0.49580977469603121</c:v>
                </c:pt>
                <c:pt idx="522">
                  <c:v>0.49580977469603121</c:v>
                </c:pt>
                <c:pt idx="523">
                  <c:v>0.46143753387129927</c:v>
                </c:pt>
                <c:pt idx="524">
                  <c:v>0.46143753387129927</c:v>
                </c:pt>
                <c:pt idx="525">
                  <c:v>0.46143753387129927</c:v>
                </c:pt>
                <c:pt idx="526">
                  <c:v>0.38040987595473064</c:v>
                </c:pt>
                <c:pt idx="527">
                  <c:v>0.38040987595473064</c:v>
                </c:pt>
                <c:pt idx="528">
                  <c:v>0.38040987595473064</c:v>
                </c:pt>
                <c:pt idx="529">
                  <c:v>0.26091941402735369</c:v>
                </c:pt>
                <c:pt idx="530">
                  <c:v>0.26091941402735369</c:v>
                </c:pt>
                <c:pt idx="531">
                  <c:v>0.26091941402735369</c:v>
                </c:pt>
                <c:pt idx="532">
                  <c:v>0.11504769094275091</c:v>
                </c:pt>
                <c:pt idx="533">
                  <c:v>0.11504769094275091</c:v>
                </c:pt>
                <c:pt idx="534">
                  <c:v>0.11504769094275091</c:v>
                </c:pt>
                <c:pt idx="535">
                  <c:v>-4.245637154292696E-2</c:v>
                </c:pt>
                <c:pt idx="536">
                  <c:v>-4.245637154292696E-2</c:v>
                </c:pt>
                <c:pt idx="537">
                  <c:v>-4.245637154292696E-2</c:v>
                </c:pt>
                <c:pt idx="538">
                  <c:v>-0.19566771924677251</c:v>
                </c:pt>
                <c:pt idx="539">
                  <c:v>-0.19566771924677251</c:v>
                </c:pt>
                <c:pt idx="540">
                  <c:v>-0.19566771924677251</c:v>
                </c:pt>
                <c:pt idx="541">
                  <c:v>-0.32909532942871189</c:v>
                </c:pt>
                <c:pt idx="542">
                  <c:v>-0.32909532942871189</c:v>
                </c:pt>
                <c:pt idx="543">
                  <c:v>-0.32909532942871189</c:v>
                </c:pt>
                <c:pt idx="544">
                  <c:v>-0.4292484902422658</c:v>
                </c:pt>
                <c:pt idx="545">
                  <c:v>-0.4292484902422658</c:v>
                </c:pt>
                <c:pt idx="546">
                  <c:v>-0.4292484902422658</c:v>
                </c:pt>
                <c:pt idx="547">
                  <c:v>-0.48600083105689601</c:v>
                </c:pt>
                <c:pt idx="548">
                  <c:v>-0.48600083105689601</c:v>
                </c:pt>
                <c:pt idx="549">
                  <c:v>-0.48600083105689601</c:v>
                </c:pt>
                <c:pt idx="550">
                  <c:v>-0.49361418811850122</c:v>
                </c:pt>
                <c:pt idx="551">
                  <c:v>-0.49361418811850122</c:v>
                </c:pt>
                <c:pt idx="552">
                  <c:v>-0.49361418811850122</c:v>
                </c:pt>
                <c:pt idx="553">
                  <c:v>-0.45131878367146555</c:v>
                </c:pt>
                <c:pt idx="554">
                  <c:v>-0.45131878367146555</c:v>
                </c:pt>
                <c:pt idx="555">
                  <c:v>-0.45131878367146555</c:v>
                </c:pt>
                <c:pt idx="556">
                  <c:v>-0.3633910573001235</c:v>
                </c:pt>
                <c:pt idx="557">
                  <c:v>-0.3633910573001235</c:v>
                </c:pt>
                <c:pt idx="558">
                  <c:v>-0.3633910573001235</c:v>
                </c:pt>
                <c:pt idx="559">
                  <c:v>-0.23872128005237608</c:v>
                </c:pt>
                <c:pt idx="560">
                  <c:v>-0.23872128005237608</c:v>
                </c:pt>
                <c:pt idx="561">
                  <c:v>-0.23872128005237608</c:v>
                </c:pt>
                <c:pt idx="562">
                  <c:v>-8.9914669382996776E-2</c:v>
                </c:pt>
                <c:pt idx="563">
                  <c:v>-8.9914669382996776E-2</c:v>
                </c:pt>
                <c:pt idx="564">
                  <c:v>-8.9914669382996776E-2</c:v>
                </c:pt>
                <c:pt idx="565">
                  <c:v>6.7983109851589868E-2</c:v>
                </c:pt>
                <c:pt idx="566">
                  <c:v>6.7983109851589868E-2</c:v>
                </c:pt>
                <c:pt idx="567">
                  <c:v>6.7983109851589868E-2</c:v>
                </c:pt>
                <c:pt idx="568">
                  <c:v>0.21900719522188636</c:v>
                </c:pt>
                <c:pt idx="569">
                  <c:v>0.21900719522188636</c:v>
                </c:pt>
                <c:pt idx="570">
                  <c:v>0.21900719522188636</c:v>
                </c:pt>
                <c:pt idx="571">
                  <c:v>0.34788771556081782</c:v>
                </c:pt>
                <c:pt idx="572">
                  <c:v>0.34788771556081782</c:v>
                </c:pt>
                <c:pt idx="573">
                  <c:v>0.34788771556081782</c:v>
                </c:pt>
                <c:pt idx="574">
                  <c:v>0.44159371003392811</c:v>
                </c:pt>
                <c:pt idx="575">
                  <c:v>0.44159371003392811</c:v>
                </c:pt>
                <c:pt idx="576">
                  <c:v>0.44159371003392811</c:v>
                </c:pt>
                <c:pt idx="577">
                  <c:v>0.49065067356689179</c:v>
                </c:pt>
                <c:pt idx="578">
                  <c:v>0.49065067356689179</c:v>
                </c:pt>
                <c:pt idx="579">
                  <c:v>0.49065067356689179</c:v>
                </c:pt>
                <c:pt idx="580">
                  <c:v>0.49009851313110736</c:v>
                </c:pt>
                <c:pt idx="581">
                  <c:v>0.49009851313110736</c:v>
                </c:pt>
                <c:pt idx="582">
                  <c:v>0.49009851313110736</c:v>
                </c:pt>
                <c:pt idx="583">
                  <c:v>0.43999305703169284</c:v>
                </c:pt>
                <c:pt idx="584">
                  <c:v>0.43999305703169284</c:v>
                </c:pt>
                <c:pt idx="585">
                  <c:v>0.43999305703169284</c:v>
                </c:pt>
                <c:pt idx="586">
                  <c:v>0.34540041017190565</c:v>
                </c:pt>
                <c:pt idx="587">
                  <c:v>0.34540041017190565</c:v>
                </c:pt>
                <c:pt idx="588">
                  <c:v>0.34540041017190565</c:v>
                </c:pt>
                <c:pt idx="589">
                  <c:v>0.21588472602673997</c:v>
                </c:pt>
                <c:pt idx="590">
                  <c:v>0.21588472602673997</c:v>
                </c:pt>
                <c:pt idx="591">
                  <c:v>0.21588472602673997</c:v>
                </c:pt>
                <c:pt idx="592">
                  <c:v>6.454118611086615E-2</c:v>
                </c:pt>
                <c:pt idx="593">
                  <c:v>6.454118611086615E-2</c:v>
                </c:pt>
                <c:pt idx="594">
                  <c:v>6.454118611086615E-2</c:v>
                </c:pt>
                <c:pt idx="595">
                  <c:v>-9.3328038727826204E-2</c:v>
                </c:pt>
                <c:pt idx="596">
                  <c:v>-9.3328038727826204E-2</c:v>
                </c:pt>
                <c:pt idx="597">
                  <c:v>-9.3328038727826204E-2</c:v>
                </c:pt>
                <c:pt idx="598">
                  <c:v>-0.24176097316187531</c:v>
                </c:pt>
                <c:pt idx="599">
                  <c:v>-0.24176097316187531</c:v>
                </c:pt>
                <c:pt idx="600">
                  <c:v>-0.24176097316187531</c:v>
                </c:pt>
                <c:pt idx="601">
                  <c:v>-0.36574973430823277</c:v>
                </c:pt>
                <c:pt idx="602">
                  <c:v>-0.36574973430823277</c:v>
                </c:pt>
                <c:pt idx="603">
                  <c:v>-0.36574973430823277</c:v>
                </c:pt>
                <c:pt idx="604">
                  <c:v>-0.45275796146504482</c:v>
                </c:pt>
                <c:pt idx="605">
                  <c:v>-0.45275796146504482</c:v>
                </c:pt>
                <c:pt idx="606">
                  <c:v>-0.45275796146504482</c:v>
                </c:pt>
                <c:pt idx="607">
                  <c:v>-0.49398835308996675</c:v>
                </c:pt>
                <c:pt idx="608">
                  <c:v>-0.49398835308996675</c:v>
                </c:pt>
                <c:pt idx="609">
                  <c:v>-0.49398835308996675</c:v>
                </c:pt>
                <c:pt idx="610">
                  <c:v>-0.48527215181733019</c:v>
                </c:pt>
                <c:pt idx="611">
                  <c:v>-0.48527215181733019</c:v>
                </c:pt>
                <c:pt idx="612">
                  <c:v>-0.48527215181733019</c:v>
                </c:pt>
                <c:pt idx="613">
                  <c:v>-0.42749064270953774</c:v>
                </c:pt>
                <c:pt idx="614">
                  <c:v>-0.42749064270953774</c:v>
                </c:pt>
                <c:pt idx="615">
                  <c:v>-0.42749064270953774</c:v>
                </c:pt>
                <c:pt idx="616">
                  <c:v>-0.3264860475403592</c:v>
                </c:pt>
                <c:pt idx="617">
                  <c:v>-0.3264860475403592</c:v>
                </c:pt>
                <c:pt idx="618">
                  <c:v>-0.3264860475403592</c:v>
                </c:pt>
                <c:pt idx="619">
                  <c:v>-0.19247082448647784</c:v>
                </c:pt>
                <c:pt idx="620">
                  <c:v>-0.19247082448647784</c:v>
                </c:pt>
                <c:pt idx="621">
                  <c:v>-0.19247082448647784</c:v>
                </c:pt>
                <c:pt idx="622">
                  <c:v>-3.8995098254436873E-2</c:v>
                </c:pt>
                <c:pt idx="623">
                  <c:v>-3.8995098254436873E-2</c:v>
                </c:pt>
                <c:pt idx="624">
                  <c:v>-3.8995098254436873E-2</c:v>
                </c:pt>
                <c:pt idx="625">
                  <c:v>0.1184233774074939</c:v>
                </c:pt>
                <c:pt idx="626">
                  <c:v>0.1184233774074939</c:v>
                </c:pt>
                <c:pt idx="627">
                  <c:v>0.1184233774074939</c:v>
                </c:pt>
                <c:pt idx="628">
                  <c:v>0.26386820190148186</c:v>
                </c:pt>
                <c:pt idx="629">
                  <c:v>0.26386820190148186</c:v>
                </c:pt>
                <c:pt idx="630">
                  <c:v>0.26386820190148186</c:v>
                </c:pt>
                <c:pt idx="631">
                  <c:v>0.38263361669573032</c:v>
                </c:pt>
                <c:pt idx="632">
                  <c:v>0.38263361669573032</c:v>
                </c:pt>
                <c:pt idx="633">
                  <c:v>0.38263361669573032</c:v>
                </c:pt>
                <c:pt idx="634">
                  <c:v>0.46271138761644381</c:v>
                </c:pt>
                <c:pt idx="635">
                  <c:v>0.46271138761644381</c:v>
                </c:pt>
                <c:pt idx="636">
                  <c:v>0.46271138761644381</c:v>
                </c:pt>
                <c:pt idx="637">
                  <c:v>0.49600494356168046</c:v>
                </c:pt>
                <c:pt idx="638">
                  <c:v>0.49600494356168046</c:v>
                </c:pt>
                <c:pt idx="639">
                  <c:v>0.49600494356168046</c:v>
                </c:pt>
                <c:pt idx="640">
                  <c:v>0.47914801147154401</c:v>
                </c:pt>
                <c:pt idx="641">
                  <c:v>0.47914801147154401</c:v>
                </c:pt>
                <c:pt idx="642">
                  <c:v>0.47914801147154401</c:v>
                </c:pt>
                <c:pt idx="643">
                  <c:v>0.41384497631653633</c:v>
                </c:pt>
                <c:pt idx="644">
                  <c:v>0.41384497631653633</c:v>
                </c:pt>
                <c:pt idx="645">
                  <c:v>0.41384497631653633</c:v>
                </c:pt>
                <c:pt idx="646">
                  <c:v>0.30669855269804047</c:v>
                </c:pt>
                <c:pt idx="647">
                  <c:v>0.30669855269804047</c:v>
                </c:pt>
                <c:pt idx="648">
                  <c:v>0.30669855269804047</c:v>
                </c:pt>
                <c:pt idx="649">
                  <c:v>0.16854219198678491</c:v>
                </c:pt>
                <c:pt idx="650">
                  <c:v>0.16854219198678491</c:v>
                </c:pt>
                <c:pt idx="651">
                  <c:v>0.16854219198678491</c:v>
                </c:pt>
                <c:pt idx="652">
                  <c:v>1.3344724543816484E-2</c:v>
                </c:pt>
                <c:pt idx="653">
                  <c:v>1.3344724543816484E-2</c:v>
                </c:pt>
                <c:pt idx="654">
                  <c:v>1.3344724543816484E-2</c:v>
                </c:pt>
                <c:pt idx="655">
                  <c:v>-0.14320201261361146</c:v>
                </c:pt>
                <c:pt idx="656">
                  <c:v>-0.14320201261361146</c:v>
                </c:pt>
                <c:pt idx="657">
                  <c:v>-0.14320201261361146</c:v>
                </c:pt>
                <c:pt idx="658">
                  <c:v>-0.28526975936289178</c:v>
                </c:pt>
                <c:pt idx="659">
                  <c:v>-0.28526975936289178</c:v>
                </c:pt>
                <c:pt idx="660">
                  <c:v>-0.28526975936289178</c:v>
                </c:pt>
                <c:pt idx="661">
                  <c:v>-0.39849420960982618</c:v>
                </c:pt>
                <c:pt idx="662">
                  <c:v>-0.39849420960982618</c:v>
                </c:pt>
                <c:pt idx="663">
                  <c:v>-0.39849420960982618</c:v>
                </c:pt>
                <c:pt idx="664">
                  <c:v>-0.47142736971820454</c:v>
                </c:pt>
                <c:pt idx="665">
                  <c:v>-0.47142736971820454</c:v>
                </c:pt>
                <c:pt idx="666">
                  <c:v>-0.47142736971820454</c:v>
                </c:pt>
                <c:pt idx="667">
                  <c:v>-0.49669505194881852</c:v>
                </c:pt>
                <c:pt idx="668">
                  <c:v>-0.49669505194881852</c:v>
                </c:pt>
                <c:pt idx="669">
                  <c:v>-0.49669505194881852</c:v>
                </c:pt>
                <c:pt idx="670">
                  <c:v>-0.47174247008061465</c:v>
                </c:pt>
                <c:pt idx="671">
                  <c:v>-0.47174247008061465</c:v>
                </c:pt>
                <c:pt idx="672">
                  <c:v>-0.47174247008061465</c:v>
                </c:pt>
                <c:pt idx="673">
                  <c:v>-0.39909255090026163</c:v>
                </c:pt>
                <c:pt idx="674">
                  <c:v>-0.39909255090026163</c:v>
                </c:pt>
                <c:pt idx="675">
                  <c:v>-0.39909255090026163</c:v>
                </c:pt>
                <c:pt idx="676">
                  <c:v>-0.28609084398326667</c:v>
                </c:pt>
                <c:pt idx="677">
                  <c:v>-0.28609084398326667</c:v>
                </c:pt>
                <c:pt idx="678">
                  <c:v>-0.28609084398326667</c:v>
                </c:pt>
                <c:pt idx="679">
                  <c:v>-0.14416282164451533</c:v>
                </c:pt>
                <c:pt idx="680">
                  <c:v>-0.14416282164451533</c:v>
                </c:pt>
                <c:pt idx="681">
                  <c:v>-0.14416282164451533</c:v>
                </c:pt>
                <c:pt idx="682">
                  <c:v>1.2341337395836989E-2</c:v>
                </c:pt>
                <c:pt idx="683">
                  <c:v>1.2341337395836989E-2</c:v>
                </c:pt>
                <c:pt idx="684">
                  <c:v>1.2341337395836989E-2</c:v>
                </c:pt>
                <c:pt idx="685">
                  <c:v>0.16759767803953654</c:v>
                </c:pt>
                <c:pt idx="686">
                  <c:v>0.16759767803953654</c:v>
                </c:pt>
                <c:pt idx="687">
                  <c:v>0.16759767803953654</c:v>
                </c:pt>
                <c:pt idx="688">
                  <c:v>0.3059084106678745</c:v>
                </c:pt>
                <c:pt idx="689">
                  <c:v>0.3059084106678745</c:v>
                </c:pt>
                <c:pt idx="690">
                  <c:v>0.3059084106678745</c:v>
                </c:pt>
                <c:pt idx="691">
                  <c:v>0.41328909655321244</c:v>
                </c:pt>
                <c:pt idx="692">
                  <c:v>0.41328909655321244</c:v>
                </c:pt>
                <c:pt idx="693">
                  <c:v>0.41328909655321244</c:v>
                </c:pt>
                <c:pt idx="694">
                  <c:v>0.47888259833710634</c:v>
                </c:pt>
                <c:pt idx="695">
                  <c:v>0.47888259833710634</c:v>
                </c:pt>
                <c:pt idx="696">
                  <c:v>0.47888259833710634</c:v>
                </c:pt>
                <c:pt idx="697">
                  <c:v>0.49605683267217265</c:v>
                </c:pt>
                <c:pt idx="698">
                  <c:v>0.49605683267217265</c:v>
                </c:pt>
                <c:pt idx="699">
                  <c:v>0.49605683267217265</c:v>
                </c:pt>
                <c:pt idx="700">
                  <c:v>0.46307533252372662</c:v>
                </c:pt>
                <c:pt idx="701">
                  <c:v>0.46307533252372662</c:v>
                </c:pt>
                <c:pt idx="702">
                  <c:v>0.46307533252372662</c:v>
                </c:pt>
                <c:pt idx="703">
                  <c:v>0.38327281934979512</c:v>
                </c:pt>
                <c:pt idx="704">
                  <c:v>0.38327281934979512</c:v>
                </c:pt>
                <c:pt idx="705">
                  <c:v>0.38327281934979512</c:v>
                </c:pt>
                <c:pt idx="706">
                  <c:v>0.26471803325885757</c:v>
                </c:pt>
                <c:pt idx="707">
                  <c:v>0.26471803325885757</c:v>
                </c:pt>
                <c:pt idx="708">
                  <c:v>0.26471803325885757</c:v>
                </c:pt>
                <c:pt idx="709">
                  <c:v>0.11939791199935787</c:v>
                </c:pt>
                <c:pt idx="710">
                  <c:v>0.11939791199935787</c:v>
                </c:pt>
                <c:pt idx="711">
                  <c:v>0.11939791199935787</c:v>
                </c:pt>
                <c:pt idx="712">
                  <c:v>-3.7994394497203786E-2</c:v>
                </c:pt>
                <c:pt idx="713">
                  <c:v>-3.7994394497203786E-2</c:v>
                </c:pt>
                <c:pt idx="714">
                  <c:v>-3.7994394497203786E-2</c:v>
                </c:pt>
                <c:pt idx="715">
                  <c:v>-0.19154513156713615</c:v>
                </c:pt>
                <c:pt idx="716">
                  <c:v>-0.19154513156713615</c:v>
                </c:pt>
                <c:pt idx="717">
                  <c:v>-0.19154513156713615</c:v>
                </c:pt>
                <c:pt idx="718">
                  <c:v>-0.32572896120280925</c:v>
                </c:pt>
                <c:pt idx="719">
                  <c:v>-0.32572896120280925</c:v>
                </c:pt>
                <c:pt idx="720">
                  <c:v>-0.32572896120280925</c:v>
                </c:pt>
                <c:pt idx="721">
                  <c:v>-0.42697871108058472</c:v>
                </c:pt>
                <c:pt idx="722">
                  <c:v>-0.42697871108058472</c:v>
                </c:pt>
                <c:pt idx="723">
                  <c:v>-0.42697871108058472</c:v>
                </c:pt>
                <c:pt idx="724">
                  <c:v>-0.48505713571380971</c:v>
                </c:pt>
                <c:pt idx="725">
                  <c:v>-0.48505713571380971</c:v>
                </c:pt>
                <c:pt idx="726">
                  <c:v>-0.48505713571380971</c:v>
                </c:pt>
                <c:pt idx="727">
                  <c:v>-0.49409199254222658</c:v>
                </c:pt>
                <c:pt idx="728">
                  <c:v>-0.49409199254222658</c:v>
                </c:pt>
                <c:pt idx="729">
                  <c:v>-0.49409199254222658</c:v>
                </c:pt>
                <c:pt idx="730">
                  <c:v>-0.45316977760754773</c:v>
                </c:pt>
                <c:pt idx="731">
                  <c:v>-0.45316977760754773</c:v>
                </c:pt>
                <c:pt idx="732">
                  <c:v>-0.45316977760754773</c:v>
                </c:pt>
                <c:pt idx="733">
                  <c:v>-0.36642808888556017</c:v>
                </c:pt>
                <c:pt idx="734">
                  <c:v>-0.36642808888556017</c:v>
                </c:pt>
                <c:pt idx="735">
                  <c:v>-0.36642808888556017</c:v>
                </c:pt>
                <c:pt idx="736">
                  <c:v>-0.2426372785247444</c:v>
                </c:pt>
                <c:pt idx="737">
                  <c:v>-0.2426372785247444</c:v>
                </c:pt>
                <c:pt idx="738">
                  <c:v>-0.2426372785247444</c:v>
                </c:pt>
                <c:pt idx="739">
                  <c:v>-9.4313692651219569E-2</c:v>
                </c:pt>
                <c:pt idx="740">
                  <c:v>-9.4313692651219569E-2</c:v>
                </c:pt>
                <c:pt idx="741">
                  <c:v>-9.4313692651219569E-2</c:v>
                </c:pt>
                <c:pt idx="742">
                  <c:v>6.3545841958850657E-2</c:v>
                </c:pt>
                <c:pt idx="743">
                  <c:v>6.3545841958850657E-2</c:v>
                </c:pt>
                <c:pt idx="744">
                  <c:v>6.3545841958850657E-2</c:v>
                </c:pt>
                <c:pt idx="745">
                  <c:v>0.21498032974585021</c:v>
                </c:pt>
                <c:pt idx="746">
                  <c:v>0.21498032974585021</c:v>
                </c:pt>
                <c:pt idx="747">
                  <c:v>0.21498032974585021</c:v>
                </c:pt>
                <c:pt idx="748">
                  <c:v>0.34467840422749341</c:v>
                </c:pt>
                <c:pt idx="749">
                  <c:v>0.34467840422749341</c:v>
                </c:pt>
                <c:pt idx="750">
                  <c:v>0.34467840422749341</c:v>
                </c:pt>
                <c:pt idx="751">
                  <c:v>0.43952644261244422</c:v>
                </c:pt>
                <c:pt idx="752">
                  <c:v>0.43952644261244422</c:v>
                </c:pt>
                <c:pt idx="753">
                  <c:v>0.43952644261244422</c:v>
                </c:pt>
                <c:pt idx="754">
                  <c:v>0.48993446908303079</c:v>
                </c:pt>
                <c:pt idx="755">
                  <c:v>0.48993446908303079</c:v>
                </c:pt>
                <c:pt idx="756">
                  <c:v>0.48993446908303079</c:v>
                </c:pt>
                <c:pt idx="757">
                  <c:v>0.49080578619457194</c:v>
                </c:pt>
                <c:pt idx="758">
                  <c:v>0.49080578619457194</c:v>
                </c:pt>
                <c:pt idx="759">
                  <c:v>0.49080578619457194</c:v>
                </c:pt>
                <c:pt idx="760">
                  <c:v>0.44205229607839774</c:v>
                </c:pt>
                <c:pt idx="761">
                  <c:v>0.44205229607839774</c:v>
                </c:pt>
                <c:pt idx="762">
                  <c:v>0.44205229607839774</c:v>
                </c:pt>
                <c:pt idx="763">
                  <c:v>0.34860340791579442</c:v>
                </c:pt>
                <c:pt idx="764">
                  <c:v>0.34860340791579442</c:v>
                </c:pt>
                <c:pt idx="765">
                  <c:v>0.34860340791579442</c:v>
                </c:pt>
                <c:pt idx="766">
                  <c:v>0.21990763105842556</c:v>
                </c:pt>
                <c:pt idx="767">
                  <c:v>0.21990763105842556</c:v>
                </c:pt>
                <c:pt idx="768">
                  <c:v>0.21990763105842556</c:v>
                </c:pt>
                <c:pt idx="769">
                  <c:v>6.8977247140305675E-2</c:v>
                </c:pt>
                <c:pt idx="770">
                  <c:v>6.8977247140305675E-2</c:v>
                </c:pt>
                <c:pt idx="771">
                  <c:v>6.8977247140305675E-2</c:v>
                </c:pt>
                <c:pt idx="772">
                  <c:v>-8.8927346717293992E-2</c:v>
                </c:pt>
                <c:pt idx="773">
                  <c:v>-8.8927346717293992E-2</c:v>
                </c:pt>
                <c:pt idx="774">
                  <c:v>-8.8927346717293992E-2</c:v>
                </c:pt>
                <c:pt idx="775">
                  <c:v>-0.23784059906620653</c:v>
                </c:pt>
                <c:pt idx="776">
                  <c:v>-0.23784059906620653</c:v>
                </c:pt>
                <c:pt idx="777">
                  <c:v>-0.23784059906620653</c:v>
                </c:pt>
                <c:pt idx="778">
                  <c:v>-0.36270606263272459</c:v>
                </c:pt>
                <c:pt idx="779">
                  <c:v>-0.36270606263272459</c:v>
                </c:pt>
                <c:pt idx="780">
                  <c:v>-0.36270606263272459</c:v>
                </c:pt>
                <c:pt idx="781">
                  <c:v>-0.45089873434397515</c:v>
                </c:pt>
                <c:pt idx="782">
                  <c:v>-0.45089873434397515</c:v>
                </c:pt>
                <c:pt idx="783">
                  <c:v>-0.45089873434397515</c:v>
                </c:pt>
                <c:pt idx="784">
                  <c:v>-0.49350155483417996</c:v>
                </c:pt>
                <c:pt idx="785">
                  <c:v>-0.49350155483417996</c:v>
                </c:pt>
                <c:pt idx="786">
                  <c:v>-0.49350155483417996</c:v>
                </c:pt>
                <c:pt idx="787">
                  <c:v>-0.48620700203727479</c:v>
                </c:pt>
                <c:pt idx="788">
                  <c:v>-0.48620700203727479</c:v>
                </c:pt>
                <c:pt idx="789">
                  <c:v>-0.48620700203727479</c:v>
                </c:pt>
                <c:pt idx="790">
                  <c:v>-0.42975261977719692</c:v>
                </c:pt>
                <c:pt idx="791">
                  <c:v>-0.42975261977719692</c:v>
                </c:pt>
                <c:pt idx="792">
                  <c:v>-0.42975261977719692</c:v>
                </c:pt>
                <c:pt idx="793">
                  <c:v>-0.32984644556209275</c:v>
                </c:pt>
                <c:pt idx="794">
                  <c:v>-0.32984644556209275</c:v>
                </c:pt>
                <c:pt idx="795">
                  <c:v>-0.32984644556209275</c:v>
                </c:pt>
                <c:pt idx="796">
                  <c:v>-0.19658987749226353</c:v>
                </c:pt>
                <c:pt idx="797">
                  <c:v>-0.19658987749226353</c:v>
                </c:pt>
                <c:pt idx="798">
                  <c:v>-0.19658987749226353</c:v>
                </c:pt>
                <c:pt idx="799">
                  <c:v>-4.3456333543420489E-2</c:v>
                </c:pt>
                <c:pt idx="800">
                  <c:v>-4.3456333543420489E-2</c:v>
                </c:pt>
                <c:pt idx="801">
                  <c:v>-4.3456333543420489E-2</c:v>
                </c:pt>
                <c:pt idx="802">
                  <c:v>0.11407103019234692</c:v>
                </c:pt>
                <c:pt idx="803">
                  <c:v>0.11407103019234692</c:v>
                </c:pt>
                <c:pt idx="804">
                  <c:v>0.11407103019234692</c:v>
                </c:pt>
                <c:pt idx="805">
                  <c:v>0.26006480356958933</c:v>
                </c:pt>
                <c:pt idx="806">
                  <c:v>0.26006480356958933</c:v>
                </c:pt>
                <c:pt idx="807">
                  <c:v>0.26006480356958933</c:v>
                </c:pt>
                <c:pt idx="808">
                  <c:v>0.37976372446776724</c:v>
                </c:pt>
                <c:pt idx="809">
                  <c:v>0.37976372446776724</c:v>
                </c:pt>
                <c:pt idx="810">
                  <c:v>0.37976372446776724</c:v>
                </c:pt>
                <c:pt idx="811">
                  <c:v>0.46106517298708938</c:v>
                </c:pt>
                <c:pt idx="812">
                  <c:v>0.46106517298708938</c:v>
                </c:pt>
                <c:pt idx="813">
                  <c:v>0.46106517298708938</c:v>
                </c:pt>
                <c:pt idx="814">
                  <c:v>0.49574885339430602</c:v>
                </c:pt>
                <c:pt idx="815">
                  <c:v>0.49574885339430602</c:v>
                </c:pt>
                <c:pt idx="816">
                  <c:v>0.49574885339430602</c:v>
                </c:pt>
                <c:pt idx="817">
                  <c:v>0.48030793874774885</c:v>
                </c:pt>
                <c:pt idx="818">
                  <c:v>0.48030793874774885</c:v>
                </c:pt>
                <c:pt idx="819">
                  <c:v>0.48030793874774885</c:v>
                </c:pt>
                <c:pt idx="820">
                  <c:v>0.4163036421266153</c:v>
                </c:pt>
                <c:pt idx="821">
                  <c:v>0.4163036421266153</c:v>
                </c:pt>
                <c:pt idx="822">
                  <c:v>0.4163036421266153</c:v>
                </c:pt>
                <c:pt idx="823">
                  <c:v>0.31020736417635569</c:v>
                </c:pt>
                <c:pt idx="824">
                  <c:v>0.31020736417635569</c:v>
                </c:pt>
                <c:pt idx="825">
                  <c:v>0.31020736417635569</c:v>
                </c:pt>
                <c:pt idx="826">
                  <c:v>0.17274637724981723</c:v>
                </c:pt>
                <c:pt idx="827">
                  <c:v>0.17274637724981723</c:v>
                </c:pt>
                <c:pt idx="828">
                  <c:v>0.17274637724981723</c:v>
                </c:pt>
                <c:pt idx="829">
                  <c:v>1.7819203266322574E-2</c:v>
                </c:pt>
                <c:pt idx="830">
                  <c:v>1.7819203266322574E-2</c:v>
                </c:pt>
                <c:pt idx="831">
                  <c:v>1.7819203266322574E-2</c:v>
                </c:pt>
                <c:pt idx="832">
                  <c:v>-0.13890964981696258</c:v>
                </c:pt>
                <c:pt idx="833">
                  <c:v>-0.13890964981696258</c:v>
                </c:pt>
                <c:pt idx="834">
                  <c:v>-0.13890964981696258</c:v>
                </c:pt>
                <c:pt idx="835">
                  <c:v>-0.28159350834611541</c:v>
                </c:pt>
                <c:pt idx="836">
                  <c:v>-0.28159350834611541</c:v>
                </c:pt>
                <c:pt idx="837">
                  <c:v>-0.28159350834611541</c:v>
                </c:pt>
                <c:pt idx="838">
                  <c:v>-0.39580577187514676</c:v>
                </c:pt>
                <c:pt idx="839">
                  <c:v>-0.39580577187514676</c:v>
                </c:pt>
                <c:pt idx="840">
                  <c:v>-0.39580577187514676</c:v>
                </c:pt>
                <c:pt idx="841">
                  <c:v>-0.46999857010566659</c:v>
                </c:pt>
                <c:pt idx="842">
                  <c:v>-0.46999857010566659</c:v>
                </c:pt>
                <c:pt idx="843">
                  <c:v>-0.46999857010566659</c:v>
                </c:pt>
                <c:pt idx="844">
                  <c:v>-0.49667035474008808</c:v>
                </c:pt>
                <c:pt idx="845">
                  <c:v>-0.49667035474008808</c:v>
                </c:pt>
                <c:pt idx="846">
                  <c:v>-0.49667035474008808</c:v>
                </c:pt>
                <c:pt idx="847">
                  <c:v>-0.47312437238199551</c:v>
                </c:pt>
                <c:pt idx="848">
                  <c:v>-0.47312437238199551</c:v>
                </c:pt>
                <c:pt idx="849">
                  <c:v>-0.47312437238199551</c:v>
                </c:pt>
                <c:pt idx="850">
                  <c:v>-0.40174133016315633</c:v>
                </c:pt>
                <c:pt idx="851">
                  <c:v>-0.40174133016315633</c:v>
                </c:pt>
                <c:pt idx="852">
                  <c:v>-0.40174133016315633</c:v>
                </c:pt>
                <c:pt idx="853">
                  <c:v>-0.28973868518998802</c:v>
                </c:pt>
                <c:pt idx="854">
                  <c:v>-0.28973868518998802</c:v>
                </c:pt>
                <c:pt idx="855">
                  <c:v>-0.28973868518998802</c:v>
                </c:pt>
                <c:pt idx="856">
                  <c:v>-0.1484408957759851</c:v>
                </c:pt>
                <c:pt idx="857">
                  <c:v>-0.1484408957759851</c:v>
                </c:pt>
                <c:pt idx="858">
                  <c:v>-0.1484408957759851</c:v>
                </c:pt>
                <c:pt idx="859">
                  <c:v>7.8655814831777391E-3</c:v>
                </c:pt>
                <c:pt idx="860">
                  <c:v>7.8655814831777391E-3</c:v>
                </c:pt>
                <c:pt idx="861">
                  <c:v>7.8655814831777391E-3</c:v>
                </c:pt>
                <c:pt idx="862">
                  <c:v>0.16337677886622939</c:v>
                </c:pt>
                <c:pt idx="863">
                  <c:v>0.16337677886622939</c:v>
                </c:pt>
                <c:pt idx="864">
                  <c:v>0.16337677886622939</c:v>
                </c:pt>
                <c:pt idx="865">
                  <c:v>0.30236913848336988</c:v>
                </c:pt>
                <c:pt idx="866">
                  <c:v>0.30236913848336988</c:v>
                </c:pt>
                <c:pt idx="867">
                  <c:v>0.30236913848336988</c:v>
                </c:pt>
                <c:pt idx="868">
                  <c:v>0.41078930308792039</c:v>
                </c:pt>
                <c:pt idx="869">
                  <c:v>0.41078930308792039</c:v>
                </c:pt>
                <c:pt idx="870">
                  <c:v>0.41078930308792039</c:v>
                </c:pt>
                <c:pt idx="871">
                  <c:v>0.47767503482646378</c:v>
                </c:pt>
                <c:pt idx="872">
                  <c:v>0.47767503482646378</c:v>
                </c:pt>
                <c:pt idx="873">
                  <c:v>0.47767503482646378</c:v>
                </c:pt>
                <c:pt idx="874">
                  <c:v>0.49626359447063179</c:v>
                </c:pt>
                <c:pt idx="875">
                  <c:v>0.49626359447063179</c:v>
                </c:pt>
                <c:pt idx="876">
                  <c:v>0.49626359447063179</c:v>
                </c:pt>
                <c:pt idx="877">
                  <c:v>0.46467551418420427</c:v>
                </c:pt>
                <c:pt idx="878">
                  <c:v>0.46467551418420427</c:v>
                </c:pt>
                <c:pt idx="879">
                  <c:v>0.46467551418420427</c:v>
                </c:pt>
                <c:pt idx="880">
                  <c:v>0.38610462834933551</c:v>
                </c:pt>
                <c:pt idx="881">
                  <c:v>0.38610462834933551</c:v>
                </c:pt>
                <c:pt idx="882">
                  <c:v>0.38610462834933551</c:v>
                </c:pt>
                <c:pt idx="883">
                  <c:v>0.26849514865410612</c:v>
                </c:pt>
                <c:pt idx="884">
                  <c:v>0.26849514865410612</c:v>
                </c:pt>
                <c:pt idx="885">
                  <c:v>0.26849514865410612</c:v>
                </c:pt>
                <c:pt idx="886">
                  <c:v>0.12373843400705577</c:v>
                </c:pt>
                <c:pt idx="887">
                  <c:v>0.12373843400705577</c:v>
                </c:pt>
                <c:pt idx="888">
                  <c:v>0.12373843400705577</c:v>
                </c:pt>
                <c:pt idx="889">
                  <c:v>-3.352933105336961E-2</c:v>
                </c:pt>
                <c:pt idx="890">
                  <c:v>-3.352933105336961E-2</c:v>
                </c:pt>
                <c:pt idx="891">
                  <c:v>-3.352933105336961E-2</c:v>
                </c:pt>
                <c:pt idx="892">
                  <c:v>-0.18740698410453138</c:v>
                </c:pt>
                <c:pt idx="893">
                  <c:v>-0.18740698410453138</c:v>
                </c:pt>
                <c:pt idx="894">
                  <c:v>-0.18740698410453138</c:v>
                </c:pt>
                <c:pt idx="895">
                  <c:v>-0.3223361330408116</c:v>
                </c:pt>
                <c:pt idx="896">
                  <c:v>-0.3223361330408116</c:v>
                </c:pt>
                <c:pt idx="897">
                  <c:v>-0.3223361330408116</c:v>
                </c:pt>
                <c:pt idx="898">
                  <c:v>-0.42467424716329716</c:v>
                </c:pt>
                <c:pt idx="899">
                  <c:v>-0.42467424716329716</c:v>
                </c:pt>
                <c:pt idx="900">
                  <c:v>-0.42467424716329716</c:v>
                </c:pt>
                <c:pt idx="901">
                  <c:v>-0.48407403773126617</c:v>
                </c:pt>
                <c:pt idx="902">
                  <c:v>-0.48407403773126617</c:v>
                </c:pt>
                <c:pt idx="903">
                  <c:v>-0.48407403773126617</c:v>
                </c:pt>
                <c:pt idx="904">
                  <c:v>-0.49452966039809965</c:v>
                </c:pt>
                <c:pt idx="905">
                  <c:v>-0.49452966039809965</c:v>
                </c:pt>
                <c:pt idx="906">
                  <c:v>-0.49452966039809965</c:v>
                </c:pt>
                <c:pt idx="907">
                  <c:v>-0.45498395920948537</c:v>
                </c:pt>
                <c:pt idx="908">
                  <c:v>-0.45498395920948537</c:v>
                </c:pt>
                <c:pt idx="909">
                  <c:v>-0.45498395920948537</c:v>
                </c:pt>
                <c:pt idx="910">
                  <c:v>-0.36943535442322872</c:v>
                </c:pt>
                <c:pt idx="911">
                  <c:v>-0.36943535442322872</c:v>
                </c:pt>
                <c:pt idx="912">
                  <c:v>-0.36943535442322872</c:v>
                </c:pt>
                <c:pt idx="913">
                  <c:v>-0.2465335668464845</c:v>
                </c:pt>
                <c:pt idx="914">
                  <c:v>-0.2465335668464845</c:v>
                </c:pt>
                <c:pt idx="915">
                  <c:v>-0.2465335668464845</c:v>
                </c:pt>
                <c:pt idx="916">
                  <c:v>-9.870505453657745E-2</c:v>
                </c:pt>
                <c:pt idx="917">
                  <c:v>-9.870505453657745E-2</c:v>
                </c:pt>
                <c:pt idx="918">
                  <c:v>-9.870505453657745E-2</c:v>
                </c:pt>
                <c:pt idx="919">
                  <c:v>5.9103412047624808E-2</c:v>
                </c:pt>
                <c:pt idx="920">
                  <c:v>5.9103412047624808E-2</c:v>
                </c:pt>
                <c:pt idx="921">
                  <c:v>5.9103412047624808E-2</c:v>
                </c:pt>
                <c:pt idx="922">
                  <c:v>0.21093600077573083</c:v>
                </c:pt>
                <c:pt idx="923">
                  <c:v>0.21093600077573083</c:v>
                </c:pt>
                <c:pt idx="924">
                  <c:v>0.21093600077573083</c:v>
                </c:pt>
                <c:pt idx="925">
                  <c:v>0.34144109363822667</c:v>
                </c:pt>
                <c:pt idx="926">
                  <c:v>0.34144109363822667</c:v>
                </c:pt>
                <c:pt idx="927">
                  <c:v>0.34144109363822667</c:v>
                </c:pt>
                <c:pt idx="928">
                  <c:v>0.43742347114565577</c:v>
                </c:pt>
                <c:pt idx="929">
                  <c:v>0.43742347114565577</c:v>
                </c:pt>
                <c:pt idx="930">
                  <c:v>0.43742347114565577</c:v>
                </c:pt>
                <c:pt idx="931">
                  <c:v>0.48917846575936269</c:v>
                </c:pt>
                <c:pt idx="932">
                  <c:v>0.48917846575936269</c:v>
                </c:pt>
                <c:pt idx="933">
                  <c:v>0.48917846575936269</c:v>
                </c:pt>
                <c:pt idx="934">
                  <c:v>0.49147318963853742</c:v>
                </c:pt>
                <c:pt idx="935">
                  <c:v>0.49147318963853742</c:v>
                </c:pt>
                <c:pt idx="936">
                  <c:v>0.49147318963853742</c:v>
                </c:pt>
                <c:pt idx="937">
                  <c:v>0.44407562589718119</c:v>
                </c:pt>
                <c:pt idx="938">
                  <c:v>0.44407562589718119</c:v>
                </c:pt>
                <c:pt idx="939">
                  <c:v>0.44407562589718119</c:v>
                </c:pt>
                <c:pt idx="940">
                  <c:v>0.35177808756396284</c:v>
                </c:pt>
                <c:pt idx="941">
                  <c:v>0.35177808756396284</c:v>
                </c:pt>
                <c:pt idx="942">
                  <c:v>0.35177808756396284</c:v>
                </c:pt>
                <c:pt idx="943">
                  <c:v>0.22391267233662032</c:v>
                </c:pt>
                <c:pt idx="944">
                  <c:v>0.22391267233662032</c:v>
                </c:pt>
                <c:pt idx="945">
                  <c:v>0.22391267233662032</c:v>
                </c:pt>
                <c:pt idx="946">
                  <c:v>7.3407704942005922E-2</c:v>
                </c:pt>
                <c:pt idx="947">
                  <c:v>7.3407704942005922E-2</c:v>
                </c:pt>
                <c:pt idx="948">
                  <c:v>7.3407704942005922E-2</c:v>
                </c:pt>
                <c:pt idx="949">
                  <c:v>-8.451943087287124E-2</c:v>
                </c:pt>
                <c:pt idx="950">
                  <c:v>-8.451943087287124E-2</c:v>
                </c:pt>
                <c:pt idx="951">
                  <c:v>-8.451943087287124E-2</c:v>
                </c:pt>
                <c:pt idx="952">
                  <c:v>-0.23390090446851364</c:v>
                </c:pt>
                <c:pt idx="953">
                  <c:v>-0.23390090446851364</c:v>
                </c:pt>
                <c:pt idx="954">
                  <c:v>-0.23390090446851364</c:v>
                </c:pt>
                <c:pt idx="955">
                  <c:v>-0.35963292726075002</c:v>
                </c:pt>
                <c:pt idx="956">
                  <c:v>-0.35963292726075002</c:v>
                </c:pt>
                <c:pt idx="957">
                  <c:v>-0.35963292726075002</c:v>
                </c:pt>
                <c:pt idx="958">
                  <c:v>-0.44900287937238659</c:v>
                </c:pt>
                <c:pt idx="959">
                  <c:v>-0.44900287937238659</c:v>
                </c:pt>
                <c:pt idx="960">
                  <c:v>-0.44900287937238659</c:v>
                </c:pt>
                <c:pt idx="961">
                  <c:v>-0.49297466797355816</c:v>
                </c:pt>
                <c:pt idx="962">
                  <c:v>-0.49297466797355816</c:v>
                </c:pt>
                <c:pt idx="963">
                  <c:v>-0.49297466797355816</c:v>
                </c:pt>
                <c:pt idx="964">
                  <c:v>-0.48710235621068781</c:v>
                </c:pt>
                <c:pt idx="965">
                  <c:v>-0.48710235621068781</c:v>
                </c:pt>
                <c:pt idx="966">
                  <c:v>-0.48710235621068781</c:v>
                </c:pt>
                <c:pt idx="967">
                  <c:v>-0.43197968675635884</c:v>
                </c:pt>
                <c:pt idx="968">
                  <c:v>-0.43197968675635884</c:v>
                </c:pt>
                <c:pt idx="969">
                  <c:v>-0.43197968675635884</c:v>
                </c:pt>
                <c:pt idx="970">
                  <c:v>-0.33318004917216826</c:v>
                </c:pt>
                <c:pt idx="971">
                  <c:v>-0.33318004917216826</c:v>
                </c:pt>
                <c:pt idx="972">
                  <c:v>-0.33318004917216826</c:v>
                </c:pt>
                <c:pt idx="973">
                  <c:v>-0.20069296091530819</c:v>
                </c:pt>
                <c:pt idx="974">
                  <c:v>-0.20069296091530819</c:v>
                </c:pt>
                <c:pt idx="975">
                  <c:v>-0.20069296091530819</c:v>
                </c:pt>
                <c:pt idx="976">
                  <c:v>-4.7914038744675265E-2</c:v>
                </c:pt>
                <c:pt idx="977">
                  <c:v>-4.7914038744675265E-2</c:v>
                </c:pt>
                <c:pt idx="978">
                  <c:v>-4.7914038744675265E-2</c:v>
                </c:pt>
                <c:pt idx="979">
                  <c:v>0.10970941664681559</c:v>
                </c:pt>
                <c:pt idx="980">
                  <c:v>0.10970941664681559</c:v>
                </c:pt>
                <c:pt idx="981">
                  <c:v>0.10970941664681559</c:v>
                </c:pt>
                <c:pt idx="982">
                  <c:v>0.25624027939718147</c:v>
                </c:pt>
                <c:pt idx="983">
                  <c:v>0.25624027939718147</c:v>
                </c:pt>
                <c:pt idx="984">
                  <c:v>0.25624027939718147</c:v>
                </c:pt>
                <c:pt idx="985">
                  <c:v>0.37686298289853981</c:v>
                </c:pt>
                <c:pt idx="986">
                  <c:v>0.37686298289853981</c:v>
                </c:pt>
                <c:pt idx="987">
                  <c:v>0.37686298289853981</c:v>
                </c:pt>
                <c:pt idx="988">
                  <c:v>0.45938150465704997</c:v>
                </c:pt>
                <c:pt idx="989">
                  <c:v>0.45938150465704997</c:v>
                </c:pt>
                <c:pt idx="990">
                  <c:v>0.45938150465704997</c:v>
                </c:pt>
                <c:pt idx="991">
                  <c:v>0.49545249206732778</c:v>
                </c:pt>
                <c:pt idx="992">
                  <c:v>0.49545249206732778</c:v>
                </c:pt>
                <c:pt idx="993">
                  <c:v>0.49545249206732778</c:v>
                </c:pt>
                <c:pt idx="994">
                  <c:v>0.48142884917594625</c:v>
                </c:pt>
                <c:pt idx="995">
                  <c:v>0.48142884917594625</c:v>
                </c:pt>
                <c:pt idx="996">
                  <c:v>0.48142884917594625</c:v>
                </c:pt>
                <c:pt idx="997">
                  <c:v>0.41872849034881204</c:v>
                </c:pt>
                <c:pt idx="998">
                  <c:v>0.41872849034881204</c:v>
                </c:pt>
                <c:pt idx="999">
                  <c:v>0.41872849034881204</c:v>
                </c:pt>
                <c:pt idx="1000">
                  <c:v>0.31369097658423695</c:v>
                </c:pt>
                <c:pt idx="1001">
                  <c:v>0.31369097658423695</c:v>
                </c:pt>
                <c:pt idx="1002">
                  <c:v>0.31369097658423695</c:v>
                </c:pt>
                <c:pt idx="1003">
                  <c:v>0.17693652980882607</c:v>
                </c:pt>
                <c:pt idx="1004">
                  <c:v>0.17693652980882607</c:v>
                </c:pt>
                <c:pt idx="1005">
                  <c:v>0.17693652980882607</c:v>
                </c:pt>
                <c:pt idx="1006">
                  <c:v>2.2292234481740985E-2</c:v>
                </c:pt>
                <c:pt idx="1007">
                  <c:v>2.2292234481740985E-2</c:v>
                </c:pt>
                <c:pt idx="1008">
                  <c:v>2.2292234481740985E-2</c:v>
                </c:pt>
                <c:pt idx="1009">
                  <c:v>-0.13460600297469194</c:v>
                </c:pt>
                <c:pt idx="1010">
                  <c:v>-0.13460600297469194</c:v>
                </c:pt>
                <c:pt idx="1011">
                  <c:v>-0.13460600297469194</c:v>
                </c:pt>
                <c:pt idx="1012">
                  <c:v>-0.27789438264785205</c:v>
                </c:pt>
                <c:pt idx="1013">
                  <c:v>-0.27789438264785205</c:v>
                </c:pt>
                <c:pt idx="1014">
                  <c:v>-0.27789438264785205</c:v>
                </c:pt>
                <c:pt idx="1015">
                  <c:v>-0.39308518165578721</c:v>
                </c:pt>
                <c:pt idx="1016">
                  <c:v>-0.39308518165578721</c:v>
                </c:pt>
                <c:pt idx="1017">
                  <c:v>-0.39308518165578721</c:v>
                </c:pt>
                <c:pt idx="1018">
                  <c:v>-0.46853159110592113</c:v>
                </c:pt>
                <c:pt idx="1019">
                  <c:v>-0.46853159110592113</c:v>
                </c:pt>
                <c:pt idx="1020">
                  <c:v>-0.46853159110592113</c:v>
                </c:pt>
                <c:pt idx="1021">
                  <c:v>-0.49660531151544629</c:v>
                </c:pt>
                <c:pt idx="1022">
                  <c:v>-0.49660531151544629</c:v>
                </c:pt>
                <c:pt idx="1023">
                  <c:v>-0.49660531151544629</c:v>
                </c:pt>
                <c:pt idx="1024">
                  <c:v>-0.47446784137791803</c:v>
                </c:pt>
                <c:pt idx="1025">
                  <c:v>-0.47446784137791803</c:v>
                </c:pt>
                <c:pt idx="1026">
                  <c:v>-0.47446784137791803</c:v>
                </c:pt>
                <c:pt idx="1027">
                  <c:v>-0.40435747477825151</c:v>
                </c:pt>
                <c:pt idx="1028">
                  <c:v>-0.40435747477825151</c:v>
                </c:pt>
                <c:pt idx="1029">
                  <c:v>-0.40435747477825151</c:v>
                </c:pt>
                <c:pt idx="1030">
                  <c:v>-0.29336299005818806</c:v>
                </c:pt>
                <c:pt idx="1031">
                  <c:v>-0.29336299005818806</c:v>
                </c:pt>
                <c:pt idx="1032">
                  <c:v>-0.29336299005818806</c:v>
                </c:pt>
                <c:pt idx="1033">
                  <c:v>-0.15270691161026476</c:v>
                </c:pt>
                <c:pt idx="1034">
                  <c:v>-0.15270691161026476</c:v>
                </c:pt>
                <c:pt idx="1035">
                  <c:v>-0.15270691161026476</c:v>
                </c:pt>
                <c:pt idx="1036">
                  <c:v>3.3891866258419501E-3</c:v>
                </c:pt>
                <c:pt idx="1037">
                  <c:v>3.3891866258419501E-3</c:v>
                </c:pt>
                <c:pt idx="1038">
                  <c:v>3.3891866258419501E-3</c:v>
                </c:pt>
                <c:pt idx="1039">
                  <c:v>0.15914260810935033</c:v>
                </c:pt>
                <c:pt idx="1040">
                  <c:v>0.15914260810935033</c:v>
                </c:pt>
                <c:pt idx="1041">
                  <c:v>0.15914260810935033</c:v>
                </c:pt>
                <c:pt idx="1042">
                  <c:v>0.29880530395090904</c:v>
                </c:pt>
                <c:pt idx="1043">
                  <c:v>0.29880530395090904</c:v>
                </c:pt>
                <c:pt idx="1044">
                  <c:v>0.29880530395090904</c:v>
                </c:pt>
                <c:pt idx="1045">
                  <c:v>0.40825613998096855</c:v>
                </c:pt>
                <c:pt idx="1046">
                  <c:v>0.40825613998096855</c:v>
                </c:pt>
                <c:pt idx="1047">
                  <c:v>0.40825613998096855</c:v>
                </c:pt>
                <c:pt idx="1048">
                  <c:v>0.47642866834646147</c:v>
                </c:pt>
                <c:pt idx="1049">
                  <c:v>0.47642866834646147</c:v>
                </c:pt>
                <c:pt idx="1050">
                  <c:v>0.47642866834646147</c:v>
                </c:pt>
                <c:pt idx="1051">
                  <c:v>0.49643004329552948</c:v>
                </c:pt>
                <c:pt idx="1052">
                  <c:v>0.49643004329552948</c:v>
                </c:pt>
                <c:pt idx="1053">
                  <c:v>0.49643004329552948</c:v>
                </c:pt>
                <c:pt idx="1054">
                  <c:v>0.46623794886520359</c:v>
                </c:pt>
                <c:pt idx="1055">
                  <c:v>0.46623794886520359</c:v>
                </c:pt>
                <c:pt idx="1056">
                  <c:v>0.46623794886520359</c:v>
                </c:pt>
                <c:pt idx="1057">
                  <c:v>0.38890507291705767</c:v>
                </c:pt>
                <c:pt idx="1058">
                  <c:v>0.38890507291705767</c:v>
                </c:pt>
                <c:pt idx="1059">
                  <c:v>0.38890507291705767</c:v>
                </c:pt>
                <c:pt idx="1060">
                  <c:v>0.27225045338673692</c:v>
                </c:pt>
                <c:pt idx="1061">
                  <c:v>0.27225045338673692</c:v>
                </c:pt>
                <c:pt idx="1062">
                  <c:v>0.27225045338673692</c:v>
                </c:pt>
                <c:pt idx="1063">
                  <c:v>0.12806890437229815</c:v>
                </c:pt>
                <c:pt idx="1064">
                  <c:v>0.12806890437229815</c:v>
                </c:pt>
                <c:pt idx="1065">
                  <c:v>0.12806890437229815</c:v>
                </c:pt>
                <c:pt idx="1066">
                  <c:v>-2.9061543921859015E-2</c:v>
                </c:pt>
                <c:pt idx="1067">
                  <c:v>-2.9061543921859015E-2</c:v>
                </c:pt>
                <c:pt idx="1068">
                  <c:v>-2.9061543921859015E-2</c:v>
                </c:pt>
                <c:pt idx="1069">
                  <c:v>-0.18325361301303209</c:v>
                </c:pt>
                <c:pt idx="1070">
                  <c:v>-0.18325361301303209</c:v>
                </c:pt>
                <c:pt idx="1071">
                  <c:v>-0.18325361301303209</c:v>
                </c:pt>
                <c:pt idx="1072">
                  <c:v>-0.31891712055226423</c:v>
                </c:pt>
                <c:pt idx="1073">
                  <c:v>-0.31891712055226423</c:v>
                </c:pt>
                <c:pt idx="1074">
                  <c:v>-0.31891712055226423</c:v>
                </c:pt>
                <c:pt idx="1075">
                  <c:v>-0.42233528568888834</c:v>
                </c:pt>
                <c:pt idx="1076">
                  <c:v>-0.42233528568888834</c:v>
                </c:pt>
                <c:pt idx="1077">
                  <c:v>-0.42233528568888834</c:v>
                </c:pt>
                <c:pt idx="1078">
                  <c:v>-0.48305161696925347</c:v>
                </c:pt>
                <c:pt idx="1079">
                  <c:v>-0.48305161696925347</c:v>
                </c:pt>
                <c:pt idx="1080">
                  <c:v>-0.48305161696925347</c:v>
                </c:pt>
                <c:pt idx="1081">
                  <c:v>-0.49492715613305482</c:v>
                </c:pt>
                <c:pt idx="1082">
                  <c:v>-0.49492715613305482</c:v>
                </c:pt>
                <c:pt idx="1083">
                  <c:v>-0.49492715613305482</c:v>
                </c:pt>
                <c:pt idx="1084">
                  <c:v>-0.45676118110589015</c:v>
                </c:pt>
                <c:pt idx="1085">
                  <c:v>-0.45676118110589015</c:v>
                </c:pt>
                <c:pt idx="1086">
                  <c:v>-0.45676118110589015</c:v>
                </c:pt>
                <c:pt idx="1087">
                  <c:v>-0.3724126096239706</c:v>
                </c:pt>
                <c:pt idx="1088">
                  <c:v>-0.3724126096239706</c:v>
                </c:pt>
                <c:pt idx="1089">
                  <c:v>-0.3724126096239706</c:v>
                </c:pt>
                <c:pt idx="1090">
                  <c:v>-0.250409828510475</c:v>
                </c:pt>
                <c:pt idx="1091">
                  <c:v>-0.250409828510475</c:v>
                </c:pt>
                <c:pt idx="1092">
                  <c:v>-0.250409828510475</c:v>
                </c:pt>
                <c:pt idx="1093">
                  <c:v>-0.1030883983156351</c:v>
                </c:pt>
                <c:pt idx="1094">
                  <c:v>-0.1030883983156351</c:v>
                </c:pt>
                <c:pt idx="1095">
                  <c:v>-0.1030883983156351</c:v>
                </c:pt>
                <c:pt idx="1096">
                  <c:v>5.4656180989763166E-2</c:v>
                </c:pt>
                <c:pt idx="1097">
                  <c:v>5.4656180989763166E-2</c:v>
                </c:pt>
                <c:pt idx="1098">
                  <c:v>5.4656180989763166E-2</c:v>
                </c:pt>
                <c:pt idx="1099">
                  <c:v>0.20687453684443496</c:v>
                </c:pt>
                <c:pt idx="1100">
                  <c:v>0.20687453684443496</c:v>
                </c:pt>
                <c:pt idx="1101">
                  <c:v>0.20687453684443496</c:v>
                </c:pt>
                <c:pt idx="1102">
                  <c:v>0.33817604676942131</c:v>
                </c:pt>
                <c:pt idx="1103">
                  <c:v>0.33817604676942131</c:v>
                </c:pt>
                <c:pt idx="1104">
                  <c:v>0.33817604676942131</c:v>
                </c:pt>
                <c:pt idx="1105">
                  <c:v>0.43528496646421028</c:v>
                </c:pt>
                <c:pt idx="1106">
                  <c:v>0.43528496646421028</c:v>
                </c:pt>
                <c:pt idx="1107">
                  <c:v>0.43528496646421028</c:v>
                </c:pt>
                <c:pt idx="1108">
                  <c:v>0.48838272500829288</c:v>
                </c:pt>
                <c:pt idx="1109">
                  <c:v>0.48838272500829288</c:v>
                </c:pt>
                <c:pt idx="1110">
                  <c:v>0.48838272500829288</c:v>
                </c:pt>
                <c:pt idx="1111">
                  <c:v>0.49210066924783136</c:v>
                </c:pt>
                <c:pt idx="1112">
                  <c:v>0.49210066924783136</c:v>
                </c:pt>
                <c:pt idx="1113">
                  <c:v>0.49210066924783136</c:v>
                </c:pt>
                <c:pt idx="1114">
                  <c:v>0.44606288212691825</c:v>
                </c:pt>
                <c:pt idx="1115">
                  <c:v>0.44606288212691825</c:v>
                </c:pt>
                <c:pt idx="1116">
                  <c:v>0.44606288212691825</c:v>
                </c:pt>
                <c:pt idx="1117">
                  <c:v>0.35492419122771895</c:v>
                </c:pt>
                <c:pt idx="1118">
                  <c:v>0.35492419122771895</c:v>
                </c:pt>
                <c:pt idx="1119">
                  <c:v>0.35492419122771895</c:v>
                </c:pt>
                <c:pt idx="1120">
                  <c:v>0.22789952451986517</c:v>
                </c:pt>
                <c:pt idx="1121">
                  <c:v>0.22789952451986517</c:v>
                </c:pt>
                <c:pt idx="1122">
                  <c:v>0.22789952451986517</c:v>
                </c:pt>
                <c:pt idx="1123">
                  <c:v>7.7832199616647529E-2</c:v>
                </c:pt>
                <c:pt idx="1124">
                  <c:v>7.7832199616647529E-2</c:v>
                </c:pt>
                <c:pt idx="1125">
                  <c:v>7.7832199616647529E-2</c:v>
                </c:pt>
                <c:pt idx="1126">
                  <c:v>-8.0104649262708064E-2</c:v>
                </c:pt>
                <c:pt idx="1127">
                  <c:v>-8.0104649262708064E-2</c:v>
                </c:pt>
                <c:pt idx="1128">
                  <c:v>-8.0104649262708064E-2</c:v>
                </c:pt>
                <c:pt idx="1129">
                  <c:v>-0.22994220940195012</c:v>
                </c:pt>
                <c:pt idx="1130">
                  <c:v>-0.22994220940195012</c:v>
                </c:pt>
                <c:pt idx="1131">
                  <c:v>-0.22994220940195012</c:v>
                </c:pt>
                <c:pt idx="1132">
                  <c:v>-0.35653057783227265</c:v>
                </c:pt>
                <c:pt idx="1133">
                  <c:v>-0.35653057783227265</c:v>
                </c:pt>
                <c:pt idx="1134">
                  <c:v>-0.35653057783227265</c:v>
                </c:pt>
                <c:pt idx="1135">
                  <c:v>-0.4470705505562389</c:v>
                </c:pt>
                <c:pt idx="1136">
                  <c:v>-0.4470705505562389</c:v>
                </c:pt>
                <c:pt idx="1137">
                  <c:v>-0.4470705505562389</c:v>
                </c:pt>
                <c:pt idx="1138">
                  <c:v>-0.49240773530869436</c:v>
                </c:pt>
                <c:pt idx="1139">
                  <c:v>-0.49240773530869436</c:v>
                </c:pt>
                <c:pt idx="1140">
                  <c:v>-0.49240773530869436</c:v>
                </c:pt>
                <c:pt idx="1141">
                  <c:v>-0.48795814160528045</c:v>
                </c:pt>
                <c:pt idx="1142">
                  <c:v>-0.48795814160528045</c:v>
                </c:pt>
                <c:pt idx="1143">
                  <c:v>-0.48795814160528045</c:v>
                </c:pt>
                <c:pt idx="1144">
                  <c:v>-0.43417166273573088</c:v>
                </c:pt>
                <c:pt idx="1145">
                  <c:v>-0.43417166273573088</c:v>
                </c:pt>
                <c:pt idx="1146">
                  <c:v>-0.43417166273573088</c:v>
                </c:pt>
                <c:pt idx="1147">
                  <c:v>-0.33648658757201644</c:v>
                </c:pt>
                <c:pt idx="1148">
                  <c:v>-0.33648658757201644</c:v>
                </c:pt>
                <c:pt idx="1149">
                  <c:v>-0.33648658757201644</c:v>
                </c:pt>
                <c:pt idx="1150">
                  <c:v>-0.20477974144989189</c:v>
                </c:pt>
                <c:pt idx="1151">
                  <c:v>-0.20477974144989189</c:v>
                </c:pt>
                <c:pt idx="1152">
                  <c:v>-0.20477974144989189</c:v>
                </c:pt>
                <c:pt idx="1153">
                  <c:v>-5.2367851745490301E-2</c:v>
                </c:pt>
                <c:pt idx="1154">
                  <c:v>-5.2367851745490301E-2</c:v>
                </c:pt>
                <c:pt idx="1155">
                  <c:v>-5.2367851745490301E-2</c:v>
                </c:pt>
                <c:pt idx="1156">
                  <c:v>0.10533889107779067</c:v>
                </c:pt>
                <c:pt idx="1157">
                  <c:v>0.10533889107779067</c:v>
                </c:pt>
                <c:pt idx="1158">
                  <c:v>0.10533889107779067</c:v>
                </c:pt>
                <c:pt idx="1159">
                  <c:v>0.25239494006177621</c:v>
                </c:pt>
                <c:pt idx="1160">
                  <c:v>0.25239494006177621</c:v>
                </c:pt>
                <c:pt idx="1161">
                  <c:v>0.25239494006177621</c:v>
                </c:pt>
                <c:pt idx="1162">
                  <c:v>0.3739316276239486</c:v>
                </c:pt>
                <c:pt idx="1163">
                  <c:v>0.3739316276239486</c:v>
                </c:pt>
                <c:pt idx="1164">
                  <c:v>0.3739316276239486</c:v>
                </c:pt>
                <c:pt idx="1165">
                  <c:v>0.45766051939572983</c:v>
                </c:pt>
                <c:pt idx="1166">
                  <c:v>0.45766051939572983</c:v>
                </c:pt>
                <c:pt idx="1167">
                  <c:v>0.45766051939572983</c:v>
                </c:pt>
                <c:pt idx="1168">
                  <c:v>0.49511588365505715</c:v>
                </c:pt>
                <c:pt idx="1169">
                  <c:v>0.49511588365505715</c:v>
                </c:pt>
                <c:pt idx="1170">
                  <c:v>0.49511588365505715</c:v>
                </c:pt>
                <c:pt idx="1171">
                  <c:v>0.48251065170123625</c:v>
                </c:pt>
                <c:pt idx="1172">
                  <c:v>0.48251065170123625</c:v>
                </c:pt>
                <c:pt idx="1173">
                  <c:v>0.48251065170123625</c:v>
                </c:pt>
                <c:pt idx="1174">
                  <c:v>0.42111932400546576</c:v>
                </c:pt>
                <c:pt idx="1175">
                  <c:v>0.42111932400546576</c:v>
                </c:pt>
                <c:pt idx="1176">
                  <c:v>0.42111932400546576</c:v>
                </c:pt>
                <c:pt idx="1177">
                  <c:v>0.31714910693744824</c:v>
                </c:pt>
                <c:pt idx="1178">
                  <c:v>0.31714910693744824</c:v>
                </c:pt>
                <c:pt idx="1179">
                  <c:v>0.31714910693744824</c:v>
                </c:pt>
                <c:pt idx="1180">
                  <c:v>0.18111230928520164</c:v>
                </c:pt>
                <c:pt idx="1181">
                  <c:v>0.18111230928520164</c:v>
                </c:pt>
                <c:pt idx="1182">
                  <c:v>0.18111230928520164</c:v>
                </c:pt>
                <c:pt idx="1183">
                  <c:v>2.6763454832390707E-2</c:v>
                </c:pt>
                <c:pt idx="1184">
                  <c:v>2.6763454832390707E-2</c:v>
                </c:pt>
                <c:pt idx="1185">
                  <c:v>2.6763454832390707E-2</c:v>
                </c:pt>
                <c:pt idx="1186">
                  <c:v>-0.13029142168488314</c:v>
                </c:pt>
                <c:pt idx="1187">
                  <c:v>-0.13029142168488314</c:v>
                </c:pt>
                <c:pt idx="1188">
                  <c:v>-0.13029142168488314</c:v>
                </c:pt>
                <c:pt idx="1189">
                  <c:v>-0.2741726827591347</c:v>
                </c:pt>
                <c:pt idx="1190">
                  <c:v>-0.2741726827591347</c:v>
                </c:pt>
                <c:pt idx="1191">
                  <c:v>-0.2741726827591347</c:v>
                </c:pt>
                <c:pt idx="1192">
                  <c:v>-0.39033265995341915</c:v>
                </c:pt>
                <c:pt idx="1193">
                  <c:v>-0.39033265995341915</c:v>
                </c:pt>
                <c:pt idx="1194">
                  <c:v>-0.39033265995341915</c:v>
                </c:pt>
                <c:pt idx="1195">
                  <c:v>-0.4670265518860523</c:v>
                </c:pt>
                <c:pt idx="1196">
                  <c:v>-0.4670265518860523</c:v>
                </c:pt>
                <c:pt idx="1197">
                  <c:v>-0.4670265518860523</c:v>
                </c:pt>
                <c:pt idx="1198">
                  <c:v>-0.49649992755854733</c:v>
                </c:pt>
                <c:pt idx="1199">
                  <c:v>-0.49649992755854733</c:v>
                </c:pt>
                <c:pt idx="1200">
                  <c:v>-0.49649992755854733</c:v>
                </c:pt>
                <c:pt idx="1201">
                  <c:v>-0.47577276793438128</c:v>
                </c:pt>
                <c:pt idx="1202">
                  <c:v>-0.47577276793438128</c:v>
                </c:pt>
                <c:pt idx="1203">
                  <c:v>-0.47577276793438128</c:v>
                </c:pt>
                <c:pt idx="1204">
                  <c:v>-0.40694077222831332</c:v>
                </c:pt>
                <c:pt idx="1205">
                  <c:v>-0.40694077222831332</c:v>
                </c:pt>
                <c:pt idx="1206">
                  <c:v>-0.40694077222831332</c:v>
                </c:pt>
                <c:pt idx="1207">
                  <c:v>-0.29696346417475411</c:v>
                </c:pt>
                <c:pt idx="1208">
                  <c:v>-0.29696346417475411</c:v>
                </c:pt>
                <c:pt idx="1209">
                  <c:v>-0.29696346417475411</c:v>
                </c:pt>
                <c:pt idx="1210">
                  <c:v>-0.15696052260615084</c:v>
                </c:pt>
                <c:pt idx="1211">
                  <c:v>-0.15696052260615084</c:v>
                </c:pt>
                <c:pt idx="1212">
                  <c:v>-0.15696052260615084</c:v>
                </c:pt>
                <c:pt idx="1213">
                  <c:v>-1.0874835452500671E-3</c:v>
                </c:pt>
                <c:pt idx="1214">
                  <c:v>-1.0874835452500671E-3</c:v>
                </c:pt>
                <c:pt idx="1215">
                  <c:v>-1.0874835452500671E-3</c:v>
                </c:pt>
                <c:pt idx="1216">
                  <c:v>0.15489550972324237</c:v>
                </c:pt>
                <c:pt idx="1217">
                  <c:v>0.15489550972324237</c:v>
                </c:pt>
                <c:pt idx="1218">
                  <c:v>0.15489550972324237</c:v>
                </c:pt>
                <c:pt idx="1219">
                  <c:v>0.29521719657141204</c:v>
                </c:pt>
                <c:pt idx="1220">
                  <c:v>0.29521719657141204</c:v>
                </c:pt>
                <c:pt idx="1221">
                  <c:v>0.29521719657141204</c:v>
                </c:pt>
                <c:pt idx="1222">
                  <c:v>0.40568981300875678</c:v>
                </c:pt>
                <c:pt idx="1223">
                  <c:v>0.40568981300875678</c:v>
                </c:pt>
                <c:pt idx="1224">
                  <c:v>0.40568981300875678</c:v>
                </c:pt>
                <c:pt idx="1225">
                  <c:v>0.47514360014317658</c:v>
                </c:pt>
                <c:pt idx="1226">
                  <c:v>0.47514360014317658</c:v>
                </c:pt>
                <c:pt idx="1227">
                  <c:v>0.47514360014317658</c:v>
                </c:pt>
                <c:pt idx="1228">
                  <c:v>0.49655616562573196</c:v>
                </c:pt>
                <c:pt idx="1229">
                  <c:v>0.49655616562573196</c:v>
                </c:pt>
                <c:pt idx="1230">
                  <c:v>0.49655616562573196</c:v>
                </c:pt>
                <c:pt idx="1231">
                  <c:v>0.46776250964548882</c:v>
                </c:pt>
                <c:pt idx="1232">
                  <c:v>0.46776250964548882</c:v>
                </c:pt>
                <c:pt idx="1233">
                  <c:v>0.46776250964548882</c:v>
                </c:pt>
                <c:pt idx="1234">
                  <c:v>0.39167392556447911</c:v>
                </c:pt>
                <c:pt idx="1235">
                  <c:v>0.39167392556447911</c:v>
                </c:pt>
                <c:pt idx="1236">
                  <c:v>0.39167392556447911</c:v>
                </c:pt>
                <c:pt idx="1237">
                  <c:v>0.27598364240213308</c:v>
                </c:pt>
                <c:pt idx="1238">
                  <c:v>0.27598364240213308</c:v>
                </c:pt>
                <c:pt idx="1239">
                  <c:v>0.27598364240213308</c:v>
                </c:pt>
                <c:pt idx="1240">
                  <c:v>0.13238897131804733</c:v>
                </c:pt>
                <c:pt idx="1241">
                  <c:v>0.13238897131804733</c:v>
                </c:pt>
                <c:pt idx="1242">
                  <c:v>0.13238897131804733</c:v>
                </c:pt>
                <c:pt idx="1243">
                  <c:v>-2.459139603436921E-2</c:v>
                </c:pt>
                <c:pt idx="1244">
                  <c:v>-2.459139603436921E-2</c:v>
                </c:pt>
                <c:pt idx="1245">
                  <c:v>-2.459139603436921E-2</c:v>
                </c:pt>
                <c:pt idx="1246">
                  <c:v>-0.17908535568337472</c:v>
                </c:pt>
                <c:pt idx="1247">
                  <c:v>-0.17908535568337472</c:v>
                </c:pt>
                <c:pt idx="1248">
                  <c:v>-0.17908535568337472</c:v>
                </c:pt>
                <c:pt idx="1249">
                  <c:v>-0.31547220147376315</c:v>
                </c:pt>
                <c:pt idx="1250">
                  <c:v>-0.31547220147376315</c:v>
                </c:pt>
                <c:pt idx="1251">
                  <c:v>-0.31547220147376315</c:v>
                </c:pt>
                <c:pt idx="1252">
                  <c:v>-0.41996201665818356</c:v>
                </c:pt>
                <c:pt idx="1253">
                  <c:v>-0.41996201665818356</c:v>
                </c:pt>
                <c:pt idx="1254">
                  <c:v>-0.41996201665818356</c:v>
                </c:pt>
                <c:pt idx="1255">
                  <c:v>-0.48198995648205983</c:v>
                </c:pt>
                <c:pt idx="1256">
                  <c:v>-0.48198995648205983</c:v>
                </c:pt>
                <c:pt idx="1257">
                  <c:v>-0.48198995648205983</c:v>
                </c:pt>
                <c:pt idx="1258">
                  <c:v>-0.49528444745732481</c:v>
                </c:pt>
                <c:pt idx="1259">
                  <c:v>-0.49528444745732481</c:v>
                </c:pt>
                <c:pt idx="1260">
                  <c:v>-0.49528444745732481</c:v>
                </c:pt>
                <c:pt idx="1261">
                  <c:v>-0.45850129892771957</c:v>
                </c:pt>
                <c:pt idx="1262">
                  <c:v>-0.45850129892771957</c:v>
                </c:pt>
                <c:pt idx="1263">
                  <c:v>-0.45850129892771957</c:v>
                </c:pt>
                <c:pt idx="1264">
                  <c:v>-0.37535961263645357</c:v>
                </c:pt>
                <c:pt idx="1265">
                  <c:v>-0.37535961263645357</c:v>
                </c:pt>
                <c:pt idx="1266">
                  <c:v>-0.37535961263645357</c:v>
                </c:pt>
                <c:pt idx="1267">
                  <c:v>-0.25426574863641105</c:v>
                </c:pt>
                <c:pt idx="1268">
                  <c:v>-0.25426574863641105</c:v>
                </c:pt>
                <c:pt idx="1269">
                  <c:v>-0.25426574863641105</c:v>
                </c:pt>
                <c:pt idx="1270">
                  <c:v>-0.10746336791628085</c:v>
                </c:pt>
                <c:pt idx="1271">
                  <c:v>-0.10746336791628085</c:v>
                </c:pt>
                <c:pt idx="1272">
                  <c:v>-0.10746336791628085</c:v>
                </c:pt>
                <c:pt idx="1273">
                  <c:v>5.0204510047123119E-2</c:v>
                </c:pt>
                <c:pt idx="1274">
                  <c:v>5.0204510047123119E-2</c:v>
                </c:pt>
                <c:pt idx="1275">
                  <c:v>5.0204510047123119E-2</c:v>
                </c:pt>
                <c:pt idx="1276">
                  <c:v>0.20279626787680391</c:v>
                </c:pt>
                <c:pt idx="1277">
                  <c:v>0.20279626787680391</c:v>
                </c:pt>
                <c:pt idx="1278">
                  <c:v>0.20279626787680391</c:v>
                </c:pt>
                <c:pt idx="1279">
                  <c:v>0.33488352885059081</c:v>
                </c:pt>
                <c:pt idx="1280">
                  <c:v>0.33488352885059081</c:v>
                </c:pt>
                <c:pt idx="1281">
                  <c:v>0.33488352885059081</c:v>
                </c:pt>
                <c:pt idx="1282">
                  <c:v>0.43311110228523508</c:v>
                </c:pt>
                <c:pt idx="1283">
                  <c:v>0.43311110228523508</c:v>
                </c:pt>
                <c:pt idx="1284">
                  <c:v>0.43311110228523508</c:v>
                </c:pt>
                <c:pt idx="1285">
                  <c:v>0.48754731147021818</c:v>
                </c:pt>
                <c:pt idx="1286">
                  <c:v>0.48754731147021818</c:v>
                </c:pt>
                <c:pt idx="1287">
                  <c:v>0.48754731147021818</c:v>
                </c:pt>
                <c:pt idx="1288">
                  <c:v>0.4926881740504086</c:v>
                </c:pt>
                <c:pt idx="1289">
                  <c:v>0.4926881740504086</c:v>
                </c:pt>
                <c:pt idx="1290">
                  <c:v>0.4926881740504086</c:v>
                </c:pt>
                <c:pt idx="1291">
                  <c:v>0.44801390333685226</c:v>
                </c:pt>
                <c:pt idx="1292">
                  <c:v>0.44801390333685226</c:v>
                </c:pt>
                <c:pt idx="1293">
                  <c:v>0.44801390333685226</c:v>
                </c:pt>
                <c:pt idx="1294">
                  <c:v>0.35804146333966486</c:v>
                </c:pt>
                <c:pt idx="1295">
                  <c:v>0.35804146333966486</c:v>
                </c:pt>
                <c:pt idx="1296">
                  <c:v>0.35804146333966486</c:v>
                </c:pt>
                <c:pt idx="1297">
                  <c:v>0.23186786374424811</c:v>
                </c:pt>
                <c:pt idx="1298">
                  <c:v>0.23186786374424811</c:v>
                </c:pt>
                <c:pt idx="1299">
                  <c:v>0.23186786374424811</c:v>
                </c:pt>
                <c:pt idx="1300">
                  <c:v>8.2250371749316362E-2</c:v>
                </c:pt>
                <c:pt idx="1301">
                  <c:v>8.2250371749316362E-2</c:v>
                </c:pt>
                <c:pt idx="1302">
                  <c:v>8.2250371749316362E-2</c:v>
                </c:pt>
                <c:pt idx="1303">
                  <c:v>-7.5683360512695433E-2</c:v>
                </c:pt>
                <c:pt idx="1304">
                  <c:v>-7.5683360512695433E-2</c:v>
                </c:pt>
                <c:pt idx="1305">
                  <c:v>-7.5683360512695433E-2</c:v>
                </c:pt>
                <c:pt idx="1306">
                  <c:v>-0.22596483544314369</c:v>
                </c:pt>
                <c:pt idx="1307">
                  <c:v>-0.22596483544314369</c:v>
                </c:pt>
                <c:pt idx="1308">
                  <c:v>-0.22596483544314369</c:v>
                </c:pt>
                <c:pt idx="1309">
                  <c:v>-0.35339926636040397</c:v>
                </c:pt>
                <c:pt idx="1310">
                  <c:v>-0.35339926636040397</c:v>
                </c:pt>
                <c:pt idx="1311">
                  <c:v>-0.35339926636040397</c:v>
                </c:pt>
                <c:pt idx="1312">
                  <c:v>-0.44510190486436713</c:v>
                </c:pt>
                <c:pt idx="1313">
                  <c:v>-0.44510190486436713</c:v>
                </c:pt>
                <c:pt idx="1314">
                  <c:v>-0.44510190486436713</c:v>
                </c:pt>
                <c:pt idx="1315">
                  <c:v>-0.49180080289322547</c:v>
                </c:pt>
                <c:pt idx="1316">
                  <c:v>-0.49180080289322547</c:v>
                </c:pt>
                <c:pt idx="1317">
                  <c:v>-0.49180080289322547</c:v>
                </c:pt>
                <c:pt idx="1318">
                  <c:v>-0.48877428870304551</c:v>
                </c:pt>
                <c:pt idx="1319">
                  <c:v>-0.48877428870304551</c:v>
                </c:pt>
                <c:pt idx="1320">
                  <c:v>-0.48877428870304551</c:v>
                </c:pt>
                <c:pt idx="1321">
                  <c:v>-0.43632836965455918</c:v>
                </c:pt>
                <c:pt idx="1322">
                  <c:v>-0.43632836965455918</c:v>
                </c:pt>
                <c:pt idx="1323">
                  <c:v>-0.43632836965455918</c:v>
                </c:pt>
                <c:pt idx="1324">
                  <c:v>-0.33976579216164393</c:v>
                </c:pt>
                <c:pt idx="1325">
                  <c:v>-0.33976579216164393</c:v>
                </c:pt>
                <c:pt idx="1326">
                  <c:v>-0.33976579216164393</c:v>
                </c:pt>
                <c:pt idx="1327">
                  <c:v>-0.20884988711463101</c:v>
                </c:pt>
                <c:pt idx="1328">
                  <c:v>-0.20884988711463101</c:v>
                </c:pt>
                <c:pt idx="1329">
                  <c:v>-0.20884988711463101</c:v>
                </c:pt>
                <c:pt idx="1330">
                  <c:v>-5.6817410749358005E-2</c:v>
                </c:pt>
                <c:pt idx="1331">
                  <c:v>-5.6817410749358005E-2</c:v>
                </c:pt>
                <c:pt idx="1332">
                  <c:v>-5.6817410749358005E-2</c:v>
                </c:pt>
                <c:pt idx="1333">
                  <c:v>0.1009598085161225</c:v>
                </c:pt>
                <c:pt idx="1334">
                  <c:v>0.1009598085161225</c:v>
                </c:pt>
                <c:pt idx="1335">
                  <c:v>0.1009598085161225</c:v>
                </c:pt>
                <c:pt idx="1336">
                  <c:v>0.24852909793177055</c:v>
                </c:pt>
                <c:pt idx="1337">
                  <c:v>0.24852909793177055</c:v>
                </c:pt>
                <c:pt idx="1338">
                  <c:v>0.24852909793177055</c:v>
                </c:pt>
                <c:pt idx="1339">
                  <c:v>0.37096989676672198</c:v>
                </c:pt>
                <c:pt idx="1340">
                  <c:v>0.37096989676672198</c:v>
                </c:pt>
                <c:pt idx="1341">
                  <c:v>0.37096989676672198</c:v>
                </c:pt>
                <c:pt idx="1342">
                  <c:v>0.45590235700390458</c:v>
                </c:pt>
                <c:pt idx="1343">
                  <c:v>0.45590235700390458</c:v>
                </c:pt>
                <c:pt idx="1344">
                  <c:v>0.45590235700390458</c:v>
                </c:pt>
                <c:pt idx="1345">
                  <c:v>0.49473905550120156</c:v>
                </c:pt>
                <c:pt idx="1346">
                  <c:v>0.49473905550120156</c:v>
                </c:pt>
                <c:pt idx="1347">
                  <c:v>0.49473905550120156</c:v>
                </c:pt>
                <c:pt idx="1348">
                  <c:v>0.48355325844557689</c:v>
                </c:pt>
                <c:pt idx="1349">
                  <c:v>0.48355325844557689</c:v>
                </c:pt>
                <c:pt idx="1350">
                  <c:v>0.48355325844557689</c:v>
                </c:pt>
                <c:pt idx="1351">
                  <c:v>0.42347594888201678</c:v>
                </c:pt>
                <c:pt idx="1352">
                  <c:v>0.42347594888201678</c:v>
                </c:pt>
                <c:pt idx="1353">
                  <c:v>0.42347594888201678</c:v>
                </c:pt>
                <c:pt idx="1354">
                  <c:v>0.32058147432173428</c:v>
                </c:pt>
                <c:pt idx="1355">
                  <c:v>0.32058147432173428</c:v>
                </c:pt>
                <c:pt idx="1356">
                  <c:v>0.32058147432173428</c:v>
                </c:pt>
                <c:pt idx="1357">
                  <c:v>0.18527337646792791</c:v>
                </c:pt>
                <c:pt idx="1358">
                  <c:v>0.18527337646792791</c:v>
                </c:pt>
                <c:pt idx="1359">
                  <c:v>0.18527337646792791</c:v>
                </c:pt>
                <c:pt idx="1360">
                  <c:v>3.1232501107684378E-2</c:v>
                </c:pt>
                <c:pt idx="1361">
                  <c:v>3.1232501107684378E-2</c:v>
                </c:pt>
                <c:pt idx="1362">
                  <c:v>3.1232501107684378E-2</c:v>
                </c:pt>
                <c:pt idx="1363">
                  <c:v>-0.12596625643385598</c:v>
                </c:pt>
                <c:pt idx="1364">
                  <c:v>-0.12596625643385598</c:v>
                </c:pt>
                <c:pt idx="1365">
                  <c:v>-0.12596625643385598</c:v>
                </c:pt>
                <c:pt idx="1366">
                  <c:v>-0.27042871100473814</c:v>
                </c:pt>
                <c:pt idx="1367">
                  <c:v>-0.27042871100473814</c:v>
                </c:pt>
                <c:pt idx="1368">
                  <c:v>-0.27042871100473814</c:v>
                </c:pt>
                <c:pt idx="1369">
                  <c:v>-0.38754843036360187</c:v>
                </c:pt>
                <c:pt idx="1370">
                  <c:v>-0.38754843036360187</c:v>
                </c:pt>
                <c:pt idx="1371">
                  <c:v>-0.38754843036360187</c:v>
                </c:pt>
                <c:pt idx="1372">
                  <c:v>-0.4654835747048911</c:v>
                </c:pt>
                <c:pt idx="1373">
                  <c:v>-0.4654835747048911</c:v>
                </c:pt>
                <c:pt idx="1374">
                  <c:v>-0.4654835747048911</c:v>
                </c:pt>
                <c:pt idx="1375">
                  <c:v>-0.49635421143004588</c:v>
                </c:pt>
                <c:pt idx="1376">
                  <c:v>-0.49635421143004588</c:v>
                </c:pt>
                <c:pt idx="1377">
                  <c:v>-0.49635421143004588</c:v>
                </c:pt>
                <c:pt idx="1378">
                  <c:v>-0.47703904604830477</c:v>
                </c:pt>
                <c:pt idx="1379">
                  <c:v>-0.47703904604830477</c:v>
                </c:pt>
                <c:pt idx="1380">
                  <c:v>-0.47703904604830477</c:v>
                </c:pt>
                <c:pt idx="1381">
                  <c:v>-0.40949101266436316</c:v>
                </c:pt>
                <c:pt idx="1382">
                  <c:v>-0.40949101266436316</c:v>
                </c:pt>
                <c:pt idx="1383">
                  <c:v>-0.40949101266436316</c:v>
                </c:pt>
                <c:pt idx="1384">
                  <c:v>-0.30053981506244132</c:v>
                </c:pt>
                <c:pt idx="1385">
                  <c:v>-0.30053981506244132</c:v>
                </c:pt>
                <c:pt idx="1386">
                  <c:v>-0.30053981506244132</c:v>
                </c:pt>
                <c:pt idx="1387">
                  <c:v>-0.16120138323011365</c:v>
                </c:pt>
                <c:pt idx="1388">
                  <c:v>-0.16120138323011365</c:v>
                </c:pt>
                <c:pt idx="1389">
                  <c:v>-0.16120138323011365</c:v>
                </c:pt>
                <c:pt idx="1390">
                  <c:v>-5.5640653767933361E-3</c:v>
                </c:pt>
                <c:pt idx="1391">
                  <c:v>-5.5640653767933361E-3</c:v>
                </c:pt>
                <c:pt idx="1392">
                  <c:v>-5.5640653767933361E-3</c:v>
                </c:pt>
                <c:pt idx="1393">
                  <c:v>0.15063582871236711</c:v>
                </c:pt>
                <c:pt idx="1394">
                  <c:v>0.15063582871236711</c:v>
                </c:pt>
                <c:pt idx="1395">
                  <c:v>0.15063582871236711</c:v>
                </c:pt>
                <c:pt idx="1396">
                  <c:v>0.29160510781756177</c:v>
                </c:pt>
                <c:pt idx="1397">
                  <c:v>0.29160510781756177</c:v>
                </c:pt>
                <c:pt idx="1398">
                  <c:v>0.29160510781756177</c:v>
                </c:pt>
                <c:pt idx="1399">
                  <c:v>0.40309053064170386</c:v>
                </c:pt>
                <c:pt idx="1400">
                  <c:v>0.40309053064170386</c:v>
                </c:pt>
                <c:pt idx="1401">
                  <c:v>0.40309053064170386</c:v>
                </c:pt>
                <c:pt idx="1402">
                  <c:v>0.47381993460652488</c:v>
                </c:pt>
                <c:pt idx="1403">
                  <c:v>0.47381993460652488</c:v>
                </c:pt>
                <c:pt idx="1404">
                  <c:v>0.47381993460652488</c:v>
                </c:pt>
                <c:pt idx="1405">
                  <c:v>0.49664195121594346</c:v>
                </c:pt>
                <c:pt idx="1406">
                  <c:v>0.49664195121594346</c:v>
                </c:pt>
                <c:pt idx="1407">
                  <c:v>0.49664195121594346</c:v>
                </c:pt>
                <c:pt idx="1408">
                  <c:v>0.46924907268042937</c:v>
                </c:pt>
                <c:pt idx="1409">
                  <c:v>0.46924907268042937</c:v>
                </c:pt>
                <c:pt idx="1410">
                  <c:v>0.46924907268042937</c:v>
                </c:pt>
                <c:pt idx="1411">
                  <c:v>0.3944109613694432</c:v>
                </c:pt>
                <c:pt idx="1412">
                  <c:v>0.3944109613694432</c:v>
                </c:pt>
                <c:pt idx="1413">
                  <c:v>0.3944109613694432</c:v>
                </c:pt>
                <c:pt idx="1414">
                  <c:v>0.27969441244219617</c:v>
                </c:pt>
                <c:pt idx="1415">
                  <c:v>0.27969441244219617</c:v>
                </c:pt>
                <c:pt idx="1416">
                  <c:v>0.27969441244219617</c:v>
                </c:pt>
                <c:pt idx="1417">
                  <c:v>0.1366982839123452</c:v>
                </c:pt>
                <c:pt idx="1418">
                  <c:v>0.1366982839123452</c:v>
                </c:pt>
                <c:pt idx="1419">
                  <c:v>0.1366982839123452</c:v>
                </c:pt>
                <c:pt idx="1420">
                  <c:v>-2.0119250514338011E-2</c:v>
                </c:pt>
                <c:pt idx="1421">
                  <c:v>-2.0119250514338011E-2</c:v>
                </c:pt>
                <c:pt idx="1422">
                  <c:v>-2.0119250514338011E-2</c:v>
                </c:pt>
                <c:pt idx="1423">
                  <c:v>-0.17490255071555538</c:v>
                </c:pt>
                <c:pt idx="1424">
                  <c:v>-0.17490255071555538</c:v>
                </c:pt>
                <c:pt idx="1425">
                  <c:v>-0.17490255071555538</c:v>
                </c:pt>
                <c:pt idx="1426">
                  <c:v>-0.31200165564638332</c:v>
                </c:pt>
                <c:pt idx="1427">
                  <c:v>-0.31200165564638332</c:v>
                </c:pt>
                <c:pt idx="1428">
                  <c:v>-0.31200165564638332</c:v>
                </c:pt>
                <c:pt idx="1429">
                  <c:v>-0.41755463285890548</c:v>
                </c:pt>
                <c:pt idx="1430">
                  <c:v>-0.41755463285890548</c:v>
                </c:pt>
                <c:pt idx="1431">
                  <c:v>-0.41755463285890548</c:v>
                </c:pt>
                <c:pt idx="1432">
                  <c:v>-0.48088914251154113</c:v>
                </c:pt>
                <c:pt idx="1433">
                  <c:v>-0.48088914251154113</c:v>
                </c:pt>
                <c:pt idx="1434">
                  <c:v>-0.48088914251154113</c:v>
                </c:pt>
                <c:pt idx="1435">
                  <c:v>-0.49560150534707009</c:v>
                </c:pt>
                <c:pt idx="1436">
                  <c:v>-0.49560150534707009</c:v>
                </c:pt>
                <c:pt idx="1437">
                  <c:v>-0.49560150534707009</c:v>
                </c:pt>
                <c:pt idx="1438">
                  <c:v>-0.4602041713200144</c:v>
                </c:pt>
                <c:pt idx="1439">
                  <c:v>-0.4602041713200144</c:v>
                </c:pt>
                <c:pt idx="1440">
                  <c:v>-0.4602041713200144</c:v>
                </c:pt>
                <c:pt idx="1441">
                  <c:v>-0.37827612406682004</c:v>
                </c:pt>
                <c:pt idx="1442">
                  <c:v>-0.37827612406682004</c:v>
                </c:pt>
                <c:pt idx="1443">
                  <c:v>-0.37827612406682004</c:v>
                </c:pt>
                <c:pt idx="1444">
                  <c:v>-0.25810101399636537</c:v>
                </c:pt>
                <c:pt idx="1445">
                  <c:v>-0.25810101399636537</c:v>
                </c:pt>
                <c:pt idx="1446">
                  <c:v>-0.25810101399636537</c:v>
                </c:pt>
                <c:pt idx="1447">
                  <c:v>-0.11182960794669224</c:v>
                </c:pt>
                <c:pt idx="1448">
                  <c:v>-0.11182960794669224</c:v>
                </c:pt>
                <c:pt idx="1449">
                  <c:v>-0.11182960794669224</c:v>
                </c:pt>
                <c:pt idx="1450">
                  <c:v>4.5748760842234303E-2</c:v>
                </c:pt>
                <c:pt idx="1451">
                  <c:v>4.5748760842234303E-2</c:v>
                </c:pt>
                <c:pt idx="1452">
                  <c:v>4.5748760842234303E-2</c:v>
                </c:pt>
                <c:pt idx="1453">
                  <c:v>0.19870152516282083</c:v>
                </c:pt>
                <c:pt idx="1454">
                  <c:v>0.19870152516282083</c:v>
                </c:pt>
                <c:pt idx="1455">
                  <c:v>0.19870152516282083</c:v>
                </c:pt>
                <c:pt idx="1456">
                  <c:v>0.33156380734278229</c:v>
                </c:pt>
                <c:pt idx="1457">
                  <c:v>0.33156380734278229</c:v>
                </c:pt>
                <c:pt idx="1458">
                  <c:v>0.33156380734278229</c:v>
                </c:pt>
                <c:pt idx="1459">
                  <c:v>0.43090205519820479</c:v>
                </c:pt>
                <c:pt idx="1460">
                  <c:v>0.43090205519820479</c:v>
                </c:pt>
                <c:pt idx="1461">
                  <c:v>0.43090205519820479</c:v>
                </c:pt>
                <c:pt idx="1462">
                  <c:v>0.48667229300828069</c:v>
                </c:pt>
                <c:pt idx="1463">
                  <c:v>0.48667229300828069</c:v>
                </c:pt>
                <c:pt idx="1464">
                  <c:v>0.48667229300828069</c:v>
                </c:pt>
                <c:pt idx="1465">
                  <c:v>0.49323565632150473</c:v>
                </c:pt>
                <c:pt idx="1466">
                  <c:v>0.49323565632150473</c:v>
                </c:pt>
                <c:pt idx="1467">
                  <c:v>0.49323565632150473</c:v>
                </c:pt>
                <c:pt idx="1468">
                  <c:v>0.4499285310396981</c:v>
                </c:pt>
                <c:pt idx="1469">
                  <c:v>0.4499285310396981</c:v>
                </c:pt>
                <c:pt idx="1470">
                  <c:v>0.4499285310396981</c:v>
                </c:pt>
                <c:pt idx="1471">
                  <c:v>0.36112965067446612</c:v>
                </c:pt>
                <c:pt idx="1472">
                  <c:v>0.36112965067446612</c:v>
                </c:pt>
                <c:pt idx="1473">
                  <c:v>0.36112965067446612</c:v>
                </c:pt>
                <c:pt idx="1474">
                  <c:v>0.23581736764974234</c:v>
                </c:pt>
                <c:pt idx="1475">
                  <c:v>0.23581736764974234</c:v>
                </c:pt>
                <c:pt idx="1476">
                  <c:v>0.23581736764974234</c:v>
                </c:pt>
                <c:pt idx="1477">
                  <c:v>8.6661862438691575E-2</c:v>
                </c:pt>
                <c:pt idx="1478">
                  <c:v>8.6661862438691575E-2</c:v>
                </c:pt>
                <c:pt idx="1479">
                  <c:v>8.6661862438691575E-2</c:v>
                </c:pt>
                <c:pt idx="1480">
                  <c:v>-7.1255923777341676E-2</c:v>
                </c:pt>
                <c:pt idx="1481">
                  <c:v>-7.1255923777341676E-2</c:v>
                </c:pt>
                <c:pt idx="1482">
                  <c:v>-7.1255923777341676E-2</c:v>
                </c:pt>
                <c:pt idx="1483">
                  <c:v>-0.22196910568603778</c:v>
                </c:pt>
                <c:pt idx="1484">
                  <c:v>-0.22196910568603778</c:v>
                </c:pt>
                <c:pt idx="1485">
                  <c:v>-0.22196910568603778</c:v>
                </c:pt>
                <c:pt idx="1486">
                  <c:v>-0.35023924721092559</c:v>
                </c:pt>
                <c:pt idx="1487">
                  <c:v>-0.35023924721092559</c:v>
                </c:pt>
                <c:pt idx="1488">
                  <c:v>-0.35023924721092559</c:v>
                </c:pt>
                <c:pt idx="1489">
                  <c:v>-0.44309710221575022</c:v>
                </c:pt>
                <c:pt idx="1490">
                  <c:v>-0.44309710221575022</c:v>
                </c:pt>
                <c:pt idx="1491">
                  <c:v>-0.44309710221575022</c:v>
                </c:pt>
                <c:pt idx="1492">
                  <c:v>-0.49115392003007513</c:v>
                </c:pt>
                <c:pt idx="1493">
                  <c:v>-0.49115392003007513</c:v>
                </c:pt>
                <c:pt idx="1494">
                  <c:v>-0.49115392003007513</c:v>
                </c:pt>
                <c:pt idx="1495">
                  <c:v>-0.48955073120591941</c:v>
                </c:pt>
                <c:pt idx="1496">
                  <c:v>-0.48955073120591941</c:v>
                </c:pt>
                <c:pt idx="1497">
                  <c:v>-0.48955073120591941</c:v>
                </c:pt>
                <c:pt idx="1498">
                  <c:v>-0.43844963231708911</c:v>
                </c:pt>
                <c:pt idx="1499">
                  <c:v>-0.43844963231708911</c:v>
                </c:pt>
                <c:pt idx="1500">
                  <c:v>-0.43844963231708911</c:v>
                </c:pt>
                <c:pt idx="1501">
                  <c:v>-0.34301739656148478</c:v>
                </c:pt>
                <c:pt idx="1502">
                  <c:v>-0.34301739656148478</c:v>
                </c:pt>
                <c:pt idx="1503">
                  <c:v>-0.34301739656148478</c:v>
                </c:pt>
                <c:pt idx="1504">
                  <c:v>-0.21290306727943367</c:v>
                </c:pt>
                <c:pt idx="1505">
                  <c:v>-0.21290306727943367</c:v>
                </c:pt>
                <c:pt idx="1506">
                  <c:v>-0.21290306727943367</c:v>
                </c:pt>
                <c:pt idx="1507">
                  <c:v>-6.1262354305287009E-2</c:v>
                </c:pt>
                <c:pt idx="1508">
                  <c:v>-6.1262354305287009E-2</c:v>
                </c:pt>
                <c:pt idx="1509">
                  <c:v>-6.1262354305287009E-2</c:v>
                </c:pt>
                <c:pt idx="1510">
                  <c:v>9.6572524687740413E-2</c:v>
                </c:pt>
                <c:pt idx="1511">
                  <c:v>9.6572524687740413E-2</c:v>
                </c:pt>
                <c:pt idx="1512">
                  <c:v>9.6572524687740413E-2</c:v>
                </c:pt>
                <c:pt idx="1513">
                  <c:v>0.24464306704106695</c:v>
                </c:pt>
                <c:pt idx="1514">
                  <c:v>0.24464306704106695</c:v>
                </c:pt>
                <c:pt idx="1515">
                  <c:v>0.24464306704106695</c:v>
                </c:pt>
                <c:pt idx="1516">
                  <c:v>0.3679780309171195</c:v>
                </c:pt>
                <c:pt idx="1517">
                  <c:v>0.3679780309171195</c:v>
                </c:pt>
                <c:pt idx="1518">
                  <c:v>0.3679780309171195</c:v>
                </c:pt>
                <c:pt idx="1519">
                  <c:v>0.45410716030234727</c:v>
                </c:pt>
                <c:pt idx="1520">
                  <c:v>0.45410716030234727</c:v>
                </c:pt>
                <c:pt idx="1521">
                  <c:v>0.45410716030234727</c:v>
                </c:pt>
                <c:pt idx="1522">
                  <c:v>0.49432203821664056</c:v>
                </c:pt>
                <c:pt idx="1523">
                  <c:v>0.49432203821664056</c:v>
                </c:pt>
                <c:pt idx="1524">
                  <c:v>0.49432203821664056</c:v>
                </c:pt>
                <c:pt idx="1525">
                  <c:v>0.48455658471489677</c:v>
                </c:pt>
                <c:pt idx="1526">
                  <c:v>0.48455658471489677</c:v>
                </c:pt>
                <c:pt idx="1527">
                  <c:v>0.48455658471489677</c:v>
                </c:pt>
                <c:pt idx="1528">
                  <c:v>0.42579817354280164</c:v>
                </c:pt>
                <c:pt idx="1529">
                  <c:v>0.42579817354280164</c:v>
                </c:pt>
                <c:pt idx="1530">
                  <c:v>0.42579817354280164</c:v>
                </c:pt>
                <c:pt idx="1531">
                  <c:v>0.3239877999156377</c:v>
                </c:pt>
                <c:pt idx="1532">
                  <c:v>0.3239877999156377</c:v>
                </c:pt>
                <c:pt idx="1533">
                  <c:v>0.3239877999156377</c:v>
                </c:pt>
                <c:pt idx="1534">
                  <c:v>0.18941939334106736</c:v>
                </c:pt>
                <c:pt idx="1535">
                  <c:v>0.18941939334106736</c:v>
                </c:pt>
                <c:pt idx="1536">
                  <c:v>0.18941939334106736</c:v>
                </c:pt>
                <c:pt idx="1537">
                  <c:v>3.5699010273671436E-2</c:v>
                </c:pt>
                <c:pt idx="1538">
                  <c:v>3.5699010273671436E-2</c:v>
                </c:pt>
                <c:pt idx="1539">
                  <c:v>3.5699010273671436E-2</c:v>
                </c:pt>
                <c:pt idx="1540">
                  <c:v>-0.12163085856770629</c:v>
                </c:pt>
                <c:pt idx="1541">
                  <c:v>-0.12163085856770629</c:v>
                </c:pt>
                <c:pt idx="1542">
                  <c:v>-0.12163085856770629</c:v>
                </c:pt>
                <c:pt idx="1543">
                  <c:v>-0.26666277151869233</c:v>
                </c:pt>
                <c:pt idx="1544">
                  <c:v>-0.26666277151869233</c:v>
                </c:pt>
                <c:pt idx="1545">
                  <c:v>-0.26666277151869233</c:v>
                </c:pt>
                <c:pt idx="1546">
                  <c:v>-0.38473271905760686</c:v>
                </c:pt>
                <c:pt idx="1547">
                  <c:v>-0.38473271905760686</c:v>
                </c:pt>
                <c:pt idx="1548">
                  <c:v>-0.38473271905760686</c:v>
                </c:pt>
                <c:pt idx="1549">
                  <c:v>-0.46390278490308084</c:v>
                </c:pt>
                <c:pt idx="1550">
                  <c:v>-0.46390278490308084</c:v>
                </c:pt>
                <c:pt idx="1551">
                  <c:v>-0.46390278490308084</c:v>
                </c:pt>
                <c:pt idx="1552">
                  <c:v>-0.49616817496689708</c:v>
                </c:pt>
                <c:pt idx="1553">
                  <c:v>-0.49616817496689708</c:v>
                </c:pt>
                <c:pt idx="1554">
                  <c:v>-0.49616817496689708</c:v>
                </c:pt>
                <c:pt idx="1555">
                  <c:v>-0.47826657285614177</c:v>
                </c:pt>
                <c:pt idx="1556">
                  <c:v>-0.47826657285614177</c:v>
                </c:pt>
                <c:pt idx="1557">
                  <c:v>-0.47826657285614177</c:v>
                </c:pt>
                <c:pt idx="1558">
                  <c:v>-0.41200798892276463</c:v>
                </c:pt>
                <c:pt idx="1559">
                  <c:v>-0.41200798892276463</c:v>
                </c:pt>
                <c:pt idx="1560">
                  <c:v>-0.41200798892276463</c:v>
                </c:pt>
                <c:pt idx="1561">
                  <c:v>-0.30409175220356421</c:v>
                </c:pt>
                <c:pt idx="1562">
                  <c:v>-0.30409175220356421</c:v>
                </c:pt>
                <c:pt idx="1563">
                  <c:v>-0.30409175220356421</c:v>
                </c:pt>
                <c:pt idx="1564">
                  <c:v>-0.16542914898438929</c:v>
                </c:pt>
                <c:pt idx="1565">
                  <c:v>-0.16542914898438929</c:v>
                </c:pt>
                <c:pt idx="1566">
                  <c:v>-0.16542914898438929</c:v>
                </c:pt>
                <c:pt idx="1567">
                  <c:v>-1.0040195222691509E-2</c:v>
                </c:pt>
                <c:pt idx="1568">
                  <c:v>-1.0040195222691509E-2</c:v>
                </c:pt>
                <c:pt idx="1569">
                  <c:v>-1.0040195222691509E-2</c:v>
                </c:pt>
                <c:pt idx="1570">
                  <c:v>0.1463639111033718</c:v>
                </c:pt>
                <c:pt idx="1571">
                  <c:v>0.1463639111033718</c:v>
                </c:pt>
                <c:pt idx="1572">
                  <c:v>0.1463639111033718</c:v>
                </c:pt>
                <c:pt idx="1573">
                  <c:v>0.28796933111010631</c:v>
                </c:pt>
                <c:pt idx="1574">
                  <c:v>0.28796933111010631</c:v>
                </c:pt>
                <c:pt idx="1575">
                  <c:v>0.28796933111010631</c:v>
                </c:pt>
                <c:pt idx="1576">
                  <c:v>0.40045850402726962</c:v>
                </c:pt>
                <c:pt idx="1577">
                  <c:v>0.40045850402726962</c:v>
                </c:pt>
                <c:pt idx="1578">
                  <c:v>0.40045850402726962</c:v>
                </c:pt>
                <c:pt idx="1579">
                  <c:v>0.47245777926182891</c:v>
                </c:pt>
                <c:pt idx="1580">
                  <c:v>0.47245777926182891</c:v>
                </c:pt>
                <c:pt idx="1581">
                  <c:v>0.47245777926182891</c:v>
                </c:pt>
                <c:pt idx="1582">
                  <c:v>0.496687393097547</c:v>
                </c:pt>
                <c:pt idx="1583">
                  <c:v>0.496687393097547</c:v>
                </c:pt>
                <c:pt idx="1584">
                  <c:v>0.496687393097547</c:v>
                </c:pt>
                <c:pt idx="1585">
                  <c:v>0.47069751721207542</c:v>
                </c:pt>
                <c:pt idx="1586">
                  <c:v>0.47069751721207542</c:v>
                </c:pt>
                <c:pt idx="1587">
                  <c:v>0.47069751721207542</c:v>
                </c:pt>
                <c:pt idx="1588">
                  <c:v>0.39711595799433769</c:v>
                </c:pt>
                <c:pt idx="1589">
                  <c:v>0.39711595799433769</c:v>
                </c:pt>
                <c:pt idx="1590">
                  <c:v>0.39711595799433769</c:v>
                </c:pt>
                <c:pt idx="1591">
                  <c:v>0.28338246207000517</c:v>
                </c:pt>
                <c:pt idx="1592">
                  <c:v>0.28338246207000517</c:v>
                </c:pt>
                <c:pt idx="1593">
                  <c:v>0.28338246207000517</c:v>
                </c:pt>
                <c:pt idx="1594">
                  <c:v>0.14099649209687717</c:v>
                </c:pt>
                <c:pt idx="1595">
                  <c:v>0.14099649209687717</c:v>
                </c:pt>
                <c:pt idx="1596">
                  <c:v>0.14099649209687717</c:v>
                </c:pt>
                <c:pt idx="1597">
                  <c:v>-1.5645470647541956E-2</c:v>
                </c:pt>
                <c:pt idx="1598">
                  <c:v>-1.5645470647541956E-2</c:v>
                </c:pt>
                <c:pt idx="1599">
                  <c:v>-1.5645470647541956E-2</c:v>
                </c:pt>
                <c:pt idx="1600">
                  <c:v>-0.17070553789130372</c:v>
                </c:pt>
                <c:pt idx="1601">
                  <c:v>-0.17070553789130372</c:v>
                </c:pt>
                <c:pt idx="1602">
                  <c:v>-0.17070553789130372</c:v>
                </c:pt>
                <c:pt idx="1603">
                  <c:v>-0.30850576499291937</c:v>
                </c:pt>
                <c:pt idx="1604">
                  <c:v>-0.30850576499291937</c:v>
                </c:pt>
                <c:pt idx="1605">
                  <c:v>-0.30850576499291937</c:v>
                </c:pt>
                <c:pt idx="1606">
                  <c:v>-0.41511332985004767</c:v>
                </c:pt>
                <c:pt idx="1607">
                  <c:v>-0.41511332985004767</c:v>
                </c:pt>
                <c:pt idx="1608">
                  <c:v>-0.41511332985004767</c:v>
                </c:pt>
                <c:pt idx="1609">
                  <c:v>-0.47974926448010058</c:v>
                </c:pt>
                <c:pt idx="1610">
                  <c:v>-0.47974926448010058</c:v>
                </c:pt>
                <c:pt idx="1611">
                  <c:v>-0.47974926448010058</c:v>
                </c:pt>
                <c:pt idx="1612">
                  <c:v>-0.49587830404672989</c:v>
                </c:pt>
                <c:pt idx="1613">
                  <c:v>-0.49587830404672989</c:v>
                </c:pt>
                <c:pt idx="1614">
                  <c:v>-0.49587830404672989</c:v>
                </c:pt>
                <c:pt idx="1615">
                  <c:v>-0.4618696599533475</c:v>
                </c:pt>
                <c:pt idx="1616">
                  <c:v>-0.4618696599533475</c:v>
                </c:pt>
                <c:pt idx="1617">
                  <c:v>-0.4618696599533475</c:v>
                </c:pt>
                <c:pt idx="1618">
                  <c:v>-0.38116190699814295</c:v>
                </c:pt>
                <c:pt idx="1619">
                  <c:v>-0.38116190699814295</c:v>
                </c:pt>
                <c:pt idx="1620">
                  <c:v>-0.38116190699814295</c:v>
                </c:pt>
                <c:pt idx="1621">
                  <c:v>-0.26191531304029492</c:v>
                </c:pt>
                <c:pt idx="1622">
                  <c:v>-0.26191531304029492</c:v>
                </c:pt>
                <c:pt idx="1623">
                  <c:v>-0.26191531304029492</c:v>
                </c:pt>
                <c:pt idx="1624">
                  <c:v>-0.11618676372411355</c:v>
                </c:pt>
                <c:pt idx="1625">
                  <c:v>-0.11618676372411355</c:v>
                </c:pt>
                <c:pt idx="1626">
                  <c:v>-0.11618676372411355</c:v>
                </c:pt>
                <c:pt idx="1627">
                  <c:v>4.1289295328902562E-2</c:v>
                </c:pt>
                <c:pt idx="1628">
                  <c:v>4.1289295328902562E-2</c:v>
                </c:pt>
                <c:pt idx="1629">
                  <c:v>4.1289295328902562E-2</c:v>
                </c:pt>
                <c:pt idx="1630">
                  <c:v>0.19459064133064979</c:v>
                </c:pt>
                <c:pt idx="1631">
                  <c:v>0.19459064133064979</c:v>
                </c:pt>
                <c:pt idx="1632">
                  <c:v>0.19459064133064979</c:v>
                </c:pt>
                <c:pt idx="1633">
                  <c:v>0.32821715191691408</c:v>
                </c:pt>
                <c:pt idx="1634">
                  <c:v>0.32821715191691408</c:v>
                </c:pt>
                <c:pt idx="1635">
                  <c:v>0.32821715191691408</c:v>
                </c:pt>
                <c:pt idx="1636">
                  <c:v>0.4286580046506121</c:v>
                </c:pt>
                <c:pt idx="1637">
                  <c:v>0.4286580046506121</c:v>
                </c:pt>
                <c:pt idx="1638">
                  <c:v>0.4286580046506121</c:v>
                </c:pt>
                <c:pt idx="1639">
                  <c:v>0.48575774070283717</c:v>
                </c:pt>
                <c:pt idx="1640">
                  <c:v>0.48575774070283717</c:v>
                </c:pt>
                <c:pt idx="1641">
                  <c:v>0.48575774070283717</c:v>
                </c:pt>
                <c:pt idx="1642">
                  <c:v>0.49374307158749187</c:v>
                </c:pt>
                <c:pt idx="1643">
                  <c:v>0.49374307158749187</c:v>
                </c:pt>
                <c:pt idx="1644">
                  <c:v>0.49374307158749187</c:v>
                </c:pt>
                <c:pt idx="1645">
                  <c:v>0.45180660970453795</c:v>
                </c:pt>
                <c:pt idx="1646">
                  <c:v>0.45180660970453795</c:v>
                </c:pt>
                <c:pt idx="1647">
                  <c:v>0.45180660970453795</c:v>
                </c:pt>
                <c:pt idx="1648">
                  <c:v>0.36418850236945494</c:v>
                </c:pt>
                <c:pt idx="1649">
                  <c:v>0.36418850236945494</c:v>
                </c:pt>
                <c:pt idx="1650">
                  <c:v>0.36418850236945494</c:v>
                </c:pt>
                <c:pt idx="1651">
                  <c:v>0.23974771540631554</c:v>
                </c:pt>
                <c:pt idx="1652">
                  <c:v>0.23974771540631554</c:v>
                </c:pt>
                <c:pt idx="1653">
                  <c:v>0.23974771540631554</c:v>
                </c:pt>
                <c:pt idx="1654">
                  <c:v>9.1066313326220172E-2</c:v>
                </c:pt>
                <c:pt idx="1655">
                  <c:v>9.1066313326220172E-2</c:v>
                </c:pt>
                <c:pt idx="1656">
                  <c:v>9.1066313326220172E-2</c:v>
                </c:pt>
                <c:pt idx="1657">
                  <c:v>-6.6822698710536602E-2</c:v>
                </c:pt>
                <c:pt idx="1658">
                  <c:v>-6.6822698710536602E-2</c:v>
                </c:pt>
                <c:pt idx="1659">
                  <c:v>-6.6822698710536602E-2</c:v>
                </c:pt>
                <c:pt idx="1660">
                  <c:v>-0.217955344715732</c:v>
                </c:pt>
                <c:pt idx="1661">
                  <c:v>-0.217955344715732</c:v>
                </c:pt>
                <c:pt idx="1662">
                  <c:v>-0.217955344715732</c:v>
                </c:pt>
                <c:pt idx="1663">
                  <c:v>-0.34705077708162452</c:v>
                </c:pt>
                <c:pt idx="1664">
                  <c:v>-0.34705077708162452</c:v>
                </c:pt>
                <c:pt idx="1665">
                  <c:v>-0.34705077708162452</c:v>
                </c:pt>
                <c:pt idx="1666">
                  <c:v>-0.44105630546648628</c:v>
                </c:pt>
                <c:pt idx="1667">
                  <c:v>-0.44105630546648628</c:v>
                </c:pt>
                <c:pt idx="1668">
                  <c:v>-0.44105630546648628</c:v>
                </c:pt>
                <c:pt idx="1669">
                  <c:v>-0.49046713926748253</c:v>
                </c:pt>
                <c:pt idx="1670">
                  <c:v>-0.49046713926748253</c:v>
                </c:pt>
                <c:pt idx="1671">
                  <c:v>-0.49046713926748253</c:v>
                </c:pt>
                <c:pt idx="1672">
                  <c:v>-0.49028740604115911</c:v>
                </c:pt>
                <c:pt idx="1673">
                  <c:v>-0.49028740604115911</c:v>
                </c:pt>
                <c:pt idx="1674">
                  <c:v>-0.49028740604115911</c:v>
                </c:pt>
                <c:pt idx="1675">
                  <c:v>-0.4405352784068311</c:v>
                </c:pt>
                <c:pt idx="1676">
                  <c:v>-0.4405352784068311</c:v>
                </c:pt>
                <c:pt idx="1677">
                  <c:v>-0.4405352784068311</c:v>
                </c:pt>
                <c:pt idx="1678">
                  <c:v>-0.34624113663397649</c:v>
                </c:pt>
                <c:pt idx="1679">
                  <c:v>-0.34624113663397649</c:v>
                </c:pt>
                <c:pt idx="1680">
                  <c:v>-0.34624113663397649</c:v>
                </c:pt>
                <c:pt idx="1681">
                  <c:v>-0.2169389526923784</c:v>
                </c:pt>
                <c:pt idx="1682">
                  <c:v>-0.2169389526923784</c:v>
                </c:pt>
                <c:pt idx="1683">
                  <c:v>-0.2169389526923784</c:v>
                </c:pt>
                <c:pt idx="1684">
                  <c:v>-6.5702321337253636E-2</c:v>
                </c:pt>
                <c:pt idx="1685">
                  <c:v>-6.5702321337253636E-2</c:v>
                </c:pt>
                <c:pt idx="1686">
                  <c:v>-6.5702321337253636E-2</c:v>
                </c:pt>
                <c:pt idx="1687">
                  <c:v>9.2177395984838137E-2</c:v>
                </c:pt>
                <c:pt idx="1688">
                  <c:v>9.2177395984838137E-2</c:v>
                </c:pt>
                <c:pt idx="1689">
                  <c:v>9.2177395984838137E-2</c:v>
                </c:pt>
                <c:pt idx="1690">
                  <c:v>0.24073716306355486</c:v>
                </c:pt>
                <c:pt idx="1691">
                  <c:v>0.24073716306355486</c:v>
                </c:pt>
                <c:pt idx="1692">
                  <c:v>0.24073716306355486</c:v>
                </c:pt>
                <c:pt idx="1693">
                  <c:v>0.36495627311332995</c:v>
                </c:pt>
                <c:pt idx="1694">
                  <c:v>0.36495627311332995</c:v>
                </c:pt>
                <c:pt idx="1695">
                  <c:v>0.36495627311332995</c:v>
                </c:pt>
                <c:pt idx="1696">
                  <c:v>0.45227507512025444</c:v>
                </c:pt>
                <c:pt idx="1697">
                  <c:v>0.45227507512025444</c:v>
                </c:pt>
                <c:pt idx="1698">
                  <c:v>0.45227507512025444</c:v>
                </c:pt>
                <c:pt idx="1699">
                  <c:v>0.49386486567692989</c:v>
                </c:pt>
                <c:pt idx="1700">
                  <c:v>0.49386486567692989</c:v>
                </c:pt>
                <c:pt idx="1701">
                  <c:v>0.49386486567692989</c:v>
                </c:pt>
                <c:pt idx="1702">
                  <c:v>0.48552054900601604</c:v>
                </c:pt>
                <c:pt idx="1703">
                  <c:v>0.48552054900601604</c:v>
                </c:pt>
                <c:pt idx="1704">
                  <c:v>0.48552054900601604</c:v>
                </c:pt>
                <c:pt idx="1705">
                  <c:v>0.42808580934656132</c:v>
                </c:pt>
                <c:pt idx="1706">
                  <c:v>0.42808580934656132</c:v>
                </c:pt>
                <c:pt idx="1707">
                  <c:v>0.42808580934656132</c:v>
                </c:pt>
                <c:pt idx="1708">
                  <c:v>0.32736780701316848</c:v>
                </c:pt>
                <c:pt idx="1709">
                  <c:v>0.32736780701316848</c:v>
                </c:pt>
                <c:pt idx="1710">
                  <c:v>0.32736780701316848</c:v>
                </c:pt>
                <c:pt idx="1711">
                  <c:v>0.19355002311130137</c:v>
                </c:pt>
                <c:pt idx="1712">
                  <c:v>0.19355002311130137</c:v>
                </c:pt>
                <c:pt idx="1713">
                  <c:v>0.19355002311130137</c:v>
                </c:pt>
                <c:pt idx="1714">
                  <c:v>4.0162619502447268E-2</c:v>
                </c:pt>
                <c:pt idx="1715">
                  <c:v>4.0162619502447268E-2</c:v>
                </c:pt>
                <c:pt idx="1716">
                  <c:v>4.0162619502447268E-2</c:v>
                </c:pt>
                <c:pt idx="1717">
                  <c:v>-0.11728558026374029</c:v>
                </c:pt>
                <c:pt idx="1718">
                  <c:v>-0.11728558026374029</c:v>
                </c:pt>
                <c:pt idx="1719">
                  <c:v>-0.11728558026374029</c:v>
                </c:pt>
                <c:pt idx="1720">
                  <c:v>-0.26287517021949225</c:v>
                </c:pt>
                <c:pt idx="1721">
                  <c:v>-0.26287517021949225</c:v>
                </c:pt>
                <c:pt idx="1722">
                  <c:v>-0.26287517021949225</c:v>
                </c:pt>
                <c:pt idx="1723">
                  <c:v>-0.38188575476408532</c:v>
                </c:pt>
                <c:pt idx="1724">
                  <c:v>-0.38188575476408532</c:v>
                </c:pt>
                <c:pt idx="1725">
                  <c:v>-0.38188575476408532</c:v>
                </c:pt>
                <c:pt idx="1726">
                  <c:v>-0.46228431089289729</c:v>
                </c:pt>
                <c:pt idx="1727">
                  <c:v>-0.46228431089289729</c:v>
                </c:pt>
                <c:pt idx="1728">
                  <c:v>-0.46228431089289729</c:v>
                </c:pt>
                <c:pt idx="1729">
                  <c:v>-0.49594183328139829</c:v>
                </c:pt>
                <c:pt idx="1730">
                  <c:v>-0.49594183328139829</c:v>
                </c:pt>
                <c:pt idx="1731">
                  <c:v>-0.49594183328139829</c:v>
                </c:pt>
                <c:pt idx="1732">
                  <c:v>-0.47945524864221778</c:v>
                </c:pt>
                <c:pt idx="1733">
                  <c:v>-0.47945524864221778</c:v>
                </c:pt>
                <c:pt idx="1734">
                  <c:v>-0.47945524864221778</c:v>
                </c:pt>
                <c:pt idx="1735">
                  <c:v>-0.41449149654202089</c:v>
                </c:pt>
                <c:pt idx="1736">
                  <c:v>-0.41449149654202089</c:v>
                </c:pt>
                <c:pt idx="1737">
                  <c:v>-0.41449149654202089</c:v>
                </c:pt>
                <c:pt idx="1738">
                  <c:v>-0.30761898706367485</c:v>
                </c:pt>
                <c:pt idx="1739">
                  <c:v>-0.30761898706367485</c:v>
                </c:pt>
                <c:pt idx="1740">
                  <c:v>-0.30761898706367485</c:v>
                </c:pt>
                <c:pt idx="1741">
                  <c:v>-0.16964347643495509</c:v>
                </c:pt>
                <c:pt idx="1742">
                  <c:v>-0.16964347643495509</c:v>
                </c:pt>
                <c:pt idx="1743">
                  <c:v>-0.16964347643495509</c:v>
                </c:pt>
                <c:pt idx="1744">
                  <c:v>-1.4515509473553337E-2</c:v>
                </c:pt>
                <c:pt idx="1745">
                  <c:v>-1.4515509473553337E-2</c:v>
                </c:pt>
                <c:pt idx="1746">
                  <c:v>-1.4515509473553337E-2</c:v>
                </c:pt>
                <c:pt idx="1747">
                  <c:v>0.14208010391682729</c:v>
                </c:pt>
                <c:pt idx="1748">
                  <c:v>0.14208010391682729</c:v>
                </c:pt>
                <c:pt idx="1749">
                  <c:v>0.14208010391682729</c:v>
                </c:pt>
                <c:pt idx="1750">
                  <c:v>0.28431016179403168</c:v>
                </c:pt>
                <c:pt idx="1751">
                  <c:v>0.28431016179403168</c:v>
                </c:pt>
                <c:pt idx="1752">
                  <c:v>0.28431016179403168</c:v>
                </c:pt>
                <c:pt idx="1753">
                  <c:v>0.39779394697283321</c:v>
                </c:pt>
                <c:pt idx="1754">
                  <c:v>0.39779394697283321</c:v>
                </c:pt>
                <c:pt idx="1755">
                  <c:v>0.39779394697283321</c:v>
                </c:pt>
                <c:pt idx="1756">
                  <c:v>0.47105724476101213</c:v>
                </c:pt>
                <c:pt idx="1757">
                  <c:v>0.47105724476101213</c:v>
                </c:pt>
                <c:pt idx="1758">
                  <c:v>0.47105724476101213</c:v>
                </c:pt>
                <c:pt idx="1759">
                  <c:v>0.49669248757916368</c:v>
                </c:pt>
                <c:pt idx="1760">
                  <c:v>0.49669248757916368</c:v>
                </c:pt>
                <c:pt idx="1761">
                  <c:v>0.49669248757916368</c:v>
                </c:pt>
                <c:pt idx="1762">
                  <c:v>0.47210772557895547</c:v>
                </c:pt>
                <c:pt idx="1763">
                  <c:v>0.47210772557895547</c:v>
                </c:pt>
                <c:pt idx="1764">
                  <c:v>0.47210772557895547</c:v>
                </c:pt>
                <c:pt idx="1765">
                  <c:v>0.39978869570424058</c:v>
                </c:pt>
                <c:pt idx="1766">
                  <c:v>0.39978869570424058</c:v>
                </c:pt>
                <c:pt idx="1767">
                  <c:v>0.39978869570424058</c:v>
                </c:pt>
                <c:pt idx="1768">
                  <c:v>0.28704749169428462</c:v>
                </c:pt>
                <c:pt idx="1769">
                  <c:v>0.28704749169428462</c:v>
                </c:pt>
                <c:pt idx="1770">
                  <c:v>0.28704749169428462</c:v>
                </c:pt>
                <c:pt idx="1771">
                  <c:v>0.14528324671535772</c:v>
                </c:pt>
                <c:pt idx="1772">
                  <c:v>0.14528324671535772</c:v>
                </c:pt>
                <c:pt idx="1773">
                  <c:v>0.14528324671535772</c:v>
                </c:pt>
                <c:pt idx="1774">
                  <c:v>-1.1170419852421867E-2</c:v>
                </c:pt>
                <c:pt idx="1775">
                  <c:v>-1.1170419852421867E-2</c:v>
                </c:pt>
                <c:pt idx="1776">
                  <c:v>-1.1170419852421867E-2</c:v>
                </c:pt>
                <c:pt idx="1777">
                  <c:v>-0.16649465814649084</c:v>
                </c:pt>
                <c:pt idx="1778">
                  <c:v>-0.16649465814649084</c:v>
                </c:pt>
                <c:pt idx="1779">
                  <c:v>-0.16649465814649084</c:v>
                </c:pt>
                <c:pt idx="1780">
                  <c:v>-0.30498481349500484</c:v>
                </c:pt>
                <c:pt idx="1781">
                  <c:v>-0.30498481349500484</c:v>
                </c:pt>
                <c:pt idx="1782">
                  <c:v>-0.30498481349500484</c:v>
                </c:pt>
                <c:pt idx="1783">
                  <c:v>-0.41263830594591333</c:v>
                </c:pt>
                <c:pt idx="1784">
                  <c:v>-0.41263830594591333</c:v>
                </c:pt>
                <c:pt idx="1785">
                  <c:v>-0.41263830594591333</c:v>
                </c:pt>
                <c:pt idx="1786">
                  <c:v>-0.47857041498343017</c:v>
                </c:pt>
                <c:pt idx="1787">
                  <c:v>-0.47857041498343017</c:v>
                </c:pt>
                <c:pt idx="1788">
                  <c:v>-0.47857041498343017</c:v>
                </c:pt>
                <c:pt idx="1789">
                  <c:v>-0.49611482107112004</c:v>
                </c:pt>
                <c:pt idx="1790">
                  <c:v>-0.49611482107112004</c:v>
                </c:pt>
                <c:pt idx="1791">
                  <c:v>-0.49611482107112004</c:v>
                </c:pt>
                <c:pt idx="1792">
                  <c:v>-0.46349762953512813</c:v>
                </c:pt>
                <c:pt idx="1793">
                  <c:v>-0.46349762953512813</c:v>
                </c:pt>
                <c:pt idx="1794">
                  <c:v>-0.46349762953512813</c:v>
                </c:pt>
                <c:pt idx="1795">
                  <c:v>-0.38401672700966832</c:v>
                </c:pt>
                <c:pt idx="1796">
                  <c:v>-0.38401672700966832</c:v>
                </c:pt>
                <c:pt idx="1797">
                  <c:v>-0.38401672700966832</c:v>
                </c:pt>
                <c:pt idx="1798">
                  <c:v>-0.26570833592130083</c:v>
                </c:pt>
                <c:pt idx="1799">
                  <c:v>-0.26570833592130083</c:v>
                </c:pt>
                <c:pt idx="1800">
                  <c:v>-0.26570833592130083</c:v>
                </c:pt>
                <c:pt idx="1801">
                  <c:v>-0.12053448130382541</c:v>
                </c:pt>
                <c:pt idx="1802">
                  <c:v>-0.12053448130382541</c:v>
                </c:pt>
                <c:pt idx="1803">
                  <c:v>-0.12053448130382541</c:v>
                </c:pt>
                <c:pt idx="1804">
                  <c:v>3.68264757628122E-2</c:v>
                </c:pt>
                <c:pt idx="1805">
                  <c:v>3.68264757628122E-2</c:v>
                </c:pt>
                <c:pt idx="1806">
                  <c:v>3.68264757628122E-2</c:v>
                </c:pt>
                <c:pt idx="1807">
                  <c:v>0.19046395031965976</c:v>
                </c:pt>
                <c:pt idx="1808">
                  <c:v>0.19046395031965976</c:v>
                </c:pt>
                <c:pt idx="1809">
                  <c:v>0.19046395031965976</c:v>
                </c:pt>
                <c:pt idx="1810">
                  <c:v>0.32484383443175779</c:v>
                </c:pt>
                <c:pt idx="1811">
                  <c:v>0.32484383443175779</c:v>
                </c:pt>
                <c:pt idx="1812">
                  <c:v>0.32484383443175779</c:v>
                </c:pt>
                <c:pt idx="1813">
                  <c:v>0.42637913293337609</c:v>
                </c:pt>
                <c:pt idx="1814">
                  <c:v>0.42637913293337609</c:v>
                </c:pt>
                <c:pt idx="1815">
                  <c:v>0.42637913293337609</c:v>
                </c:pt>
                <c:pt idx="1816">
                  <c:v>0.48480372884570544</c:v>
                </c:pt>
                <c:pt idx="1817">
                  <c:v>0.48480372884570544</c:v>
                </c:pt>
                <c:pt idx="1818">
                  <c:v>0.48480372884570544</c:v>
                </c:pt>
                <c:pt idx="1819">
                  <c:v>0.49421037862952205</c:v>
                </c:pt>
                <c:pt idx="1820">
                  <c:v>0.49421037862952205</c:v>
                </c:pt>
                <c:pt idx="1821">
                  <c:v>0.49421037862952205</c:v>
                </c:pt>
                <c:pt idx="1822">
                  <c:v>0.45364798676943779</c:v>
                </c:pt>
                <c:pt idx="1823">
                  <c:v>0.45364798676943779</c:v>
                </c:pt>
                <c:pt idx="1824">
                  <c:v>0.45364798676943779</c:v>
                </c:pt>
                <c:pt idx="1825">
                  <c:v>0.36721776994497501</c:v>
                </c:pt>
                <c:pt idx="1826">
                  <c:v>0.36721776994497501</c:v>
                </c:pt>
                <c:pt idx="1827">
                  <c:v>0.36721776994497501</c:v>
                </c:pt>
                <c:pt idx="1828">
                  <c:v>0.24365858774013457</c:v>
                </c:pt>
                <c:pt idx="1829">
                  <c:v>0.24365858774013457</c:v>
                </c:pt>
                <c:pt idx="1830">
                  <c:v>0.24365858774013457</c:v>
                </c:pt>
                <c:pt idx="1831">
                  <c:v>9.5463366625217622E-2</c:v>
                </c:pt>
                <c:pt idx="1832">
                  <c:v>9.5463366625217622E-2</c:v>
                </c:pt>
                <c:pt idx="1833">
                  <c:v>9.5463366625217622E-2</c:v>
                </c:pt>
                <c:pt idx="1834">
                  <c:v>-6.2384045436392296E-2</c:v>
                </c:pt>
                <c:pt idx="1835">
                  <c:v>-6.2384045436392296E-2</c:v>
                </c:pt>
                <c:pt idx="1836">
                  <c:v>-6.2384045436392296E-2</c:v>
                </c:pt>
                <c:pt idx="1837">
                  <c:v>-0.21392387858196074</c:v>
                </c:pt>
                <c:pt idx="1838">
                  <c:v>-0.21392387858196074</c:v>
                </c:pt>
                <c:pt idx="1839">
                  <c:v>-0.21392387858196074</c:v>
                </c:pt>
                <c:pt idx="1840">
                  <c:v>-0.34383411498144112</c:v>
                </c:pt>
                <c:pt idx="1841">
                  <c:v>-0.34383411498144112</c:v>
                </c:pt>
                <c:pt idx="1842">
                  <c:v>-0.34383411498144112</c:v>
                </c:pt>
                <c:pt idx="1843">
                  <c:v>-0.43897968039659019</c:v>
                </c:pt>
                <c:pt idx="1844">
                  <c:v>-0.43897968039659019</c:v>
                </c:pt>
                <c:pt idx="1845">
                  <c:v>-0.43897968039659019</c:v>
                </c:pt>
                <c:pt idx="1846">
                  <c:v>-0.48974051639469002</c:v>
                </c:pt>
                <c:pt idx="1847">
                  <c:v>-0.48974051639469002</c:v>
                </c:pt>
                <c:pt idx="1848">
                  <c:v>-0.48974051639469002</c:v>
                </c:pt>
                <c:pt idx="1849">
                  <c:v>-0.49098425336647061</c:v>
                </c:pt>
                <c:pt idx="1850">
                  <c:v>-0.49098425336647061</c:v>
                </c:pt>
                <c:pt idx="1851">
                  <c:v>-0.49098425336647061</c:v>
                </c:pt>
                <c:pt idx="1852">
                  <c:v>-0.44258513850052433</c:v>
                </c:pt>
                <c:pt idx="1853">
                  <c:v>-0.44258513850052433</c:v>
                </c:pt>
                <c:pt idx="1854">
                  <c:v>-0.44258513850052433</c:v>
                </c:pt>
                <c:pt idx="1855">
                  <c:v>-0.34943675050512518</c:v>
                </c:pt>
                <c:pt idx="1856">
                  <c:v>-0.34943675050512518</c:v>
                </c:pt>
                <c:pt idx="1857">
                  <c:v>-0.34943675050512518</c:v>
                </c:pt>
                <c:pt idx="1858">
                  <c:v>-0.22095721550645622</c:v>
                </c:pt>
                <c:pt idx="1859">
                  <c:v>-0.22095721550645622</c:v>
                </c:pt>
                <c:pt idx="1860">
                  <c:v>-0.22095721550645622</c:v>
                </c:pt>
                <c:pt idx="1861">
                  <c:v>-7.013695117347872E-2</c:v>
                </c:pt>
                <c:pt idx="1862">
                  <c:v>-7.013695117347872E-2</c:v>
                </c:pt>
                <c:pt idx="1863">
                  <c:v>-7.013695117347872E-2</c:v>
                </c:pt>
                <c:pt idx="1864">
                  <c:v>8.7774779436829514E-2</c:v>
                </c:pt>
                <c:pt idx="1865">
                  <c:v>8.7774779436829514E-2</c:v>
                </c:pt>
                <c:pt idx="1866">
                  <c:v>8.7774779436829514E-2</c:v>
                </c:pt>
                <c:pt idx="1867">
                  <c:v>0.23681170328746221</c:v>
                </c:pt>
                <c:pt idx="1868">
                  <c:v>0.23681170328746221</c:v>
                </c:pt>
                <c:pt idx="1869">
                  <c:v>0.23681170328746221</c:v>
                </c:pt>
                <c:pt idx="1870">
                  <c:v>0.36190486882175948</c:v>
                </c:pt>
                <c:pt idx="1871">
                  <c:v>0.36190486882175948</c:v>
                </c:pt>
                <c:pt idx="1872">
                  <c:v>0.36190486882175948</c:v>
                </c:pt>
                <c:pt idx="1873">
                  <c:v>0.450406250283372</c:v>
                </c:pt>
                <c:pt idx="1874">
                  <c:v>0.450406250283372</c:v>
                </c:pt>
                <c:pt idx="1875">
                  <c:v>0.450406250283372</c:v>
                </c:pt>
                <c:pt idx="1876">
                  <c:v>0.49336757501955703</c:v>
                </c:pt>
                <c:pt idx="1877">
                  <c:v>0.49336757501955703</c:v>
                </c:pt>
                <c:pt idx="1878">
                  <c:v>0.49336757501955703</c:v>
                </c:pt>
                <c:pt idx="1879">
                  <c:v>0.48644507301323509</c:v>
                </c:pt>
                <c:pt idx="1880">
                  <c:v>0.48644507301323509</c:v>
                </c:pt>
                <c:pt idx="1881">
                  <c:v>0.48644507301323509</c:v>
                </c:pt>
                <c:pt idx="1882">
                  <c:v>0.43033867046181468</c:v>
                </c:pt>
                <c:pt idx="1883">
                  <c:v>0.43033867046181468</c:v>
                </c:pt>
                <c:pt idx="1884">
                  <c:v>0.43033867046181468</c:v>
                </c:pt>
                <c:pt idx="1885">
                  <c:v>0.33072122104626556</c:v>
                </c:pt>
                <c:pt idx="1886">
                  <c:v>0.33072122104626556</c:v>
                </c:pt>
                <c:pt idx="1887">
                  <c:v>0.33072122104626556</c:v>
                </c:pt>
                <c:pt idx="1888">
                  <c:v>0.19766493023524426</c:v>
                </c:pt>
                <c:pt idx="1889">
                  <c:v>0.19766493023524426</c:v>
                </c:pt>
                <c:pt idx="1890">
                  <c:v>0.19766493023524426</c:v>
                </c:pt>
                <c:pt idx="1891">
                  <c:v>4.462296620171962E-2</c:v>
                </c:pt>
                <c:pt idx="1892">
                  <c:v>4.462296620171962E-2</c:v>
                </c:pt>
                <c:pt idx="1893">
                  <c:v>4.462296620171962E-2</c:v>
                </c:pt>
                <c:pt idx="1894">
                  <c:v>-0.11293077450187622</c:v>
                </c:pt>
                <c:pt idx="1895">
                  <c:v>-0.11293077450187622</c:v>
                </c:pt>
                <c:pt idx="1896">
                  <c:v>-0.11293077450187622</c:v>
                </c:pt>
                <c:pt idx="1897">
                  <c:v>-0.25906621478530434</c:v>
                </c:pt>
                <c:pt idx="1898">
                  <c:v>-0.25906621478530434</c:v>
                </c:pt>
                <c:pt idx="1899">
                  <c:v>-0.25906621478530434</c:v>
                </c:pt>
                <c:pt idx="1900">
                  <c:v>-0.37900776875044268</c:v>
                </c:pt>
                <c:pt idx="1901">
                  <c:v>-0.37900776875044268</c:v>
                </c:pt>
                <c:pt idx="1902">
                  <c:v>-0.37900776875044268</c:v>
                </c:pt>
                <c:pt idx="1903">
                  <c:v>-0.46062828414781071</c:v>
                </c:pt>
                <c:pt idx="1904">
                  <c:v>-0.46062828414781071</c:v>
                </c:pt>
                <c:pt idx="1905">
                  <c:v>-0.46062828414781071</c:v>
                </c:pt>
                <c:pt idx="1906">
                  <c:v>-0.49567520475996157</c:v>
                </c:pt>
                <c:pt idx="1907">
                  <c:v>-0.49567520475996157</c:v>
                </c:pt>
                <c:pt idx="1908">
                  <c:v>-0.49567520475996157</c:v>
                </c:pt>
                <c:pt idx="1909">
                  <c:v>-0.48060497684685111</c:v>
                </c:pt>
                <c:pt idx="1910">
                  <c:v>-0.48060497684685111</c:v>
                </c:pt>
                <c:pt idx="1911">
                  <c:v>-0.48060497684685111</c:v>
                </c:pt>
                <c:pt idx="1912">
                  <c:v>-0.41694133377940107</c:v>
                </c:pt>
                <c:pt idx="1913">
                  <c:v>-0.41694133377940107</c:v>
                </c:pt>
                <c:pt idx="1914">
                  <c:v>-0.41694133377940107</c:v>
                </c:pt>
                <c:pt idx="1915">
                  <c:v>-0.31112123311495271</c:v>
                </c:pt>
                <c:pt idx="1916">
                  <c:v>-0.31112123311495271</c:v>
                </c:pt>
                <c:pt idx="1917">
                  <c:v>-0.31112123311495271</c:v>
                </c:pt>
                <c:pt idx="1918">
                  <c:v>-0.17384402323938239</c:v>
                </c:pt>
                <c:pt idx="1919">
                  <c:v>-0.17384402323938239</c:v>
                </c:pt>
                <c:pt idx="1920">
                  <c:v>-0.17384402323938239</c:v>
                </c:pt>
                <c:pt idx="1921">
                  <c:v>-1.8989644586253001E-2</c:v>
                </c:pt>
                <c:pt idx="1922">
                  <c:v>-1.8989644586253001E-2</c:v>
                </c:pt>
                <c:pt idx="1923">
                  <c:v>-1.8989644586253001E-2</c:v>
                </c:pt>
                <c:pt idx="1924">
                  <c:v>0.1377847551392205</c:v>
                </c:pt>
                <c:pt idx="1925">
                  <c:v>0.1377847551392205</c:v>
                </c:pt>
                <c:pt idx="1926">
                  <c:v>0.1377847551392205</c:v>
                </c:pt>
                <c:pt idx="1927">
                  <c:v>0.28062789711461184</c:v>
                </c:pt>
                <c:pt idx="1928">
                  <c:v>0.28062789711461184</c:v>
                </c:pt>
                <c:pt idx="1929">
                  <c:v>0.28062789711461184</c:v>
                </c:pt>
                <c:pt idx="1930">
                  <c:v>0.39509707592831117</c:v>
                </c:pt>
                <c:pt idx="1931">
                  <c:v>0.39509707592831117</c:v>
                </c:pt>
                <c:pt idx="1932">
                  <c:v>0.39509707592831117</c:v>
                </c:pt>
                <c:pt idx="1933">
                  <c:v>0.4696184448736877</c:v>
                </c:pt>
                <c:pt idx="1934">
                  <c:v>0.4696184448736877</c:v>
                </c:pt>
                <c:pt idx="1935">
                  <c:v>0.4696184448736877</c:v>
                </c:pt>
                <c:pt idx="1936">
                  <c:v>0.49665723424694863</c:v>
                </c:pt>
                <c:pt idx="1937">
                  <c:v>0.49665723424694863</c:v>
                </c:pt>
                <c:pt idx="1938">
                  <c:v>0.49665723424694863</c:v>
                </c:pt>
                <c:pt idx="1939">
                  <c:v>0.4734795832256331</c:v>
                </c:pt>
                <c:pt idx="1940">
                  <c:v>0.4734795832256331</c:v>
                </c:pt>
                <c:pt idx="1941">
                  <c:v>0.4734795832256331</c:v>
                </c:pt>
                <c:pt idx="1942">
                  <c:v>0.40242895738466494</c:v>
                </c:pt>
                <c:pt idx="1943">
                  <c:v>0.40242895738466494</c:v>
                </c:pt>
                <c:pt idx="1944">
                  <c:v>0.40242895738466494</c:v>
                </c:pt>
                <c:pt idx="1945">
                  <c:v>0.29068920359371514</c:v>
                </c:pt>
                <c:pt idx="1946">
                  <c:v>0.29068920359371514</c:v>
                </c:pt>
                <c:pt idx="1947">
                  <c:v>0.29068920359371514</c:v>
                </c:pt>
                <c:pt idx="1948">
                  <c:v>0.14955819954192304</c:v>
                </c:pt>
                <c:pt idx="1949">
                  <c:v>0.14955819954192304</c:v>
                </c:pt>
                <c:pt idx="1950">
                  <c:v>0.14955819954192304</c:v>
                </c:pt>
                <c:pt idx="1951">
                  <c:v>-6.6944616507580296E-3</c:v>
                </c:pt>
                <c:pt idx="1952">
                  <c:v>-6.6944616507580296E-3</c:v>
                </c:pt>
                <c:pt idx="1953">
                  <c:v>-6.6944616507580296E-3</c:v>
                </c:pt>
                <c:pt idx="1954">
                  <c:v>-0.16227025354347685</c:v>
                </c:pt>
                <c:pt idx="1955">
                  <c:v>-0.16227025354347685</c:v>
                </c:pt>
                <c:pt idx="1956">
                  <c:v>-0.16227025354347685</c:v>
                </c:pt>
                <c:pt idx="1957">
                  <c:v>-0.30143908717003098</c:v>
                </c:pt>
                <c:pt idx="1958">
                  <c:v>-0.30143908717003098</c:v>
                </c:pt>
                <c:pt idx="1959">
                  <c:v>-0.30143908717003098</c:v>
                </c:pt>
                <c:pt idx="1960">
                  <c:v>-0.41012976220010894</c:v>
                </c:pt>
                <c:pt idx="1961">
                  <c:v>-0.41012976220010894</c:v>
                </c:pt>
                <c:pt idx="1962">
                  <c:v>-0.41012976220010894</c:v>
                </c:pt>
                <c:pt idx="1963">
                  <c:v>-0.47735268978300183</c:v>
                </c:pt>
                <c:pt idx="1964">
                  <c:v>-0.47735268978300183</c:v>
                </c:pt>
                <c:pt idx="1965">
                  <c:v>-0.47735268978300183</c:v>
                </c:pt>
                <c:pt idx="1966">
                  <c:v>-0.49631103720725805</c:v>
                </c:pt>
                <c:pt idx="1967">
                  <c:v>-0.49631103720725805</c:v>
                </c:pt>
                <c:pt idx="1968">
                  <c:v>-0.49631103720725805</c:v>
                </c:pt>
                <c:pt idx="1969">
                  <c:v>-0.46508794782051055</c:v>
                </c:pt>
                <c:pt idx="1970">
                  <c:v>-0.46508794782051055</c:v>
                </c:pt>
                <c:pt idx="1971">
                  <c:v>-0.46508794782051055</c:v>
                </c:pt>
                <c:pt idx="1972">
                  <c:v>-0.3868403521958213</c:v>
                </c:pt>
                <c:pt idx="1973">
                  <c:v>-0.3868403521958213</c:v>
                </c:pt>
                <c:pt idx="1974">
                  <c:v>-0.3868403521958213</c:v>
                </c:pt>
                <c:pt idx="1975">
                  <c:v>-0.26947977452081873</c:v>
                </c:pt>
                <c:pt idx="1976">
                  <c:v>-0.26947977452081873</c:v>
                </c:pt>
                <c:pt idx="1977">
                  <c:v>-0.26947977452081873</c:v>
                </c:pt>
                <c:pt idx="1978">
                  <c:v>-0.12487240750770617</c:v>
                </c:pt>
                <c:pt idx="1979">
                  <c:v>-0.12487240750770617</c:v>
                </c:pt>
                <c:pt idx="1980">
                  <c:v>-0.12487240750770617</c:v>
                </c:pt>
                <c:pt idx="1981">
                  <c:v>3.2360664672150159E-2</c:v>
                </c:pt>
                <c:pt idx="1982">
                  <c:v>3.2360664672150159E-2</c:v>
                </c:pt>
                <c:pt idx="1983">
                  <c:v>3.2360664672150159E-2</c:v>
                </c:pt>
                <c:pt idx="1984">
                  <c:v>0.18632178735327076</c:v>
                </c:pt>
                <c:pt idx="1985">
                  <c:v>0.18632178735327076</c:v>
                </c:pt>
                <c:pt idx="1986">
                  <c:v>0.18632178735327076</c:v>
                </c:pt>
                <c:pt idx="1987">
                  <c:v>0.32144412891199864</c:v>
                </c:pt>
                <c:pt idx="1988">
                  <c:v>0.32144412891199864</c:v>
                </c:pt>
                <c:pt idx="1989">
                  <c:v>0.32144412891199864</c:v>
                </c:pt>
                <c:pt idx="1990">
                  <c:v>0.42406562516606033</c:v>
                </c:pt>
                <c:pt idx="1991">
                  <c:v>0.42406562516606033</c:v>
                </c:pt>
                <c:pt idx="1992">
                  <c:v>0.42406562516606033</c:v>
                </c:pt>
                <c:pt idx="1993">
                  <c:v>0.48381033493410963</c:v>
                </c:pt>
                <c:pt idx="1994">
                  <c:v>0.48381033493410963</c:v>
                </c:pt>
                <c:pt idx="1995">
                  <c:v>0.48381033493410963</c:v>
                </c:pt>
                <c:pt idx="1996">
                  <c:v>0.49463753948684264</c:v>
                </c:pt>
                <c:pt idx="1997">
                  <c:v>0.49463753948684264</c:v>
                </c:pt>
                <c:pt idx="1998">
                  <c:v>0.49463753948684264</c:v>
                </c:pt>
                <c:pt idx="1999">
                  <c:v>0.45545251265383074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30-4D08-A0F5-028B7167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081400"/>
        <c:axId val="277083368"/>
      </c:scatterChart>
      <c:valAx>
        <c:axId val="277081400"/>
        <c:scaling>
          <c:orientation val="minMax"/>
          <c:max val="2.0000000000000005E-3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083368"/>
        <c:crosses val="autoZero"/>
        <c:crossBetween val="midCat"/>
      </c:valAx>
      <c:valAx>
        <c:axId val="277083368"/>
        <c:scaling>
          <c:orientation val="minMax"/>
          <c:max val="1.1000000000000001"/>
          <c:min val="-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081400"/>
        <c:crosses val="autoZero"/>
        <c:crossBetween val="midCat"/>
      </c:valAx>
    </c:plotArea>
    <c:plotVisOnly val="1"/>
    <c:dispBlanksAs val="gap"/>
    <c:showDLblsOverMax val="0"/>
  </c:chart>
  <c:spPr>
    <a:noFill/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</xdr:col>
          <xdr:colOff>704850</xdr:colOff>
          <xdr:row>0</xdr:row>
          <xdr:rowOff>142875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28575</xdr:rowOff>
        </xdr:from>
        <xdr:to>
          <xdr:col>1</xdr:col>
          <xdr:colOff>704850</xdr:colOff>
          <xdr:row>2</xdr:row>
          <xdr:rowOff>161925</xdr:rowOff>
        </xdr:to>
        <xdr:sp macro="" textlink="">
          <xdr:nvSpPr>
            <xdr:cNvPr id="1028" name="ScrollBar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38100</xdr:rowOff>
        </xdr:from>
        <xdr:to>
          <xdr:col>1</xdr:col>
          <xdr:colOff>704850</xdr:colOff>
          <xdr:row>3</xdr:row>
          <xdr:rowOff>171450</xdr:rowOff>
        </xdr:to>
        <xdr:sp macro="" textlink="">
          <xdr:nvSpPr>
            <xdr:cNvPr id="1029" name="ScrollBar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19050</xdr:rowOff>
        </xdr:from>
        <xdr:to>
          <xdr:col>1</xdr:col>
          <xdr:colOff>704850</xdr:colOff>
          <xdr:row>4</xdr:row>
          <xdr:rowOff>152400</xdr:rowOff>
        </xdr:to>
        <xdr:sp macro="" textlink="">
          <xdr:nvSpPr>
            <xdr:cNvPr id="1030" name="ScrollBar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49530</xdr:colOff>
      <xdr:row>5</xdr:row>
      <xdr:rowOff>137160</xdr:rowOff>
    </xdr:from>
    <xdr:to>
      <xdr:col>15</xdr:col>
      <xdr:colOff>133350</xdr:colOff>
      <xdr:row>20</xdr:row>
      <xdr:rowOff>22860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180975</xdr:rowOff>
        </xdr:from>
        <xdr:to>
          <xdr:col>9</xdr:col>
          <xdr:colOff>628650</xdr:colOff>
          <xdr:row>5</xdr:row>
          <xdr:rowOff>19050</xdr:rowOff>
        </xdr:to>
        <xdr:sp macro="" textlink="">
          <xdr:nvSpPr>
            <xdr:cNvPr id="1034" name="ScrollBar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352425</xdr:colOff>
      <xdr:row>5</xdr:row>
      <xdr:rowOff>66675</xdr:rowOff>
    </xdr:from>
    <xdr:ext cx="2287101" cy="530658"/>
    <xdr:sp macro="" textlink="">
      <xdr:nvSpPr>
        <xdr:cNvPr id="29" name="TextBox 28"/>
        <xdr:cNvSpPr txBox="1"/>
      </xdr:nvSpPr>
      <xdr:spPr>
        <a:xfrm>
          <a:off x="9029700" y="1095375"/>
          <a:ext cx="228710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800" b="0">
              <a:solidFill>
                <a:srgbClr val="FF0000"/>
              </a:solidFill>
            </a:rPr>
            <a:t>Electric Field </a:t>
          </a:r>
          <a:r>
            <a:rPr lang="en-GB" sz="2800" b="1" u="sng">
              <a:solidFill>
                <a:srgbClr val="FF0000"/>
              </a:solidFill>
            </a:rPr>
            <a:t>E</a:t>
          </a:r>
        </a:p>
      </xdr:txBody>
    </xdr:sp>
    <xdr:clientData/>
  </xdr:oneCellAnchor>
  <xdr:oneCellAnchor>
    <xdr:from>
      <xdr:col>11</xdr:col>
      <xdr:colOff>19050</xdr:colOff>
      <xdr:row>17</xdr:row>
      <xdr:rowOff>0</xdr:rowOff>
    </xdr:from>
    <xdr:ext cx="2640403" cy="530658"/>
    <xdr:sp macro="" textlink="">
      <xdr:nvSpPr>
        <xdr:cNvPr id="35" name="TextBox 34"/>
        <xdr:cNvSpPr txBox="1"/>
      </xdr:nvSpPr>
      <xdr:spPr>
        <a:xfrm>
          <a:off x="8696325" y="3314700"/>
          <a:ext cx="264040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800" b="0">
              <a:solidFill>
                <a:srgbClr val="0070C0"/>
              </a:solidFill>
            </a:rPr>
            <a:t>Magnetic Field </a:t>
          </a:r>
          <a:r>
            <a:rPr lang="en-GB" sz="2800" b="1" u="sng">
              <a:solidFill>
                <a:srgbClr val="0070C0"/>
              </a:solidFill>
            </a:rPr>
            <a:t>H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1962150</xdr:colOff>
      <xdr:row>456</xdr:row>
      <xdr:rowOff>114300</xdr:rowOff>
    </xdr:from>
    <xdr:to>
      <xdr:col>6</xdr:col>
      <xdr:colOff>0</xdr:colOff>
      <xdr:row>471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280987</xdr:colOff>
      <xdr:row>641</xdr:row>
      <xdr:rowOff>76200</xdr:rowOff>
    </xdr:from>
    <xdr:to>
      <xdr:col>10</xdr:col>
      <xdr:colOff>985837</xdr:colOff>
      <xdr:row>655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31</xdr:row>
      <xdr:rowOff>0</xdr:rowOff>
    </xdr:from>
    <xdr:to>
      <xdr:col>33</xdr:col>
      <xdr:colOff>588645</xdr:colOff>
      <xdr:row>45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0.51182</cdr:x>
      <cdr:y>0.00208</cdr:y>
    </cdr:from>
    <cdr:to>
      <cdr:x>0.53308</cdr:x>
      <cdr:y>0.99514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732145" y="5715"/>
          <a:ext cx="238125" cy="2724150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6863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18"/>
  <sheetViews>
    <sheetView showGridLines="0" tabSelected="1" workbookViewId="0">
      <selection activeCell="J28" sqref="J28"/>
    </sheetView>
  </sheetViews>
  <sheetFormatPr defaultRowHeight="15" x14ac:dyDescent="0.25"/>
  <cols>
    <col min="1" max="1" width="21.140625" customWidth="1"/>
    <col min="2" max="2" width="12" bestFit="1" customWidth="1"/>
    <col min="3" max="3" width="10.7109375" customWidth="1"/>
    <col min="4" max="4" width="13.85546875" customWidth="1"/>
    <col min="5" max="5" width="10.5703125" bestFit="1" customWidth="1"/>
    <col min="6" max="6" width="9.140625" customWidth="1"/>
    <col min="7" max="7" width="9.7109375" customWidth="1"/>
    <col min="8" max="8" width="12.7109375" bestFit="1" customWidth="1"/>
    <col min="10" max="10" width="12" bestFit="1" customWidth="1"/>
    <col min="18" max="18" width="10.7109375" customWidth="1"/>
  </cols>
  <sheetData>
    <row r="1" spans="1:26" x14ac:dyDescent="0.25">
      <c r="C1" t="s">
        <v>28</v>
      </c>
      <c r="D1" s="13">
        <f>100000000000+R3*10^9</f>
        <v>508000000000</v>
      </c>
      <c r="E1" s="16">
        <f>D1/10^12</f>
        <v>0.50800000000000001</v>
      </c>
      <c r="F1" s="17"/>
      <c r="G1" s="18" t="s">
        <v>36</v>
      </c>
      <c r="H1" s="18" t="s">
        <v>37</v>
      </c>
      <c r="I1" s="18" t="s">
        <v>38</v>
      </c>
      <c r="J1" s="18" t="s">
        <v>23</v>
      </c>
      <c r="K1" s="19" t="s">
        <v>23</v>
      </c>
      <c r="P1" s="32"/>
      <c r="Q1" s="32"/>
      <c r="R1" s="32"/>
      <c r="S1" s="32"/>
      <c r="T1" s="32"/>
      <c r="U1" s="32"/>
      <c r="V1" s="32"/>
      <c r="W1" s="31"/>
      <c r="X1" s="31"/>
      <c r="Y1" s="31"/>
      <c r="Z1" s="31"/>
    </row>
    <row r="2" spans="1:26" ht="21" x14ac:dyDescent="0.35">
      <c r="D2" s="14"/>
      <c r="F2" s="47" t="s">
        <v>22</v>
      </c>
      <c r="G2" s="20">
        <f>IMREAL(Sheet3!$R$18)</f>
        <v>376.819437261193</v>
      </c>
      <c r="H2" s="21">
        <f>IMAGINARY(Sheet3!$R$18)</f>
        <v>2.3082987567004201E-14</v>
      </c>
      <c r="I2" s="20">
        <f>IMABS(Sheet3!$R$18)</f>
        <v>376.819437261193</v>
      </c>
      <c r="J2" s="26">
        <f>IMARGUMENT(Sheet3!$R$18)</f>
        <v>6.1257422745430705E-17</v>
      </c>
      <c r="K2" s="27">
        <f>DEGREES(J2)</f>
        <v>3.5097917871618716E-15</v>
      </c>
      <c r="P2" s="32"/>
      <c r="Q2" s="32"/>
      <c r="R2" s="32"/>
      <c r="S2" s="32"/>
      <c r="T2" s="32"/>
      <c r="U2" s="32"/>
      <c r="V2" s="32"/>
      <c r="W2" s="31"/>
      <c r="X2" s="31"/>
      <c r="Y2" s="31"/>
      <c r="Z2" s="31"/>
    </row>
    <row r="3" spans="1:26" x14ac:dyDescent="0.25">
      <c r="A3" s="28"/>
      <c r="B3" s="28"/>
      <c r="C3" s="22" t="s">
        <v>50</v>
      </c>
      <c r="D3" s="23">
        <f>1+S4/100</f>
        <v>1</v>
      </c>
      <c r="F3" s="36"/>
      <c r="G3" s="43"/>
      <c r="H3" s="46"/>
      <c r="I3" s="43"/>
      <c r="J3" s="44"/>
      <c r="K3" s="45"/>
      <c r="L3" s="36"/>
      <c r="P3" s="32"/>
      <c r="Q3" s="32" t="s">
        <v>41</v>
      </c>
      <c r="R3" s="32">
        <v>408</v>
      </c>
      <c r="S3" s="32" t="s">
        <v>27</v>
      </c>
      <c r="T3" s="32"/>
      <c r="U3" s="32"/>
      <c r="V3" s="32"/>
      <c r="W3" s="31"/>
      <c r="X3" s="31"/>
      <c r="Y3" s="31"/>
      <c r="Z3" s="31"/>
    </row>
    <row r="4" spans="1:26" x14ac:dyDescent="0.25">
      <c r="A4" s="28"/>
      <c r="B4" s="28"/>
      <c r="C4" s="22" t="s">
        <v>51</v>
      </c>
      <c r="D4" s="23">
        <f>S5/100+1</f>
        <v>1</v>
      </c>
      <c r="F4" s="36"/>
      <c r="G4" s="40"/>
      <c r="H4" s="40"/>
      <c r="I4" s="41"/>
      <c r="J4" s="36"/>
      <c r="K4" s="36"/>
      <c r="L4" s="36"/>
      <c r="P4" s="32"/>
      <c r="Q4" s="32"/>
      <c r="R4" s="32" t="s">
        <v>29</v>
      </c>
      <c r="S4" s="32">
        <v>0</v>
      </c>
      <c r="T4" s="32"/>
      <c r="U4" s="32"/>
      <c r="V4" s="32"/>
      <c r="W4" s="31"/>
      <c r="X4" s="31"/>
      <c r="Y4" s="31"/>
      <c r="Z4" s="31"/>
    </row>
    <row r="5" spans="1:26" x14ac:dyDescent="0.25">
      <c r="A5" s="28"/>
      <c r="B5" s="28"/>
      <c r="C5" s="22" t="s">
        <v>52</v>
      </c>
      <c r="D5" s="24">
        <f>T6</f>
        <v>0</v>
      </c>
      <c r="F5" s="42"/>
      <c r="G5" s="43"/>
      <c r="H5" s="44"/>
      <c r="I5" s="45"/>
      <c r="K5" s="25" t="s">
        <v>39</v>
      </c>
      <c r="P5" s="32"/>
      <c r="Q5" s="32"/>
      <c r="R5" s="32" t="s">
        <v>30</v>
      </c>
      <c r="S5" s="32">
        <v>0</v>
      </c>
      <c r="T5" s="32"/>
      <c r="U5" s="32"/>
      <c r="V5" s="32"/>
      <c r="W5" s="31"/>
      <c r="X5" s="31"/>
      <c r="Y5" s="31"/>
      <c r="Z5" s="31"/>
    </row>
    <row r="6" spans="1:26" x14ac:dyDescent="0.25">
      <c r="A6" s="36"/>
      <c r="B6" s="37"/>
      <c r="C6" s="1"/>
      <c r="D6" s="38"/>
      <c r="E6" s="1"/>
      <c r="F6" s="42"/>
      <c r="G6" s="43"/>
      <c r="H6" s="44"/>
      <c r="I6" s="45"/>
      <c r="J6" s="2"/>
      <c r="P6" s="32"/>
      <c r="Q6" s="33">
        <f>Q9</f>
        <v>10</v>
      </c>
      <c r="R6" s="32" t="s">
        <v>31</v>
      </c>
      <c r="S6" s="32">
        <v>0</v>
      </c>
      <c r="T6" s="33">
        <f>U6*Q6</f>
        <v>0</v>
      </c>
      <c r="U6" s="32">
        <f>10^(S6/1000)-1</f>
        <v>0</v>
      </c>
      <c r="V6" s="32"/>
      <c r="W6" s="31"/>
      <c r="X6" s="31"/>
      <c r="Y6" s="31"/>
      <c r="Z6" s="31"/>
    </row>
    <row r="7" spans="1:26" x14ac:dyDescent="0.25">
      <c r="A7" s="36"/>
      <c r="B7" s="36"/>
      <c r="C7" s="1"/>
      <c r="D7" s="38"/>
      <c r="E7" s="36"/>
      <c r="F7" s="15"/>
      <c r="P7" s="32"/>
      <c r="Q7" s="32"/>
      <c r="R7" s="32" t="s">
        <v>32</v>
      </c>
      <c r="S7" s="32">
        <v>2</v>
      </c>
      <c r="T7" s="32"/>
      <c r="U7" s="32"/>
      <c r="V7" s="32"/>
      <c r="W7" s="31"/>
      <c r="X7" s="31"/>
      <c r="Y7" s="31"/>
      <c r="Z7" s="31"/>
    </row>
    <row r="8" spans="1:26" x14ac:dyDescent="0.25">
      <c r="A8" s="36"/>
      <c r="B8" s="36"/>
      <c r="C8" s="1"/>
      <c r="D8" s="39"/>
      <c r="E8" s="36"/>
      <c r="P8" s="32"/>
      <c r="Q8" s="32"/>
      <c r="R8" s="32" t="s">
        <v>33</v>
      </c>
      <c r="S8" s="32">
        <v>0</v>
      </c>
      <c r="T8" s="32"/>
      <c r="U8" s="32"/>
      <c r="V8" s="32"/>
      <c r="W8" s="31"/>
      <c r="X8" s="31"/>
      <c r="Y8" s="31"/>
      <c r="Z8" s="31"/>
    </row>
    <row r="9" spans="1:26" x14ac:dyDescent="0.25">
      <c r="P9" s="32"/>
      <c r="Q9" s="33">
        <v>10</v>
      </c>
      <c r="R9" s="32" t="s">
        <v>34</v>
      </c>
      <c r="S9" s="32">
        <v>0</v>
      </c>
      <c r="T9" s="32">
        <f>10^U9-1</f>
        <v>0</v>
      </c>
      <c r="U9" s="32">
        <f>LOG(1+S9)</f>
        <v>0</v>
      </c>
      <c r="V9" s="32"/>
      <c r="W9" s="31"/>
      <c r="X9" s="31"/>
      <c r="Y9" s="31"/>
      <c r="Z9" s="31"/>
    </row>
    <row r="10" spans="1:26" x14ac:dyDescent="0.25">
      <c r="P10" s="32"/>
      <c r="Q10" s="32"/>
      <c r="R10" s="32"/>
      <c r="S10" s="32"/>
      <c r="T10" s="32"/>
      <c r="U10" s="32"/>
      <c r="V10" s="32"/>
      <c r="W10" s="31"/>
      <c r="X10" s="31"/>
      <c r="Y10" s="31"/>
      <c r="Z10" s="31"/>
    </row>
    <row r="11" spans="1:26" x14ac:dyDescent="0.25">
      <c r="P11" s="32"/>
      <c r="Q11" s="32"/>
      <c r="R11" s="32"/>
      <c r="S11" s="32"/>
      <c r="T11" s="32"/>
      <c r="U11" s="32"/>
      <c r="V11" s="32"/>
      <c r="W11" s="31"/>
      <c r="X11" s="31"/>
      <c r="Y11" s="31"/>
      <c r="Z11" s="31"/>
    </row>
    <row r="12" spans="1:26" x14ac:dyDescent="0.25"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x14ac:dyDescent="0.25"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x14ac:dyDescent="0.25"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x14ac:dyDescent="0.25">
      <c r="F15" s="1"/>
      <c r="H15" s="1"/>
      <c r="J15" s="3"/>
      <c r="K15" s="2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x14ac:dyDescent="0.25"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7:26" x14ac:dyDescent="0.25"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7:26" x14ac:dyDescent="0.25">
      <c r="Q18" s="31"/>
      <c r="R18" s="31"/>
      <c r="S18" s="31"/>
      <c r="T18" s="31"/>
      <c r="U18" s="31"/>
      <c r="V18" s="31"/>
      <c r="W18" s="31"/>
      <c r="X18" s="31"/>
      <c r="Y18" s="31"/>
      <c r="Z18" s="31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4" r:id="rId4" name="ScrollBar9">
          <controlPr defaultSize="0" autoLine="0" linkedCell="Sheet3!S16" r:id="rId5">
            <anchor moveWithCells="1">
              <from>
                <xdr:col>4</xdr:col>
                <xdr:colOff>695325</xdr:colOff>
                <xdr:row>3</xdr:row>
                <xdr:rowOff>180975</xdr:rowOff>
              </from>
              <to>
                <xdr:col>9</xdr:col>
                <xdr:colOff>628650</xdr:colOff>
                <xdr:row>5</xdr:row>
                <xdr:rowOff>19050</xdr:rowOff>
              </to>
            </anchor>
          </controlPr>
        </control>
      </mc:Choice>
      <mc:Fallback>
        <control shapeId="1034" r:id="rId4" name="ScrollBar9"/>
      </mc:Fallback>
    </mc:AlternateContent>
    <mc:AlternateContent xmlns:mc="http://schemas.openxmlformats.org/markup-compatibility/2006">
      <mc:Choice Requires="x14">
        <control shapeId="1030" r:id="rId6" name="ScrollBar5">
          <controlPr locked="0" defaultSize="0" autoLine="0" autoPict="0" linkedCell="S6" r:id="rId7">
            <anchor moveWithCells="1">
              <from>
                <xdr:col>0</xdr:col>
                <xdr:colOff>0</xdr:colOff>
                <xdr:row>4</xdr:row>
                <xdr:rowOff>19050</xdr:rowOff>
              </from>
              <to>
                <xdr:col>1</xdr:col>
                <xdr:colOff>704850</xdr:colOff>
                <xdr:row>4</xdr:row>
                <xdr:rowOff>152400</xdr:rowOff>
              </to>
            </anchor>
          </controlPr>
        </control>
      </mc:Choice>
      <mc:Fallback>
        <control shapeId="1030" r:id="rId6" name="ScrollBar5"/>
      </mc:Fallback>
    </mc:AlternateContent>
    <mc:AlternateContent xmlns:mc="http://schemas.openxmlformats.org/markup-compatibility/2006">
      <mc:Choice Requires="x14">
        <control shapeId="1029" r:id="rId8" name="ScrollBar4">
          <controlPr locked="0" defaultSize="0" autoLine="0" autoPict="0" linkedCell="S5" r:id="rId9">
            <anchor moveWithCells="1">
              <from>
                <xdr:col>0</xdr:col>
                <xdr:colOff>0</xdr:colOff>
                <xdr:row>3</xdr:row>
                <xdr:rowOff>38100</xdr:rowOff>
              </from>
              <to>
                <xdr:col>1</xdr:col>
                <xdr:colOff>704850</xdr:colOff>
                <xdr:row>3</xdr:row>
                <xdr:rowOff>171450</xdr:rowOff>
              </to>
            </anchor>
          </controlPr>
        </control>
      </mc:Choice>
      <mc:Fallback>
        <control shapeId="1029" r:id="rId8" name="ScrollBar4"/>
      </mc:Fallback>
    </mc:AlternateContent>
    <mc:AlternateContent xmlns:mc="http://schemas.openxmlformats.org/markup-compatibility/2006">
      <mc:Choice Requires="x14">
        <control shapeId="1028" r:id="rId10" name="ScrollBar3">
          <controlPr locked="0" defaultSize="0" autoLine="0" autoPict="0" linkedCell="S4" r:id="rId11">
            <anchor moveWithCells="1">
              <from>
                <xdr:col>0</xdr:col>
                <xdr:colOff>0</xdr:colOff>
                <xdr:row>2</xdr:row>
                <xdr:rowOff>28575</xdr:rowOff>
              </from>
              <to>
                <xdr:col>1</xdr:col>
                <xdr:colOff>704850</xdr:colOff>
                <xdr:row>2</xdr:row>
                <xdr:rowOff>161925</xdr:rowOff>
              </to>
            </anchor>
          </controlPr>
        </control>
      </mc:Choice>
      <mc:Fallback>
        <control shapeId="1028" r:id="rId10" name="ScrollBar3"/>
      </mc:Fallback>
    </mc:AlternateContent>
    <mc:AlternateContent xmlns:mc="http://schemas.openxmlformats.org/markup-compatibility/2006">
      <mc:Choice Requires="x14">
        <control shapeId="1025" r:id="rId12" name="ScrollBar1">
          <controlPr locked="0" defaultSize="0" autoLine="0" autoPict="0" linkedCell="R3" r:id="rId13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704850</xdr:colOff>
                <xdr:row>0</xdr:row>
                <xdr:rowOff>142875</xdr:rowOff>
              </to>
            </anchor>
          </controlPr>
        </control>
      </mc:Choice>
      <mc:Fallback>
        <control shapeId="1025" r:id="rId12" name="ScrollBar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4"/>
  <sheetViews>
    <sheetView workbookViewId="0">
      <selection activeCell="B32" sqref="B32"/>
    </sheetView>
  </sheetViews>
  <sheetFormatPr defaultRowHeight="15" x14ac:dyDescent="0.25"/>
  <cols>
    <col min="2" max="2" width="46.28515625" customWidth="1"/>
    <col min="8" max="8" width="14" customWidth="1"/>
    <col min="10" max="10" width="11.85546875" bestFit="1" customWidth="1"/>
  </cols>
  <sheetData>
    <row r="1" spans="1:11" x14ac:dyDescent="0.25">
      <c r="A1" t="s">
        <v>0</v>
      </c>
      <c r="B1">
        <f>2*PI()*Sheet1!D1</f>
        <v>3191858136047.23</v>
      </c>
      <c r="F1" t="str">
        <f>COMPLEX(0,1)</f>
        <v>i</v>
      </c>
      <c r="G1" s="5" t="s">
        <v>2</v>
      </c>
      <c r="H1" s="6"/>
      <c r="I1" s="6"/>
      <c r="J1" s="6"/>
      <c r="K1" s="6"/>
    </row>
    <row r="2" spans="1:11" x14ac:dyDescent="0.25">
      <c r="G2" s="5" t="s">
        <v>3</v>
      </c>
      <c r="H2" s="7">
        <f>4*PI()*0.0000001</f>
        <v>1.2566370614359173E-6</v>
      </c>
      <c r="I2" s="5" t="s">
        <v>5</v>
      </c>
      <c r="J2" s="8">
        <f>H2*Sheet1!D4</f>
        <v>1.2566370614359173E-6</v>
      </c>
      <c r="K2" s="6"/>
    </row>
    <row r="3" spans="1:11" x14ac:dyDescent="0.25">
      <c r="G3" s="5" t="s">
        <v>4</v>
      </c>
      <c r="H3" s="9">
        <v>8.8500000000000005E-12</v>
      </c>
      <c r="I3" s="5" t="s">
        <v>6</v>
      </c>
      <c r="J3" s="10">
        <f>H3*Sheet1!D3</f>
        <v>8.8500000000000005E-12</v>
      </c>
      <c r="K3" s="6"/>
    </row>
    <row r="4" spans="1:11" x14ac:dyDescent="0.25">
      <c r="G4" s="6"/>
      <c r="H4" s="6"/>
      <c r="I4" s="6"/>
      <c r="J4" s="6"/>
      <c r="K4" s="6"/>
    </row>
    <row r="5" spans="1:11" x14ac:dyDescent="0.25">
      <c r="A5" t="s">
        <v>1</v>
      </c>
      <c r="B5" s="4" t="str">
        <f>IMPRODUCT(B1*J2*Sheet1!D4,$F$1)</f>
        <v>4011007.22860272i</v>
      </c>
    </row>
    <row r="6" spans="1:11" x14ac:dyDescent="0.25">
      <c r="A6" t="s">
        <v>7</v>
      </c>
      <c r="B6" s="2" t="str">
        <f>IMPRODUCT(B1*J3*Sheet1!D3,$F$1)</f>
        <v>28.247944504018i</v>
      </c>
    </row>
    <row r="7" spans="1:11" x14ac:dyDescent="0.25">
      <c r="A7" s="3" t="s">
        <v>8</v>
      </c>
      <c r="B7" t="str">
        <f>IMSUM(B6,Sheet1!D5)</f>
        <v>28.247944504018i</v>
      </c>
    </row>
    <row r="8" spans="1:11" x14ac:dyDescent="0.25">
      <c r="A8" s="11" t="s">
        <v>10</v>
      </c>
      <c r="B8" t="str">
        <f>IMPRODUCT(B5,B7)</f>
        <v>-113302709.598785</v>
      </c>
    </row>
    <row r="9" spans="1:11" x14ac:dyDescent="0.25">
      <c r="A9" t="s">
        <v>9</v>
      </c>
      <c r="B9" t="str">
        <f>IMSQRT(B8)</f>
        <v>6.5204695177968E-13+10644.3745517896i</v>
      </c>
    </row>
    <row r="10" spans="1:11" x14ac:dyDescent="0.25">
      <c r="A10" s="12" t="s">
        <v>11</v>
      </c>
      <c r="B10">
        <f>IMREAL(B9)</f>
        <v>6.5204695177967999E-13</v>
      </c>
    </row>
    <row r="11" spans="1:11" x14ac:dyDescent="0.25">
      <c r="A11" s="12" t="s">
        <v>12</v>
      </c>
      <c r="B11">
        <f>IMAGINARY(B9)</f>
        <v>10644.3745517896</v>
      </c>
    </row>
    <row r="12" spans="1:11" x14ac:dyDescent="0.25">
      <c r="A12" s="12" t="s">
        <v>13</v>
      </c>
      <c r="B12" t="str">
        <f>IMDIV(B5,B9)</f>
        <v>376.819437261193+2.30829875670042E-14i</v>
      </c>
    </row>
    <row r="13" spans="1:11" x14ac:dyDescent="0.25">
      <c r="A13" s="12" t="s">
        <v>14</v>
      </c>
      <c r="B13" s="34">
        <f>2*PI()/B11</f>
        <v>5.9028224501205819E-4</v>
      </c>
    </row>
    <row r="14" spans="1:11" x14ac:dyDescent="0.25">
      <c r="A14" s="12" t="s">
        <v>15</v>
      </c>
      <c r="B14" s="2">
        <f>B1/B11</f>
        <v>299863380.46612561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024"/>
  <sheetViews>
    <sheetView topLeftCell="E1" workbookViewId="0">
      <pane ySplit="1" topLeftCell="A2" activePane="bottomLeft" state="frozen"/>
      <selection pane="bottomLeft" activeCell="S16" sqref="S16"/>
    </sheetView>
  </sheetViews>
  <sheetFormatPr defaultRowHeight="15" x14ac:dyDescent="0.25"/>
  <cols>
    <col min="2" max="2" width="13.85546875" customWidth="1"/>
    <col min="3" max="3" width="16" customWidth="1"/>
    <col min="4" max="4" width="23.7109375" customWidth="1"/>
    <col min="5" max="5" width="9.140625" customWidth="1"/>
    <col min="6" max="6" width="14" customWidth="1"/>
    <col min="7" max="7" width="9.140625" customWidth="1"/>
    <col min="8" max="8" width="21" customWidth="1"/>
    <col min="9" max="9" width="11.7109375" customWidth="1"/>
    <col min="10" max="10" width="25.28515625" customWidth="1"/>
    <col min="11" max="12" width="26.85546875" customWidth="1"/>
    <col min="14" max="14" width="11" bestFit="1" customWidth="1"/>
    <col min="17" max="17" width="10" bestFit="1" customWidth="1"/>
    <col min="19" max="19" width="12" bestFit="1" customWidth="1"/>
  </cols>
  <sheetData>
    <row r="1" spans="1:22" x14ac:dyDescent="0.25">
      <c r="A1" s="29"/>
      <c r="B1" s="29" t="s">
        <v>26</v>
      </c>
      <c r="C1" s="29" t="s">
        <v>18</v>
      </c>
      <c r="D1" s="29" t="s">
        <v>20</v>
      </c>
      <c r="E1" s="29" t="s">
        <v>21</v>
      </c>
      <c r="F1" s="29" t="s">
        <v>25</v>
      </c>
      <c r="G1" s="29" t="s">
        <v>35</v>
      </c>
      <c r="H1" s="29"/>
    </row>
    <row r="2" spans="1:22" x14ac:dyDescent="0.25">
      <c r="A2" s="29">
        <f t="shared" ref="A2:A21" si="0">A3-$Q$15</f>
        <v>-2.1000000000000001E-4</v>
      </c>
      <c r="B2" s="29">
        <f t="shared" ref="B2:B19" si="1">IMREAL(F2)</f>
        <v>0.55895088053729702</v>
      </c>
      <c r="C2" s="29" t="str">
        <f>IMSUM(COS($T$15),IMPRODUCT(SIN($T$15),'Med(1)'!$F$1))</f>
        <v>0.308060732089493+0.951366693417678i</v>
      </c>
      <c r="D2" s="29" t="str">
        <f>COMPLEX(COS($A2*'Med(1)'!$B$11),SIN($A2*'Med(1)'!$B$11))</f>
        <v>-0.616683175081351-0.787211446545071i</v>
      </c>
      <c r="E2" s="29">
        <f t="shared" ref="E2:E21" si="2">E3</f>
        <v>1</v>
      </c>
      <c r="F2" s="29" t="str">
        <f t="shared" ref="F2:F19" si="3">IMPRODUCT($C2,IMPRODUCT($D2,$E2))</f>
        <v>0.558950880537297-0.829200767695363i</v>
      </c>
      <c r="G2" s="29">
        <f t="shared" ref="G2" si="4">IMREAL(IMDIV(F2,$R$18))*$E$1021</f>
        <v>1.4833387698890302E-3</v>
      </c>
      <c r="I2">
        <f t="shared" ref="I2:I19" si="5">I3</f>
        <v>-2.0000000000000001E-4</v>
      </c>
      <c r="J2">
        <f>0</f>
        <v>0</v>
      </c>
      <c r="K2">
        <f>0</f>
        <v>0</v>
      </c>
      <c r="L2">
        <f t="shared" ref="L2:L19" si="6">I2</f>
        <v>-2.0000000000000001E-4</v>
      </c>
      <c r="M2">
        <v>0</v>
      </c>
      <c r="N2">
        <f t="shared" ref="N2:N19" si="7">N1</f>
        <v>0</v>
      </c>
      <c r="O2">
        <f t="shared" ref="O2:O19" si="8">O1</f>
        <v>0</v>
      </c>
    </row>
    <row r="3" spans="1:22" x14ac:dyDescent="0.25">
      <c r="A3" s="29">
        <f t="shared" si="0"/>
        <v>-2.0000000000000001E-4</v>
      </c>
      <c r="B3" s="29">
        <f t="shared" si="1"/>
        <v>0.64388399225135196</v>
      </c>
      <c r="C3" s="29" t="str">
        <f t="shared" ref="C3:C19" si="9">C2</f>
        <v>0.308060732089493+0.951366693417678i</v>
      </c>
      <c r="D3" s="29" t="str">
        <f>COMPLEX(COS($A3*'Med(1)'!$B$11),SIN($A3*'Med(1)'!$B$11))</f>
        <v>-0.529557288498723-0.848274176312046i</v>
      </c>
      <c r="E3" s="29">
        <f t="shared" si="2"/>
        <v>1</v>
      </c>
      <c r="F3" s="29" t="str">
        <f t="shared" si="3"/>
        <v>0.643883992251352-0.765123130301562i</v>
      </c>
      <c r="G3" s="29">
        <f t="shared" ref="G3:G19" si="10">IMREAL(IMDIV(F3,$R$18))</f>
        <v>1.7087334903189799E-3</v>
      </c>
      <c r="I3">
        <f t="shared" ref="I3:I19" si="11">A3</f>
        <v>-2.0000000000000001E-4</v>
      </c>
      <c r="J3">
        <f t="shared" ref="J3:J19" si="12">B3</f>
        <v>0.64388399225135196</v>
      </c>
      <c r="K3">
        <f t="shared" ref="K3:K19" si="13">G3</f>
        <v>1.7087334903189799E-3</v>
      </c>
      <c r="L3">
        <f t="shared" ref="L3" si="14">I3+K3*$R$28</f>
        <v>-1.1213178273332203E-4</v>
      </c>
      <c r="M3">
        <f t="shared" ref="M3:M19" si="15">K3*$R$29</f>
        <v>0.31981415623106352</v>
      </c>
      <c r="N3">
        <f t="shared" ref="N3:O3" si="16">L3</f>
        <v>-1.1213178273332203E-4</v>
      </c>
      <c r="O3">
        <f t="shared" si="16"/>
        <v>0.31981415623106352</v>
      </c>
    </row>
    <row r="4" spans="1:22" x14ac:dyDescent="0.25">
      <c r="A4" s="29">
        <f t="shared" si="0"/>
        <v>-1.9000000000000001E-4</v>
      </c>
      <c r="B4" s="29">
        <f t="shared" si="1"/>
        <v>0.72152860948492403</v>
      </c>
      <c r="C4" s="29" t="str">
        <f t="shared" si="9"/>
        <v>0.308060732089493+0.951366693417678i</v>
      </c>
      <c r="D4" s="29" t="str">
        <f>COMPLEX(COS($A4*'Med(1)'!$B$11),SIN($A4*'Med(1)'!$B$11))</f>
        <v>-0.436437037370973-0.899734801155789i</v>
      </c>
      <c r="E4" s="29">
        <f t="shared" si="2"/>
        <v>1</v>
      </c>
      <c r="F4" s="29" t="str">
        <f t="shared" si="3"/>
        <v>0.721528609484924-0.692384622659077i</v>
      </c>
      <c r="G4" s="29">
        <f t="shared" si="10"/>
        <v>1.9147860702971001E-3</v>
      </c>
      <c r="I4">
        <f t="shared" ref="I4:I19" si="17">I3</f>
        <v>-2.0000000000000001E-4</v>
      </c>
      <c r="J4">
        <v>0</v>
      </c>
      <c r="K4">
        <v>0</v>
      </c>
      <c r="L4">
        <f t="shared" ref="L4:M4" si="18">L2</f>
        <v>-2.0000000000000001E-4</v>
      </c>
      <c r="M4">
        <f t="shared" si="18"/>
        <v>0</v>
      </c>
      <c r="N4">
        <f t="shared" ref="N4:N19" si="19">N3</f>
        <v>-1.1213178273332203E-4</v>
      </c>
      <c r="O4">
        <f t="shared" ref="O4:O19" si="20">O3</f>
        <v>0.31981415623106352</v>
      </c>
    </row>
    <row r="5" spans="1:22" x14ac:dyDescent="0.25">
      <c r="A5" s="29">
        <f t="shared" si="0"/>
        <v>-1.8000000000000001E-4</v>
      </c>
      <c r="B5" s="29">
        <f t="shared" si="1"/>
        <v>0.791005828008436</v>
      </c>
      <c r="C5" s="29" t="str">
        <f>IMSUM(COS($T$15),IMPRODUCT(SIN($T$15),'Med(1)'!$F$1))</f>
        <v>0.308060732089493+0.951366693417678i</v>
      </c>
      <c r="D5" s="29" t="str">
        <f>COMPLEX(COS($A5*'Med(1)'!$B$11),SIN($A5*'Med(1)'!$B$11))</f>
        <v>-0.338376503558396-0.941010808566828i</v>
      </c>
      <c r="E5" s="29">
        <f t="shared" si="2"/>
        <v>1</v>
      </c>
      <c r="F5" s="29" t="str">
        <f t="shared" si="3"/>
        <v>0.791005828008436-0.611808613911809i</v>
      </c>
      <c r="G5" s="29">
        <f t="shared" ref="G5" si="21">IMREAL(IMDIV(F5,$R$18))*$E$1021</f>
        <v>2.099164081761906E-3</v>
      </c>
      <c r="I5">
        <f t="shared" ref="I5:I19" si="22">I6</f>
        <v>-1.7000000000000001E-4</v>
      </c>
      <c r="J5">
        <f>0</f>
        <v>0</v>
      </c>
      <c r="K5">
        <f>0</f>
        <v>0</v>
      </c>
      <c r="L5">
        <f t="shared" ref="L5:L19" si="23">I5</f>
        <v>-1.7000000000000001E-4</v>
      </c>
      <c r="M5">
        <v>0</v>
      </c>
      <c r="N5">
        <f t="shared" si="19"/>
        <v>-1.1213178273332203E-4</v>
      </c>
      <c r="O5">
        <f t="shared" si="20"/>
        <v>0.31981415623106352</v>
      </c>
    </row>
    <row r="6" spans="1:22" x14ac:dyDescent="0.25">
      <c r="A6" s="29">
        <f t="shared" si="0"/>
        <v>-1.7000000000000001E-4</v>
      </c>
      <c r="B6" s="29">
        <f t="shared" si="1"/>
        <v>0.85152919509154901</v>
      </c>
      <c r="C6" s="29" t="str">
        <f t="shared" ref="C6:C19" si="24">C5</f>
        <v>0.308060732089493+0.951366693417678i</v>
      </c>
      <c r="D6" s="29" t="str">
        <f>COMPLEX(COS($A6*'Med(1)'!$B$11),SIN($A6*'Med(1)'!$B$11))</f>
        <v>-0.236485690831931-0.971634971597742i</v>
      </c>
      <c r="E6" s="29">
        <f t="shared" si="2"/>
        <v>1</v>
      </c>
      <c r="F6" s="29" t="str">
        <f t="shared" si="3"/>
        <v>0.851529195091549-0.524307190401524i</v>
      </c>
      <c r="G6" s="29">
        <f t="shared" ref="G6:G19" si="25">IMREAL(IMDIV(F6,$R$18))</f>
        <v>2.2597804436009202E-3</v>
      </c>
      <c r="I6">
        <f t="shared" ref="I6:I19" si="26">A6</f>
        <v>-1.7000000000000001E-4</v>
      </c>
      <c r="J6">
        <f t="shared" ref="J6:J19" si="27">B6</f>
        <v>0.85152919509154901</v>
      </c>
      <c r="K6">
        <f t="shared" ref="K6:K19" si="28">G6</f>
        <v>2.2597804436009202E-3</v>
      </c>
      <c r="L6">
        <f t="shared" ref="L6" si="29">I6+K6*$R$28</f>
        <v>-5.3795290419310138E-5</v>
      </c>
      <c r="M6">
        <f t="shared" ref="M6:M19" si="30">K6*$R$29</f>
        <v>0.42295055368919704</v>
      </c>
      <c r="N6">
        <f t="shared" ref="N6:O6" si="31">L6</f>
        <v>-5.3795290419310138E-5</v>
      </c>
      <c r="O6">
        <f t="shared" si="31"/>
        <v>0.42295055368919704</v>
      </c>
    </row>
    <row r="7" spans="1:22" x14ac:dyDescent="0.25">
      <c r="A7" s="29">
        <f t="shared" si="0"/>
        <v>-1.6000000000000001E-4</v>
      </c>
      <c r="B7" s="29">
        <f t="shared" si="1"/>
        <v>0.90241361181545998</v>
      </c>
      <c r="C7" s="29" t="str">
        <f t="shared" si="24"/>
        <v>0.308060732089493+0.951366693417678i</v>
      </c>
      <c r="D7" s="29" t="str">
        <f>COMPLEX(COS($A7*'Med(1)'!$B$11),SIN($A7*'Med(1)'!$B$11))</f>
        <v>-0.131917960099918-0.991260637674611i</v>
      </c>
      <c r="E7" s="29">
        <f t="shared" si="2"/>
        <v>1</v>
      </c>
      <c r="F7" s="29" t="str">
        <f t="shared" si="3"/>
        <v>0.90241361181546-0.430870831236202i</v>
      </c>
      <c r="G7" s="29">
        <f t="shared" si="25"/>
        <v>2.39481704652605E-3</v>
      </c>
      <c r="I7">
        <f t="shared" ref="I7:I19" si="32">I6</f>
        <v>-1.7000000000000001E-4</v>
      </c>
      <c r="J7">
        <v>0</v>
      </c>
      <c r="K7">
        <v>0</v>
      </c>
      <c r="L7">
        <f t="shared" ref="L7:M7" si="33">L5</f>
        <v>-1.7000000000000001E-4</v>
      </c>
      <c r="M7">
        <f t="shared" si="33"/>
        <v>0</v>
      </c>
      <c r="N7">
        <f t="shared" ref="N7:N19" si="34">N6</f>
        <v>-5.3795290419310138E-5</v>
      </c>
      <c r="O7">
        <f t="shared" ref="O7:O19" si="35">O6</f>
        <v>0.42295055368919704</v>
      </c>
    </row>
    <row r="8" spans="1:22" x14ac:dyDescent="0.25">
      <c r="A8" s="29">
        <f t="shared" si="0"/>
        <v>-1.5000000000000001E-4</v>
      </c>
      <c r="B8" s="29">
        <f t="shared" si="1"/>
        <v>0.94308308810292396</v>
      </c>
      <c r="C8" s="29" t="str">
        <f>IMSUM(COS($T$15),IMPRODUCT(SIN($T$15),'Med(1)'!$F$1))</f>
        <v>0.308060732089493+0.951366693417678i</v>
      </c>
      <c r="D8" s="29" t="str">
        <f>COMPLEX(COS($A8*'Med(1)'!$B$11),SIN($A8*'Med(1)'!$B$11))</f>
        <v>-0.0258569738503956-0.999665652557544i</v>
      </c>
      <c r="E8" s="29">
        <f t="shared" si="2"/>
        <v>1</v>
      </c>
      <c r="F8" s="29" t="str">
        <f t="shared" si="3"/>
        <v>0.943083088102924-0.332557196485436i</v>
      </c>
      <c r="G8" s="29">
        <f t="shared" ref="G8" si="36">IMREAL(IMDIV(F8,$R$18))*$E$1021</f>
        <v>2.5027453333019535E-3</v>
      </c>
      <c r="I8">
        <f t="shared" ref="I8:I19" si="37">I9</f>
        <v>-1.4000000000000001E-4</v>
      </c>
      <c r="J8">
        <f>0</f>
        <v>0</v>
      </c>
      <c r="K8">
        <f>0</f>
        <v>0</v>
      </c>
      <c r="L8">
        <f t="shared" ref="L8:L19" si="38">I8</f>
        <v>-1.4000000000000001E-4</v>
      </c>
      <c r="M8">
        <v>0</v>
      </c>
      <c r="N8">
        <f t="shared" si="34"/>
        <v>-5.3795290419310138E-5</v>
      </c>
      <c r="O8">
        <f t="shared" si="35"/>
        <v>0.42295055368919704</v>
      </c>
    </row>
    <row r="9" spans="1:22" x14ac:dyDescent="0.25">
      <c r="A9" s="29">
        <f t="shared" si="0"/>
        <v>-1.4000000000000001E-4</v>
      </c>
      <c r="B9" s="29">
        <f t="shared" si="1"/>
        <v>0.97307726268232397</v>
      </c>
      <c r="C9" s="29" t="str">
        <f t="shared" ref="C9:C19" si="39">C8</f>
        <v>0.308060732089493+0.951366693417678i</v>
      </c>
      <c r="D9" s="29" t="str">
        <f>COMPLEX(COS($A9*'Med(1)'!$B$11),SIN($A9*'Med(1)'!$B$11))</f>
        <v>0.0804967024076661-0.996754875032719i</v>
      </c>
      <c r="E9" s="29">
        <f t="shared" si="2"/>
        <v>1</v>
      </c>
      <c r="F9" s="29" t="str">
        <f t="shared" si="3"/>
        <v>0.973077262682324-0.230479154915742i</v>
      </c>
      <c r="G9" s="29">
        <f t="shared" ref="G9:G19" si="40">IMREAL(IMDIV(F9,$R$18))</f>
        <v>2.5823436013674502E-3</v>
      </c>
      <c r="I9">
        <f t="shared" ref="I9:I19" si="41">A9</f>
        <v>-1.4000000000000001E-4</v>
      </c>
      <c r="J9">
        <f t="shared" ref="J9:J19" si="42">B9</f>
        <v>0.97307726268232397</v>
      </c>
      <c r="K9">
        <f t="shared" ref="K9:K19" si="43">G9</f>
        <v>2.5823436013674502E-3</v>
      </c>
      <c r="L9">
        <f t="shared" ref="L9" si="44">I9+K9*$R$28</f>
        <v>-7.2081223270149483E-6</v>
      </c>
      <c r="M9">
        <f t="shared" ref="M9:M19" si="45">K9*$R$29</f>
        <v>0.48332290825285262</v>
      </c>
      <c r="N9">
        <f t="shared" ref="N9:O9" si="46">L9</f>
        <v>-7.2081223270149483E-6</v>
      </c>
      <c r="O9">
        <f t="shared" si="46"/>
        <v>0.48332290825285262</v>
      </c>
    </row>
    <row r="10" spans="1:22" x14ac:dyDescent="0.25">
      <c r="A10" s="29">
        <f t="shared" si="0"/>
        <v>-1.3000000000000002E-4</v>
      </c>
      <c r="B10" s="29">
        <f t="shared" si="1"/>
        <v>0.99205661418257696</v>
      </c>
      <c r="C10" s="29" t="str">
        <f t="shared" si="39"/>
        <v>0.308060732089493+0.951366693417678i</v>
      </c>
      <c r="D10" s="29" t="str">
        <f>COMPLEX(COS($A10*'Med(1)'!$B$11),SIN($A10*'Med(1)'!$B$11))</f>
        <v>0.185939190038187-0.98256125387069i</v>
      </c>
      <c r="E10" s="29">
        <f t="shared" si="2"/>
        <v>1</v>
      </c>
      <c r="F10" s="29" t="str">
        <f t="shared" si="3"/>
        <v>0.992056614182577-0.125792186786784i</v>
      </c>
      <c r="G10" s="29">
        <f t="shared" si="40"/>
        <v>2.6327108319917501E-3</v>
      </c>
      <c r="I10">
        <f t="shared" ref="I10:I19" si="47">I9</f>
        <v>-1.4000000000000001E-4</v>
      </c>
      <c r="J10">
        <v>0</v>
      </c>
      <c r="K10">
        <v>0</v>
      </c>
      <c r="L10">
        <f t="shared" ref="L10:M10" si="48">L8</f>
        <v>-1.4000000000000001E-4</v>
      </c>
      <c r="M10">
        <f t="shared" si="48"/>
        <v>0</v>
      </c>
      <c r="N10">
        <f t="shared" ref="N10:N19" si="49">N9</f>
        <v>-7.2081223270149483E-6</v>
      </c>
      <c r="O10">
        <f t="shared" ref="O10:O19" si="50">O9</f>
        <v>0.48332290825285262</v>
      </c>
    </row>
    <row r="11" spans="1:22" x14ac:dyDescent="0.25">
      <c r="A11" s="29">
        <f t="shared" si="0"/>
        <v>-1.2E-4</v>
      </c>
      <c r="B11" s="29">
        <f t="shared" si="1"/>
        <v>0.99980630437145901</v>
      </c>
      <c r="C11" s="29" t="str">
        <f>IMSUM(COS($T$15),IMPRODUCT(SIN($T$15),'Med(1)'!$F$1))</f>
        <v>0.308060732089493+0.951366693417678i</v>
      </c>
      <c r="D11" s="29" t="str">
        <f>COMPLEX(COS($A11*'Med(1)'!$B$11),SIN($A11*'Med(1)'!$B$11))</f>
        <v>0.289276924674988-0.957245454860237i</v>
      </c>
      <c r="E11" s="29">
        <f t="shared" si="2"/>
        <v>1</v>
      </c>
      <c r="F11" s="29" t="str">
        <f t="shared" si="3"/>
        <v>0.999806304371459-0.0196813043035063i</v>
      </c>
      <c r="G11" s="29">
        <f t="shared" ref="G11" si="51">IMREAL(IMDIV(F11,$R$18))*$E$1021</f>
        <v>2.6532768894255228E-3</v>
      </c>
      <c r="I11">
        <f t="shared" ref="I11:I19" si="52">I12</f>
        <v>-1.1E-4</v>
      </c>
      <c r="J11">
        <f>0</f>
        <v>0</v>
      </c>
      <c r="K11">
        <f>0</f>
        <v>0</v>
      </c>
      <c r="L11">
        <f t="shared" ref="L11:L19" si="53">I11</f>
        <v>-1.1E-4</v>
      </c>
      <c r="M11">
        <v>0</v>
      </c>
      <c r="N11">
        <f t="shared" si="49"/>
        <v>-7.2081223270149483E-6</v>
      </c>
      <c r="O11">
        <f t="shared" si="50"/>
        <v>0.48332290825285262</v>
      </c>
    </row>
    <row r="12" spans="1:22" x14ac:dyDescent="0.25">
      <c r="A12" s="29">
        <f t="shared" si="0"/>
        <v>-1.1E-4</v>
      </c>
      <c r="B12" s="29">
        <f t="shared" si="1"/>
        <v>0.99623861003353298</v>
      </c>
      <c r="C12" s="29" t="str">
        <f t="shared" ref="C12:C19" si="54">C11</f>
        <v>0.308060732089493+0.951366693417678i</v>
      </c>
      <c r="D12" s="29" t="str">
        <f>COMPLEX(COS($A12*'Med(1)'!$B$11),SIN($A12*'Med(1)'!$B$11))</f>
        <v>0.389340166865638-0.921094042139584i</v>
      </c>
      <c r="E12" s="29">
        <f t="shared" si="2"/>
        <v>1</v>
      </c>
      <c r="F12" s="29" t="str">
        <f t="shared" si="3"/>
        <v>0.996238610033533+0.0866523622208585i</v>
      </c>
      <c r="G12" s="29">
        <f t="shared" ref="G12:G19" si="55">IMREAL(IMDIV(F12,$R$18))</f>
        <v>2.64380897459647E-3</v>
      </c>
      <c r="I12">
        <f t="shared" ref="I12:I19" si="56">A12</f>
        <v>-1.1E-4</v>
      </c>
      <c r="J12">
        <f t="shared" ref="J12:J19" si="57">B12</f>
        <v>0.99623861003353298</v>
      </c>
      <c r="K12">
        <f t="shared" ref="K12:K19" si="58">G12</f>
        <v>2.64380897459647E-3</v>
      </c>
      <c r="L12">
        <f t="shared" ref="L12" si="59">I12+K12*$R$28</f>
        <v>2.5952612099894884E-5</v>
      </c>
      <c r="M12">
        <f t="shared" ref="M12:M19" si="60">K12*$R$29</f>
        <v>0.49482704075100875</v>
      </c>
      <c r="N12">
        <f t="shared" ref="N12:O12" si="61">L12</f>
        <v>2.5952612099894884E-5</v>
      </c>
      <c r="O12">
        <f t="shared" si="61"/>
        <v>0.49482704075100875</v>
      </c>
    </row>
    <row r="13" spans="1:22" x14ac:dyDescent="0.25">
      <c r="A13" s="29">
        <f t="shared" si="0"/>
        <v>-1E-4</v>
      </c>
      <c r="B13" s="29">
        <f t="shared" si="1"/>
        <v>0.98139391595985404</v>
      </c>
      <c r="C13" s="29" t="str">
        <f t="shared" si="54"/>
        <v>0.308060732089493+0.951366693417678i</v>
      </c>
      <c r="D13" s="29" t="str">
        <f>COMPLEX(COS($A13*'Med(1)'!$B$11),SIN($A13*'Med(1)'!$B$11))</f>
        <v>0.484996243027344-0.874516234411552i</v>
      </c>
      <c r="E13" s="29">
        <f t="shared" si="2"/>
        <v>1</v>
      </c>
      <c r="F13" s="29" t="str">
        <f t="shared" si="3"/>
        <v>0.981393915959854+0.192005160651952i</v>
      </c>
      <c r="G13" s="29">
        <f t="shared" si="55"/>
        <v>2.6044142602962401E-3</v>
      </c>
      <c r="I13">
        <f t="shared" ref="I13:I19" si="62">I12</f>
        <v>-1.1E-4</v>
      </c>
      <c r="J13">
        <v>0</v>
      </c>
      <c r="K13">
        <v>0</v>
      </c>
      <c r="L13">
        <f t="shared" ref="L13:M13" si="63">L11</f>
        <v>-1.1E-4</v>
      </c>
      <c r="M13">
        <f t="shared" si="63"/>
        <v>0</v>
      </c>
      <c r="N13">
        <f t="shared" ref="N13:N19" si="64">N12</f>
        <v>2.5952612099894884E-5</v>
      </c>
      <c r="O13">
        <f t="shared" ref="O13:O19" si="65">O12</f>
        <v>0.49482704075100875</v>
      </c>
    </row>
    <row r="14" spans="1:22" x14ac:dyDescent="0.25">
      <c r="A14" s="29">
        <f t="shared" si="0"/>
        <v>-9.0000000000000006E-5</v>
      </c>
      <c r="B14" s="29">
        <f t="shared" si="1"/>
        <v>0.95544025780921205</v>
      </c>
      <c r="C14" s="29" t="str">
        <f>IMSUM(COS($T$15),IMPRODUCT(SIN($T$15),'Med(1)'!$F$1))</f>
        <v>0.308060732089493+0.951366693417678i</v>
      </c>
      <c r="D14" s="29" t="str">
        <f>COMPLEX(COS($A14*'Med(1)'!$B$11),SIN($A14*'Med(1)'!$B$11))</f>
        <v>0.575162366832881-0.81803927276091i</v>
      </c>
      <c r="E14" s="29">
        <f t="shared" si="2"/>
        <v>1</v>
      </c>
      <c r="F14" s="29" t="str">
        <f t="shared" si="3"/>
        <v>0.955440257809212+0.295184541867401i</v>
      </c>
      <c r="G14" s="29">
        <f t="shared" ref="G14" si="66">IMREAL(IMDIV(F14,$R$18))*$E$1021</f>
        <v>2.5355386780298735E-3</v>
      </c>
      <c r="I14">
        <f t="shared" ref="I14:I19" si="67">I15</f>
        <v>-8.0000000000000007E-5</v>
      </c>
      <c r="J14">
        <f>0</f>
        <v>0</v>
      </c>
      <c r="K14">
        <f>0</f>
        <v>0</v>
      </c>
      <c r="L14">
        <f t="shared" ref="L14:L19" si="68">I14</f>
        <v>-8.0000000000000007E-5</v>
      </c>
      <c r="M14">
        <v>0</v>
      </c>
      <c r="N14">
        <f t="shared" si="64"/>
        <v>2.5952612099894884E-5</v>
      </c>
      <c r="O14">
        <f t="shared" si="65"/>
        <v>0.49482704075100875</v>
      </c>
      <c r="P14" s="29" t="s">
        <v>40</v>
      </c>
      <c r="Q14" t="s">
        <v>16</v>
      </c>
      <c r="S14" t="s">
        <v>17</v>
      </c>
      <c r="T14" t="s">
        <v>19</v>
      </c>
      <c r="V14" t="s">
        <v>48</v>
      </c>
    </row>
    <row r="15" spans="1:22" x14ac:dyDescent="0.25">
      <c r="A15" s="29">
        <f t="shared" si="0"/>
        <v>-8.0000000000000007E-5</v>
      </c>
      <c r="B15" s="29">
        <f t="shared" si="1"/>
        <v>0.91867142001553204</v>
      </c>
      <c r="C15" s="29" t="str">
        <f t="shared" ref="C15:C19" si="69">C14</f>
        <v>0.308060732089493+0.951366693417678i</v>
      </c>
      <c r="D15" s="29" t="str">
        <f>COMPLEX(COS($A15*'Med(1)'!$B$11),SIN($A15*'Med(1)'!$B$11))</f>
        <v>0.658817895893882-0.752302452508271i</v>
      </c>
      <c r="E15" s="29">
        <f t="shared" si="2"/>
        <v>1</v>
      </c>
      <c r="F15" s="29" t="str">
        <f t="shared" si="3"/>
        <v>0.918671420015532+0.395022558908536i</v>
      </c>
      <c r="G15" s="29">
        <f t="shared" ref="G15:G19" si="70">IMREAL(IMDIV(F15,$R$18))</f>
        <v>2.4379618702597698E-3</v>
      </c>
      <c r="I15">
        <f t="shared" ref="I15:I19" si="71">A15</f>
        <v>-8.0000000000000007E-5</v>
      </c>
      <c r="J15">
        <f t="shared" ref="J15:J19" si="72">B15</f>
        <v>0.91867142001553204</v>
      </c>
      <c r="K15">
        <f t="shared" ref="K15:K19" si="73">G15</f>
        <v>2.4379618702597698E-3</v>
      </c>
      <c r="L15">
        <f t="shared" ref="L15" si="74">I15+K15*$R$28</f>
        <v>4.5367334647296203E-5</v>
      </c>
      <c r="M15">
        <f t="shared" ref="M15:M19" si="75">K15*$R$29</f>
        <v>0.45629978160905793</v>
      </c>
      <c r="N15">
        <f t="shared" ref="N15:O15" si="76">L15</f>
        <v>4.5367334647296203E-5</v>
      </c>
      <c r="O15">
        <f t="shared" si="76"/>
        <v>0.45629978160905793</v>
      </c>
      <c r="P15" s="29"/>
      <c r="Q15">
        <v>1.0000000000000001E-5</v>
      </c>
      <c r="S15">
        <f>S16/50000000000000</f>
        <v>1.9925200000000001E-9</v>
      </c>
      <c r="T15">
        <f>S15*'Med(1)'!B1</f>
        <v>6359.8411732368268</v>
      </c>
      <c r="V15">
        <f>A2023</f>
        <v>1.9999999999999355E-2</v>
      </c>
    </row>
    <row r="16" spans="1:22" x14ac:dyDescent="0.25">
      <c r="A16" s="29">
        <f t="shared" si="0"/>
        <v>-7.0000000000000007E-5</v>
      </c>
      <c r="B16" s="29">
        <f t="shared" si="1"/>
        <v>0.87150361027234102</v>
      </c>
      <c r="C16" s="29" t="str">
        <f t="shared" si="69"/>
        <v>0.308060732089493+0.951366693417678i</v>
      </c>
      <c r="D16" s="29" t="str">
        <f>COMPLEX(COS($A16*'Med(1)'!$B$11),SIN($A16*'Med(1)'!$B$11))</f>
        <v>0.73501588500102-0.67804988665744i</v>
      </c>
      <c r="E16" s="29">
        <f t="shared" si="2"/>
        <v>1</v>
      </c>
      <c r="F16" s="29" t="str">
        <f t="shared" si="3"/>
        <v>0.871503610272341+0.490389087646i</v>
      </c>
      <c r="G16" s="29">
        <f t="shared" si="70"/>
        <v>2.3127883651826E-3</v>
      </c>
      <c r="I16">
        <f t="shared" ref="I16:I19" si="77">I15</f>
        <v>-8.0000000000000007E-5</v>
      </c>
      <c r="J16">
        <v>0</v>
      </c>
      <c r="K16">
        <v>0</v>
      </c>
      <c r="L16">
        <f t="shared" ref="L16:M16" si="78">L14</f>
        <v>-8.0000000000000007E-5</v>
      </c>
      <c r="M16">
        <f t="shared" si="78"/>
        <v>0</v>
      </c>
      <c r="N16">
        <f t="shared" ref="N16:N19" si="79">N15</f>
        <v>4.5367334647296203E-5</v>
      </c>
      <c r="O16">
        <f t="shared" ref="O16:O19" si="80">O15</f>
        <v>0.45629978160905793</v>
      </c>
      <c r="P16" s="29" t="str">
        <f>COMPLEX(COS(2*'Med(1)'!$B$11*$A$1023),-SIN(2*'Med(1)'!$B$11*$A$1023))</f>
        <v>0.737922542643289+0.674885413280553i</v>
      </c>
      <c r="S16">
        <v>99626</v>
      </c>
    </row>
    <row r="17" spans="1:21" x14ac:dyDescent="0.25">
      <c r="A17" s="29">
        <f t="shared" si="0"/>
        <v>-6.0000000000000002E-5</v>
      </c>
      <c r="B17" s="29">
        <f t="shared" si="1"/>
        <v>0.81447074823769305</v>
      </c>
      <c r="C17" s="29" t="str">
        <f>IMSUM(COS($T$15),IMPRODUCT(SIN($T$15),'Med(1)'!$F$1))</f>
        <v>0.308060732089493+0.951366693417678i</v>
      </c>
      <c r="D17" s="29" t="str">
        <f>COMPLEX(COS($A17*'Med(1)'!$B$11),SIN($A17*'Med(1)'!$B$11))</f>
        <v>0.802893805143304-0.596122082850909i</v>
      </c>
      <c r="E17" s="29">
        <f t="shared" si="2"/>
        <v>1</v>
      </c>
      <c r="F17" s="29" t="str">
        <f t="shared" si="3"/>
        <v>0.814470748237693+0.580204619306958i</v>
      </c>
      <c r="G17" s="29">
        <f t="shared" ref="G17" si="81">IMREAL(IMDIV(F17,$R$18))*$E$1021</f>
        <v>2.1614350739373755E-3</v>
      </c>
      <c r="I17">
        <f t="shared" ref="I17:I19" si="82">I18</f>
        <v>-5.0000000000000002E-5</v>
      </c>
      <c r="J17">
        <f>0</f>
        <v>0</v>
      </c>
      <c r="K17">
        <f>0</f>
        <v>0</v>
      </c>
      <c r="L17">
        <f t="shared" ref="L17:L19" si="83">I17</f>
        <v>-5.0000000000000002E-5</v>
      </c>
      <c r="M17">
        <v>0</v>
      </c>
      <c r="N17">
        <f t="shared" si="79"/>
        <v>4.5367334647296203E-5</v>
      </c>
      <c r="O17">
        <f t="shared" si="80"/>
        <v>0.45629978160905793</v>
      </c>
      <c r="P17" s="29"/>
    </row>
    <row r="18" spans="1:21" x14ac:dyDescent="0.25">
      <c r="A18" s="29">
        <f t="shared" si="0"/>
        <v>-5.0000000000000002E-5</v>
      </c>
      <c r="B18" s="29">
        <f t="shared" si="1"/>
        <v>0.74821842178944997</v>
      </c>
      <c r="C18" s="29" t="str">
        <f t="shared" ref="C18:C19" si="84">C17</f>
        <v>0.308060732089493+0.951366693417678i</v>
      </c>
      <c r="D18" s="29" t="str">
        <f>COMPLEX(COS($A18*'Med(1)'!$B$11),SIN($A18*'Med(1)'!$B$11))</f>
        <v>0.861683306971692-0.507446429178813i</v>
      </c>
      <c r="E18" s="29">
        <f t="shared" si="2"/>
        <v>1</v>
      </c>
      <c r="F18" s="29" t="str">
        <f t="shared" si="3"/>
        <v>0.74821842178945+0.663452480057845i</v>
      </c>
      <c r="G18" s="29">
        <f t="shared" ref="G18:G19" si="85">IMREAL(IMDIV(F18,$R$18))</f>
        <v>1.98561525177063E-3</v>
      </c>
      <c r="I18">
        <f t="shared" ref="I18:I19" si="86">A18</f>
        <v>-5.0000000000000002E-5</v>
      </c>
      <c r="J18">
        <f t="shared" ref="J18:J19" si="87">B18</f>
        <v>0.74821842178944997</v>
      </c>
      <c r="K18">
        <f t="shared" ref="K18:K19" si="88">G18</f>
        <v>1.98561525177063E-3</v>
      </c>
      <c r="L18">
        <f t="shared" ref="L18" si="89">I18+K18*$R$28</f>
        <v>5.2106310515422361E-5</v>
      </c>
      <c r="M18">
        <f t="shared" ref="M18:M19" si="90">K18*$R$29</f>
        <v>0.37163657758355878</v>
      </c>
      <c r="N18">
        <f t="shared" ref="N18:O18" si="91">L18</f>
        <v>5.2106310515422361E-5</v>
      </c>
      <c r="O18">
        <f t="shared" si="91"/>
        <v>0.37163657758355878</v>
      </c>
      <c r="P18" s="29"/>
      <c r="Q18" t="s">
        <v>22</v>
      </c>
      <c r="R18" t="str">
        <f>'Med(1)'!B12</f>
        <v>376.819437261193+2.30829875670042E-14i</v>
      </c>
    </row>
    <row r="19" spans="1:21" x14ac:dyDescent="0.25">
      <c r="A19" s="29">
        <f t="shared" si="0"/>
        <v>-4.0000000000000003E-5</v>
      </c>
      <c r="B19" s="29">
        <f t="shared" si="1"/>
        <v>0.67349657924353101</v>
      </c>
      <c r="C19" s="29" t="str">
        <f t="shared" si="84"/>
        <v>0.308060732089493+0.951366693417678i</v>
      </c>
      <c r="D19" s="29" t="str">
        <f>COMPLEX(COS($A19*'Med(1)'!$B$11),SIN($A19*'Med(1)'!$B$11))</f>
        <v>0.910718918188779-0.413026696537959i</v>
      </c>
      <c r="E19" s="29">
        <f t="shared" si="2"/>
        <v>1</v>
      </c>
      <c r="F19" s="29" t="str">
        <f t="shared" si="3"/>
        <v>0.673496579243531+0.739190339322195i</v>
      </c>
      <c r="G19" s="29">
        <f t="shared" si="85"/>
        <v>1.78731910471141E-3</v>
      </c>
      <c r="I19">
        <f t="shared" ref="I19" si="92">I18</f>
        <v>-5.0000000000000002E-5</v>
      </c>
      <c r="J19">
        <v>0</v>
      </c>
      <c r="K19">
        <v>0</v>
      </c>
      <c r="L19">
        <f t="shared" ref="L19:M19" si="93">L17</f>
        <v>-5.0000000000000002E-5</v>
      </c>
      <c r="M19">
        <f t="shared" si="93"/>
        <v>0</v>
      </c>
      <c r="N19">
        <f t="shared" ref="N19" si="94">N18</f>
        <v>5.2106310515422361E-5</v>
      </c>
      <c r="O19">
        <f t="shared" ref="O19" si="95">O18</f>
        <v>0.37163657758355878</v>
      </c>
    </row>
    <row r="20" spans="1:21" x14ac:dyDescent="0.25">
      <c r="A20" s="29">
        <f t="shared" si="0"/>
        <v>-3.0000000000000004E-5</v>
      </c>
      <c r="B20" s="29">
        <f t="shared" ref="B14:B22" si="96">IMREAL(F20)</f>
        <v>0.59115104025614995</v>
      </c>
      <c r="C20" s="29" t="str">
        <f>IMSUM(COS($T$15),IMPRODUCT(SIN($T$15),'Med(1)'!$F$1))</f>
        <v>0.308060732089493+0.951366693417678i</v>
      </c>
      <c r="D20" s="29" t="str">
        <f>COMPLEX(COS($A20*'Med(1)'!$B$11),SIN($A20*'Med(1)'!$B$11))</f>
        <v>0.949445576413757-0.313931676369792i</v>
      </c>
      <c r="E20" s="29">
        <f t="shared" si="2"/>
        <v>1</v>
      </c>
      <c r="F20" s="29" t="str">
        <f>IMPRODUCT($C20,IMPRODUCT($D20,$E20))</f>
        <v>0.59115104025615+0.806560876564237i</v>
      </c>
      <c r="G20" s="29">
        <f>IMREAL(IMDIV(F20,$R$18))*$E$1021</f>
        <v>1.5687912612808998E-3</v>
      </c>
      <c r="I20">
        <f t="shared" ref="I20:I22" si="97">I21</f>
        <v>-2.0000000000000002E-5</v>
      </c>
      <c r="J20">
        <f>0</f>
        <v>0</v>
      </c>
      <c r="K20">
        <f>0</f>
        <v>0</v>
      </c>
      <c r="L20">
        <f t="shared" ref="L20:L22" si="98">I20</f>
        <v>-2.0000000000000002E-5</v>
      </c>
      <c r="M20">
        <v>0</v>
      </c>
      <c r="N20">
        <f t="shared" ref="N19:N23" si="99">N19</f>
        <v>5.2106310515422361E-5</v>
      </c>
      <c r="O20">
        <f t="shared" ref="O19:O23" si="100">O19</f>
        <v>0.37163657758355878</v>
      </c>
    </row>
    <row r="21" spans="1:21" x14ac:dyDescent="0.25">
      <c r="A21" s="29">
        <f t="shared" si="0"/>
        <v>-2.0000000000000002E-5</v>
      </c>
      <c r="B21" s="29">
        <f t="shared" si="96"/>
        <v>0.50211392150302103</v>
      </c>
      <c r="C21" s="29" t="str">
        <f t="shared" ref="C21" si="101">C20</f>
        <v>0.308060732089493+0.951366693417678i</v>
      </c>
      <c r="D21" s="29" t="str">
        <f>COMPLEX(COS($A21*'Med(1)'!$B$11),SIN($A21*'Med(1)'!$B$11))</f>
        <v>0.977424912253821-0.211283082393291i</v>
      </c>
      <c r="E21" s="29">
        <f t="shared" si="2"/>
        <v>1</v>
      </c>
      <c r="F21" s="29" t="str">
        <f>IMPRODUCT($C21,IMPRODUCT($D21,$E21))</f>
        <v>0.502113921503021+0.86480148579478i</v>
      </c>
      <c r="G21" s="29">
        <f t="shared" ref="G21:G22" si="102">IMREAL(IMDIV(F21,$R$18))</f>
        <v>1.33250536424686E-3</v>
      </c>
      <c r="I21">
        <f t="shared" ref="I21" si="103">A21</f>
        <v>-2.0000000000000002E-5</v>
      </c>
      <c r="J21">
        <f t="shared" ref="J21" si="104">B21</f>
        <v>0.50211392150302103</v>
      </c>
      <c r="K21">
        <f t="shared" ref="K21:K22" si="105">G21</f>
        <v>1.33250536424686E-3</v>
      </c>
      <c r="L21">
        <f t="shared" ref="L21" si="106">I21+K21*$R$28</f>
        <v>4.8521435038298468E-5</v>
      </c>
      <c r="M21">
        <f t="shared" ref="M21:M22" si="107">K21*$R$29</f>
        <v>0.24939762763145859</v>
      </c>
      <c r="N21">
        <f t="shared" ref="N6:O21" si="108">L21</f>
        <v>4.8521435038298468E-5</v>
      </c>
      <c r="O21">
        <f t="shared" si="108"/>
        <v>0.24939762763145859</v>
      </c>
    </row>
    <row r="22" spans="1:21" x14ac:dyDescent="0.25">
      <c r="A22" s="29">
        <f>A23-$Q$15</f>
        <v>-1.0000000000000001E-5</v>
      </c>
      <c r="B22" s="29">
        <f t="shared" si="96"/>
        <v>0.40739308551279602</v>
      </c>
      <c r="C22" s="29" t="str">
        <f t="shared" ref="C19:C22" si="109">C21</f>
        <v>0.308060732089493+0.951366693417678i</v>
      </c>
      <c r="D22" s="29" t="str">
        <f>COMPLEX(COS($A22*'Med(1)'!$B$11),SIN($A22*'Med(1)'!$B$11))</f>
        <v>0.994340211460298-0.106242853280065i</v>
      </c>
      <c r="E22" s="29">
        <f>E23</f>
        <v>1</v>
      </c>
      <c r="F22" s="29" t="str">
        <f>IMPRODUCT($C22,IMPRODUCT($D22,$E22))</f>
        <v>0.407393085512796+0.913252907948485i</v>
      </c>
      <c r="G22" s="29">
        <f t="shared" si="102"/>
        <v>1.08113607003349E-3</v>
      </c>
      <c r="I22">
        <f t="shared" ref="I22" si="110">I21</f>
        <v>-2.0000000000000002E-5</v>
      </c>
      <c r="J22">
        <v>0</v>
      </c>
      <c r="K22">
        <v>0</v>
      </c>
      <c r="L22">
        <f t="shared" ref="L22:M22" si="111">L20</f>
        <v>-2.0000000000000002E-5</v>
      </c>
      <c r="M22">
        <f t="shared" si="111"/>
        <v>0</v>
      </c>
      <c r="N22">
        <f t="shared" ref="N22:N23" si="112">N21</f>
        <v>4.8521435038298468E-5</v>
      </c>
      <c r="O22">
        <f t="shared" ref="O22:O23" si="113">O21</f>
        <v>0.24939762763145859</v>
      </c>
      <c r="R22" t="s">
        <v>42</v>
      </c>
      <c r="S22" t="s">
        <v>43</v>
      </c>
    </row>
    <row r="23" spans="1:21" x14ac:dyDescent="0.25">
      <c r="A23" s="29">
        <v>0</v>
      </c>
      <c r="B23" s="29">
        <f t="shared" ref="B23:B86" si="114">IMREAL(F23)</f>
        <v>0.30806073208949297</v>
      </c>
      <c r="C23" s="29" t="str">
        <f>IMSUM(COS($T$15),IMPRODUCT(SIN($T$15),'Med(1)'!$F$1))</f>
        <v>0.308060732089493+0.951366693417678i</v>
      </c>
      <c r="D23" s="29" t="str">
        <f>COMPLEX(COS($A23*'Med(1)'!$B$11),SIN($A23*'Med(1)'!$B$11))</f>
        <v>1</v>
      </c>
      <c r="E23" s="29">
        <f>EXP(-A23*'Med(1)'!$B$10)</f>
        <v>1</v>
      </c>
      <c r="F23" s="29" t="str">
        <f>IMPRODUCT($C23,IMPRODUCT($D23,$E23))</f>
        <v>0.308060732089493+0.951366693417678i</v>
      </c>
      <c r="G23" s="29">
        <f>IMREAL(IMDIV(F23,$R$18))*$E$1021</f>
        <v>8.1752877274204471E-4</v>
      </c>
      <c r="I23">
        <f>I24</f>
        <v>1.0000000000000001E-5</v>
      </c>
      <c r="J23">
        <f>0</f>
        <v>0</v>
      </c>
      <c r="K23">
        <f>0</f>
        <v>0</v>
      </c>
      <c r="L23">
        <f>I23</f>
        <v>1.0000000000000001E-5</v>
      </c>
      <c r="M23">
        <v>0</v>
      </c>
      <c r="N23">
        <f t="shared" si="112"/>
        <v>4.8521435038298468E-5</v>
      </c>
      <c r="O23">
        <f t="shared" si="113"/>
        <v>0.24939762763145859</v>
      </c>
      <c r="R23">
        <v>70</v>
      </c>
      <c r="S23">
        <f>90-R23</f>
        <v>20</v>
      </c>
    </row>
    <row r="24" spans="1:21" x14ac:dyDescent="0.25">
      <c r="A24" s="29">
        <f t="shared" ref="A24:A87" si="115">A23+$Q$15</f>
        <v>1.0000000000000001E-5</v>
      </c>
      <c r="B24" s="29">
        <f t="shared" si="114"/>
        <v>0.20524126146416599</v>
      </c>
      <c r="C24" s="29" t="str">
        <f>C23</f>
        <v>0.308060732089493+0.951366693417678i</v>
      </c>
      <c r="D24" s="29" t="str">
        <f>COMPLEX(COS($A24*'Med(1)'!$B$11),SIN($A24*'Med(1)'!$B$11))</f>
        <v>0.994340211460298+0.106242853280065i</v>
      </c>
      <c r="E24" s="29">
        <f>EXP(-A24*'Med(1)'!$B$10)</f>
        <v>1</v>
      </c>
      <c r="F24" s="29" t="str">
        <f>IMPRODUCT($C24,IMPRODUCT($D24,$E24))</f>
        <v>0.205241261464166+0.978711410269952i</v>
      </c>
      <c r="G24" s="29">
        <f t="shared" ref="G24:G87" si="116">IMREAL(IMDIV(F24,$R$18))</f>
        <v>5.4466739549293103E-4</v>
      </c>
      <c r="I24">
        <f>A24</f>
        <v>1.0000000000000001E-5</v>
      </c>
      <c r="J24">
        <f>B24</f>
        <v>0.20524126146416599</v>
      </c>
      <c r="K24">
        <f>G24</f>
        <v>5.4466739549293103E-4</v>
      </c>
      <c r="L24">
        <f>I24+K24*$R$28</f>
        <v>3.8008436257847534E-5</v>
      </c>
      <c r="M24">
        <f>K24*$R$29</f>
        <v>0.10194237106198764</v>
      </c>
      <c r="N24">
        <f t="shared" ref="N24" si="117">L24</f>
        <v>3.8008436257847534E-5</v>
      </c>
      <c r="O24">
        <f>M24</f>
        <v>0.10194237106198764</v>
      </c>
      <c r="R24">
        <f>RADIANS(R23)</f>
        <v>1.2217304763960306</v>
      </c>
      <c r="S24">
        <f>RADIANS(S23)</f>
        <v>0.3490658503988659</v>
      </c>
    </row>
    <row r="25" spans="1:21" x14ac:dyDescent="0.25">
      <c r="A25" s="29">
        <f t="shared" si="115"/>
        <v>2.0000000000000002E-5</v>
      </c>
      <c r="B25" s="29">
        <f t="shared" si="114"/>
        <v>0.10009854655982001</v>
      </c>
      <c r="C25" s="29" t="str">
        <f t="shared" ref="C25:C58" si="118">C24</f>
        <v>0.308060732089493+0.951366693417678i</v>
      </c>
      <c r="D25" s="29" t="str">
        <f>COMPLEX(COS($A25*'Med(1)'!$B$11),SIN($A25*'Med(1)'!$B$11))</f>
        <v>0.977424912253821+0.211283082393291i</v>
      </c>
      <c r="E25" s="29">
        <f>EXP(-A25*'Med(1)'!$B$10)</f>
        <v>1</v>
      </c>
      <c r="F25" s="29" t="str">
        <f>IMPRODUCT($C25,IMPRODUCT($D25,$E25))</f>
        <v>0.10009854655982+0.994977527875184i</v>
      </c>
      <c r="G25" s="29">
        <f t="shared" si="116"/>
        <v>2.6564061367788898E-4</v>
      </c>
      <c r="I25">
        <f>I24</f>
        <v>1.0000000000000001E-5</v>
      </c>
      <c r="J25">
        <v>0</v>
      </c>
      <c r="K25">
        <v>0</v>
      </c>
      <c r="L25">
        <f>L23</f>
        <v>1.0000000000000001E-5</v>
      </c>
      <c r="M25">
        <f>M23</f>
        <v>0</v>
      </c>
      <c r="N25">
        <f>N24</f>
        <v>3.8008436257847534E-5</v>
      </c>
      <c r="O25">
        <f t="shared" ref="O25:O26" si="119">O24</f>
        <v>0.10194237106198764</v>
      </c>
      <c r="Q25" t="s">
        <v>44</v>
      </c>
      <c r="R25">
        <f>COS(R24)</f>
        <v>0.34202014332566882</v>
      </c>
      <c r="S25">
        <f>COS(S24)</f>
        <v>0.93969262078590843</v>
      </c>
    </row>
    <row r="26" spans="1:21" x14ac:dyDescent="0.25">
      <c r="A26" s="29">
        <f t="shared" si="115"/>
        <v>3.0000000000000004E-5</v>
      </c>
      <c r="B26" s="29">
        <f t="shared" si="114"/>
        <v>-6.1772415578449898E-3</v>
      </c>
      <c r="C26" s="29" t="str">
        <f t="shared" si="118"/>
        <v>0.308060732089493+0.951366693417678i</v>
      </c>
      <c r="D26" s="29" t="str">
        <f>COMPLEX(COS($A26*'Med(1)'!$B$11),SIN($A26*'Med(1)'!$B$11))</f>
        <v>0.949445576413757+0.313931676369792i</v>
      </c>
      <c r="E26" s="29">
        <f>EXP(-A26*'Med(1)'!$B$10)</f>
        <v>1</v>
      </c>
      <c r="F26" s="29" t="str">
        <f>IMPRODUCT($C26,IMPRODUCT($D26,$E26))</f>
        <v>-0.00617724155784499+0.999980920661357i</v>
      </c>
      <c r="G26" s="29">
        <f t="shared" si="116"/>
        <v>-1.63931075390975E-5</v>
      </c>
      <c r="I26">
        <f t="shared" ref="I26" si="120">I27</f>
        <v>4.0000000000000003E-5</v>
      </c>
      <c r="J26">
        <f>0</f>
        <v>0</v>
      </c>
      <c r="K26">
        <f>0</f>
        <v>0</v>
      </c>
      <c r="L26">
        <f t="shared" ref="L26" si="121">I26</f>
        <v>4.0000000000000003E-5</v>
      </c>
      <c r="M26">
        <v>0</v>
      </c>
      <c r="N26">
        <f t="shared" ref="N26" si="122">N25</f>
        <v>3.8008436257847534E-5</v>
      </c>
      <c r="O26">
        <f t="shared" si="119"/>
        <v>0.10194237106198764</v>
      </c>
      <c r="Q26" t="s">
        <v>45</v>
      </c>
      <c r="R26">
        <f>SIN(R24)</f>
        <v>0.93969262078590832</v>
      </c>
      <c r="S26">
        <f>SIN(S24)</f>
        <v>0.34202014332566871</v>
      </c>
    </row>
    <row r="27" spans="1:21" x14ac:dyDescent="0.25">
      <c r="A27" s="29">
        <f t="shared" si="115"/>
        <v>4.0000000000000003E-5</v>
      </c>
      <c r="B27" s="29">
        <f t="shared" si="114"/>
        <v>-0.112383105913558</v>
      </c>
      <c r="C27" s="29" t="str">
        <f t="shared" si="118"/>
        <v>0.308060732089493+0.951366693417678i</v>
      </c>
      <c r="D27" s="29" t="str">
        <f>COMPLEX(COS($A27*'Med(1)'!$B$11),SIN($A27*'Med(1)'!$B$11))</f>
        <v>0.910718918188779+0.413026696537959i</v>
      </c>
      <c r="E27" s="29">
        <f>EXP(-A27*'Med(1)'!$B$10)</f>
        <v>1</v>
      </c>
      <c r="F27" s="29" t="str">
        <f>IMPRODUCT($C27,IMPRODUCT($D27,$E27))</f>
        <v>-0.112383105913558+0.993664952338172i</v>
      </c>
      <c r="G27" s="29">
        <f t="shared" si="116"/>
        <v>-2.9824126571172398E-4</v>
      </c>
      <c r="I27">
        <f t="shared" ref="I27" si="123">A27</f>
        <v>4.0000000000000003E-5</v>
      </c>
      <c r="J27">
        <f t="shared" ref="J27" si="124">B27</f>
        <v>-0.112383105913558</v>
      </c>
      <c r="K27">
        <f t="shared" ref="K27" si="125">G27</f>
        <v>-2.9824126571172398E-4</v>
      </c>
      <c r="L27">
        <f t="shared" ref="L27" si="126">I27+K27*$R$28</f>
        <v>2.466353677626183E-5</v>
      </c>
      <c r="M27">
        <f t="shared" ref="M27" si="127">K27*$R$29</f>
        <v>-5.5820161123589798E-2</v>
      </c>
      <c r="N27">
        <f t="shared" ref="N27:O42" si="128">L27</f>
        <v>2.466353677626183E-5</v>
      </c>
      <c r="O27">
        <f t="shared" si="128"/>
        <v>-5.5820161123589798E-2</v>
      </c>
    </row>
    <row r="28" spans="1:21" x14ac:dyDescent="0.25">
      <c r="A28" s="29">
        <f t="shared" si="115"/>
        <v>5.0000000000000002E-5</v>
      </c>
      <c r="B28" s="29">
        <f t="shared" si="114"/>
        <v>-0.21731684103946</v>
      </c>
      <c r="C28" s="29" t="str">
        <f t="shared" si="118"/>
        <v>0.308060732089493+0.951366693417678i</v>
      </c>
      <c r="D28" s="29" t="str">
        <f>COMPLEX(COS($A28*'Med(1)'!$B$11),SIN($A28*'Med(1)'!$B$11))</f>
        <v>0.861683306971692+0.507446429178813i</v>
      </c>
      <c r="E28" s="29">
        <f>EXP(-A28*'Med(1)'!$B$10)</f>
        <v>1</v>
      </c>
      <c r="F28" s="29" t="str">
        <f>IMPRODUCT($C28,IMPRODUCT($D28,$E28))</f>
        <v>-0.21731684103946+0.976101116995893i</v>
      </c>
      <c r="G28" s="29">
        <f t="shared" si="116"/>
        <v>-5.7671345888886903E-4</v>
      </c>
      <c r="H28" s="29"/>
      <c r="I28">
        <f t="shared" ref="I28" si="129">I27</f>
        <v>4.0000000000000003E-5</v>
      </c>
      <c r="J28">
        <v>0</v>
      </c>
      <c r="K28">
        <v>0</v>
      </c>
      <c r="L28">
        <f t="shared" ref="L28:M28" si="130">L26</f>
        <v>4.0000000000000003E-5</v>
      </c>
      <c r="M28">
        <f t="shared" si="130"/>
        <v>0</v>
      </c>
      <c r="N28">
        <f t="shared" ref="N28:N91" si="131">N27</f>
        <v>2.466353677626183E-5</v>
      </c>
      <c r="O28">
        <f t="shared" ref="O28:O91" si="132">O27</f>
        <v>-5.5820161123589798E-2</v>
      </c>
      <c r="Q28" t="s">
        <v>46</v>
      </c>
      <c r="R28">
        <f>16*R25*S25/U29</f>
        <v>5.142300877492316E-2</v>
      </c>
    </row>
    <row r="29" spans="1:21" x14ac:dyDescent="0.25">
      <c r="A29" s="29">
        <f t="shared" si="115"/>
        <v>6.0000000000000002E-5</v>
      </c>
      <c r="B29" s="29">
        <f t="shared" si="114"/>
        <v>-0.31979064143256303</v>
      </c>
      <c r="C29" s="29" t="str">
        <f t="shared" si="118"/>
        <v>0.308060732089493+0.951366693417678i</v>
      </c>
      <c r="D29" s="29" t="str">
        <f>COMPLEX(COS($A29*'Med(1)'!$B$11),SIN($A29*'Med(1)'!$B$11))</f>
        <v>0.802893805143304+0.596122082850909i</v>
      </c>
      <c r="E29" s="29">
        <f>EXP(-A29*'Med(1)'!$B$10)</f>
        <v>1</v>
      </c>
      <c r="F29" s="29" t="str">
        <f>IMPRODUCT($C29,IMPRODUCT($D29,$E29))</f>
        <v>-0.319790641432563+0.947488229822487i</v>
      </c>
      <c r="G29" s="29">
        <f t="shared" si="116"/>
        <v>-8.4865749961539198E-4</v>
      </c>
      <c r="H29" s="29"/>
      <c r="I29">
        <f t="shared" ref="I29" si="133">I30</f>
        <v>7.0000000000000007E-5</v>
      </c>
      <c r="J29">
        <f>0</f>
        <v>0</v>
      </c>
      <c r="K29">
        <f>0</f>
        <v>0</v>
      </c>
      <c r="L29">
        <f t="shared" ref="L29" si="134">I29</f>
        <v>7.0000000000000007E-5</v>
      </c>
      <c r="M29">
        <v>0</v>
      </c>
      <c r="N29">
        <f t="shared" si="131"/>
        <v>2.466353677626183E-5</v>
      </c>
      <c r="O29">
        <f t="shared" si="132"/>
        <v>-5.5820161123589798E-2</v>
      </c>
      <c r="Q29" t="s">
        <v>47</v>
      </c>
      <c r="R29">
        <f>16*R25*S26*U29</f>
        <v>187.16444550481762</v>
      </c>
      <c r="T29" t="s">
        <v>49</v>
      </c>
      <c r="U29">
        <v>100</v>
      </c>
    </row>
    <row r="30" spans="1:21" x14ac:dyDescent="0.25">
      <c r="A30" s="29">
        <f t="shared" si="115"/>
        <v>7.0000000000000007E-5</v>
      </c>
      <c r="B30" s="29">
        <f t="shared" si="114"/>
        <v>-0.41864454701069898</v>
      </c>
      <c r="C30" s="29" t="str">
        <f t="shared" si="118"/>
        <v>0.308060732089493+0.951366693417678i</v>
      </c>
      <c r="D30" s="29" t="str">
        <f>COMPLEX(COS($A30*'Med(1)'!$B$11),SIN($A30*'Med(1)'!$B$11))</f>
        <v>0.73501588500102+0.67804988665744i</v>
      </c>
      <c r="E30" s="29">
        <f>EXP(-A30*'Med(1)'!$B$10)</f>
        <v>1</v>
      </c>
      <c r="F30" s="29" t="str">
        <f>IMPRODUCT($C30,IMPRODUCT($D30,$E30))</f>
        <v>-0.418644547010699+0.908150176599777i</v>
      </c>
      <c r="G30" s="29">
        <f t="shared" si="116"/>
        <v>-1.1109950963610099E-3</v>
      </c>
      <c r="H30" s="29"/>
      <c r="I30">
        <f t="shared" ref="I30" si="135">A30</f>
        <v>7.0000000000000007E-5</v>
      </c>
      <c r="J30">
        <f t="shared" ref="J30" si="136">B30</f>
        <v>-0.41864454701069898</v>
      </c>
      <c r="K30">
        <f t="shared" ref="K30" si="137">G30</f>
        <v>-1.1109950963610099E-3</v>
      </c>
      <c r="L30">
        <f t="shared" ref="L30" si="138">I30+K30*$R$28</f>
        <v>1.2869289410931196E-5</v>
      </c>
      <c r="M30">
        <f t="shared" ref="M30" si="139">K30*$R$29</f>
        <v>-0.20793878116897985</v>
      </c>
      <c r="N30">
        <f t="shared" si="128"/>
        <v>1.2869289410931196E-5</v>
      </c>
      <c r="O30">
        <f t="shared" si="128"/>
        <v>-0.20793878116897985</v>
      </c>
    </row>
    <row r="31" spans="1:21" x14ac:dyDescent="0.25">
      <c r="A31" s="29">
        <f t="shared" si="115"/>
        <v>8.0000000000000007E-5</v>
      </c>
      <c r="B31" s="29">
        <f t="shared" si="114"/>
        <v>-0.51275957337007505</v>
      </c>
      <c r="C31" s="29" t="str">
        <f t="shared" si="118"/>
        <v>0.308060732089493+0.951366693417678i</v>
      </c>
      <c r="D31" s="29" t="str">
        <f>COMPLEX(COS($A31*'Med(1)'!$B$11),SIN($A31*'Med(1)'!$B$11))</f>
        <v>0.658817895893882+0.752302452508271i</v>
      </c>
      <c r="E31" s="29">
        <f>EXP(-A31*'Med(1)'!$B$10)</f>
        <v>1</v>
      </c>
      <c r="F31" s="29" t="str">
        <f>IMPRODUCT($C31,IMPRODUCT($D31,$E31))</f>
        <v>-0.512759573370075+0.858532247453374i</v>
      </c>
      <c r="G31" s="29">
        <f t="shared" si="116"/>
        <v>-1.3607566984785201E-3</v>
      </c>
      <c r="H31" s="29"/>
      <c r="I31">
        <f t="shared" ref="I31" si="140">I30</f>
        <v>7.0000000000000007E-5</v>
      </c>
      <c r="J31">
        <v>0</v>
      </c>
      <c r="K31">
        <v>0</v>
      </c>
      <c r="L31">
        <f t="shared" ref="L31:M31" si="141">L29</f>
        <v>7.0000000000000007E-5</v>
      </c>
      <c r="M31">
        <f t="shared" si="141"/>
        <v>0</v>
      </c>
      <c r="N31">
        <f t="shared" ref="N31:N94" si="142">N30</f>
        <v>1.2869289410931196E-5</v>
      </c>
      <c r="O31">
        <f t="shared" ref="O31:O94" si="143">O30</f>
        <v>-0.20793878116897985</v>
      </c>
    </row>
    <row r="32" spans="1:21" x14ac:dyDescent="0.25">
      <c r="A32" s="29">
        <f t="shared" si="115"/>
        <v>9.0000000000000006E-5</v>
      </c>
      <c r="B32" s="29">
        <f t="shared" si="114"/>
        <v>-0.60107037821548603</v>
      </c>
      <c r="C32" s="29" t="str">
        <f t="shared" si="118"/>
        <v>0.308060732089493+0.951366693417678i</v>
      </c>
      <c r="D32" s="29" t="str">
        <f>COMPLEX(COS($A32*'Med(1)'!$B$11),SIN($A32*'Med(1)'!$B$11))</f>
        <v>0.575162366832881+0.81803927276091i</v>
      </c>
      <c r="E32" s="29">
        <f>EXP(-A32*'Med(1)'!$B$10)</f>
        <v>0.99999999999999989</v>
      </c>
      <c r="F32" s="29" t="str">
        <f>IMPRODUCT($C32,IMPRODUCT($D32,$E32))</f>
        <v>-0.601070378215486+0.799196096356766i</v>
      </c>
      <c r="G32" s="29">
        <f t="shared" si="116"/>
        <v>-1.5951151102612899E-3</v>
      </c>
      <c r="H32" s="29"/>
      <c r="I32">
        <f t="shared" ref="I32" si="144">I33</f>
        <v>1E-4</v>
      </c>
      <c r="J32">
        <f>0</f>
        <v>0</v>
      </c>
      <c r="K32">
        <f>0</f>
        <v>0</v>
      </c>
      <c r="L32">
        <f t="shared" ref="L32" si="145">I32</f>
        <v>1E-4</v>
      </c>
      <c r="M32">
        <v>0</v>
      </c>
      <c r="N32">
        <f t="shared" si="142"/>
        <v>1.2869289410931196E-5</v>
      </c>
      <c r="O32">
        <f t="shared" si="143"/>
        <v>-0.20793878116897985</v>
      </c>
    </row>
    <row r="33" spans="1:21" x14ac:dyDescent="0.25">
      <c r="A33" s="29">
        <f t="shared" si="115"/>
        <v>1E-4</v>
      </c>
      <c r="B33" s="29">
        <f t="shared" si="114"/>
        <v>-0.68257732058454001</v>
      </c>
      <c r="C33" s="29" t="str">
        <f t="shared" si="118"/>
        <v>0.308060732089493+0.951366693417678i</v>
      </c>
      <c r="D33" s="29" t="str">
        <f>COMPLEX(COS($A33*'Med(1)'!$B$11),SIN($A33*'Med(1)'!$B$11))</f>
        <v>0.484996243027344+0.874516234411552i</v>
      </c>
      <c r="E33" s="29">
        <f>EXP(-A33*'Med(1)'!$B$10)</f>
        <v>0.99999999999999989</v>
      </c>
      <c r="F33" s="29" t="str">
        <f>IMPRODUCT($C33,IMPRODUCT($D33,$E33))</f>
        <v>-0.68257732058454+0.73081338344589i</v>
      </c>
      <c r="G33" s="29">
        <f t="shared" si="116"/>
        <v>-1.8114174936029401E-3</v>
      </c>
      <c r="H33" s="29"/>
      <c r="I33">
        <f t="shared" ref="I33" si="146">A33</f>
        <v>1E-4</v>
      </c>
      <c r="J33">
        <f t="shared" ref="J33" si="147">B33</f>
        <v>-0.68257732058454001</v>
      </c>
      <c r="K33">
        <f t="shared" ref="K33" si="148">G33</f>
        <v>-1.8114174936029401E-3</v>
      </c>
      <c r="L33">
        <f t="shared" ref="L33" si="149">I33+K33*$R$28</f>
        <v>6.8514623314066989E-6</v>
      </c>
      <c r="M33">
        <f t="shared" ref="M33" si="150">K33*$R$29</f>
        <v>-0.33903295076792078</v>
      </c>
      <c r="N33">
        <f t="shared" si="128"/>
        <v>6.8514623314066989E-6</v>
      </c>
      <c r="O33">
        <f t="shared" si="128"/>
        <v>-0.33903295076792078</v>
      </c>
    </row>
    <row r="34" spans="1:21" x14ac:dyDescent="0.25">
      <c r="A34" s="29">
        <f t="shared" si="115"/>
        <v>1.1E-4</v>
      </c>
      <c r="B34" s="29">
        <f t="shared" si="114"/>
        <v>-0.75635777636058599</v>
      </c>
      <c r="C34" s="29" t="str">
        <f t="shared" si="118"/>
        <v>0.308060732089493+0.951366693417678i</v>
      </c>
      <c r="D34" s="29" t="str">
        <f>COMPLEX(COS($A34*'Med(1)'!$B$11),SIN($A34*'Med(1)'!$B$11))</f>
        <v>0.389340166865638+0.921094042139584i</v>
      </c>
      <c r="E34" s="29">
        <f>EXP(-A34*'Med(1)'!$B$10)</f>
        <v>0.99999999999999989</v>
      </c>
      <c r="F34" s="29" t="str">
        <f>IMPRODUCT($C34,IMPRODUCT($D34,$E34))</f>
        <v>-0.756357776360586+0.65415817211044i</v>
      </c>
      <c r="G34" s="29">
        <f t="shared" si="116"/>
        <v>-2.0072153970027702E-3</v>
      </c>
      <c r="H34" s="29"/>
      <c r="I34">
        <f t="shared" ref="I34" si="151">I33</f>
        <v>1E-4</v>
      </c>
      <c r="J34">
        <v>0</v>
      </c>
      <c r="K34">
        <v>0</v>
      </c>
      <c r="L34">
        <f t="shared" ref="L34:M34" si="152">L32</f>
        <v>1E-4</v>
      </c>
      <c r="M34">
        <f t="shared" si="152"/>
        <v>0</v>
      </c>
      <c r="N34">
        <f t="shared" ref="N34:N97" si="153">N33</f>
        <v>6.8514623314066989E-6</v>
      </c>
      <c r="O34">
        <f t="shared" ref="O34:O97" si="154">O33</f>
        <v>-0.33903295076792078</v>
      </c>
    </row>
    <row r="35" spans="1:21" x14ac:dyDescent="0.25">
      <c r="A35" s="29">
        <f t="shared" si="115"/>
        <v>1.2E-4</v>
      </c>
      <c r="B35" s="29">
        <f t="shared" si="114"/>
        <v>-0.82157658198751105</v>
      </c>
      <c r="C35" s="29" t="str">
        <f t="shared" si="118"/>
        <v>0.308060732089493+0.951366693417678i</v>
      </c>
      <c r="D35" s="29" t="str">
        <f>COMPLEX(COS($A35*'Med(1)'!$B$11),SIN($A35*'Med(1)'!$B$11))</f>
        <v>0.289276924674988+0.957245454860237i</v>
      </c>
      <c r="E35" s="29">
        <f>EXP(-A35*'Med(1)'!$B$10)</f>
        <v>0.99999999999999989</v>
      </c>
      <c r="F35" s="29" t="str">
        <f>IMPRODUCT($C35,IMPRODUCT($D35,$E35))</f>
        <v>-0.821576581987511+0.570098166923662i</v>
      </c>
      <c r="G35" s="29">
        <f t="shared" si="116"/>
        <v>-2.18029247100126E-3</v>
      </c>
      <c r="H35" s="29"/>
      <c r="I35">
        <f t="shared" ref="I35" si="155">I36</f>
        <v>1.3000000000000002E-4</v>
      </c>
      <c r="J35">
        <f>0</f>
        <v>0</v>
      </c>
      <c r="K35">
        <f>0</f>
        <v>0</v>
      </c>
      <c r="L35">
        <f t="shared" ref="L35" si="156">I35</f>
        <v>1.3000000000000002E-4</v>
      </c>
      <c r="M35">
        <v>0</v>
      </c>
      <c r="N35">
        <f t="shared" si="153"/>
        <v>6.8514623314066989E-6</v>
      </c>
      <c r="O35">
        <f t="shared" si="154"/>
        <v>-0.33903295076792078</v>
      </c>
    </row>
    <row r="36" spans="1:21" x14ac:dyDescent="0.25">
      <c r="A36" s="29">
        <f t="shared" si="115"/>
        <v>1.3000000000000002E-4</v>
      </c>
      <c r="B36" s="29">
        <f t="shared" si="114"/>
        <v>-0.87749548816799505</v>
      </c>
      <c r="C36" s="29" t="str">
        <f t="shared" si="118"/>
        <v>0.308060732089493+0.951366693417678i</v>
      </c>
      <c r="D36" s="29" t="str">
        <f>COMPLEX(COS($A36*'Med(1)'!$B$11),SIN($A36*'Med(1)'!$B$11))</f>
        <v>0.185939190038187+0.98256125387069i</v>
      </c>
      <c r="E36" s="29">
        <f>EXP(-A36*'Med(1)'!$B$10)</f>
        <v>0.99999999999999989</v>
      </c>
      <c r="F36" s="29" t="str">
        <f>IMPRODUCT($C36,IMPRODUCT($D36,$E36))</f>
        <v>-0.877495488167995+0.479584891593566i</v>
      </c>
      <c r="G36" s="29">
        <f t="shared" si="116"/>
        <v>-2.3286895563186102E-3</v>
      </c>
      <c r="H36" s="29"/>
      <c r="I36">
        <f t="shared" ref="I36" si="157">A36</f>
        <v>1.3000000000000002E-4</v>
      </c>
      <c r="J36">
        <f t="shared" ref="J36" si="158">B36</f>
        <v>-0.87749548816799505</v>
      </c>
      <c r="K36">
        <f t="shared" ref="K36" si="159">G36</f>
        <v>-2.3286895563186102E-3</v>
      </c>
      <c r="L36">
        <f t="shared" ref="L36" si="160">I36+K36*$R$28</f>
        <v>1.0251776511356199E-5</v>
      </c>
      <c r="M36">
        <f t="shared" ref="M36" si="161">K36*$R$29</f>
        <v>-0.43584788956123244</v>
      </c>
      <c r="N36">
        <f t="shared" si="128"/>
        <v>1.0251776511356199E-5</v>
      </c>
      <c r="O36">
        <f t="shared" si="128"/>
        <v>-0.43584788956123244</v>
      </c>
    </row>
    <row r="37" spans="1:21" x14ac:dyDescent="0.25">
      <c r="A37" s="29">
        <f t="shared" si="115"/>
        <v>1.4000000000000001E-4</v>
      </c>
      <c r="B37" s="29">
        <f t="shared" si="114"/>
        <v>-0.92348151653333299</v>
      </c>
      <c r="C37" s="29" t="str">
        <f t="shared" si="118"/>
        <v>0.308060732089493+0.951366693417678i</v>
      </c>
      <c r="D37" s="29" t="str">
        <f>COMPLEX(COS($A37*'Med(1)'!$B$11),SIN($A37*'Med(1)'!$B$11))</f>
        <v>0.0804967024076661+0.996754875032719i</v>
      </c>
      <c r="E37" s="29">
        <f>EXP(-A37*'Med(1)'!$B$10)</f>
        <v>0.99999999999999989</v>
      </c>
      <c r="F37" s="29" t="str">
        <f>IMPRODUCT($C37,IMPRODUCT($D37,$E37))</f>
        <v>-0.923481516533333+0.383642918116959i</v>
      </c>
      <c r="G37" s="29">
        <f t="shared" si="116"/>
        <v>-2.4507268607092099E-3</v>
      </c>
      <c r="H37" s="29"/>
      <c r="I37">
        <f t="shared" ref="I37" si="162">I36</f>
        <v>1.3000000000000002E-4</v>
      </c>
      <c r="J37">
        <v>0</v>
      </c>
      <c r="K37">
        <v>0</v>
      </c>
      <c r="L37">
        <f t="shared" ref="L37:M37" si="163">L35</f>
        <v>1.3000000000000002E-4</v>
      </c>
      <c r="M37">
        <f t="shared" si="163"/>
        <v>0</v>
      </c>
      <c r="N37">
        <f t="shared" ref="N37:N100" si="164">N36</f>
        <v>1.0251776511356199E-5</v>
      </c>
      <c r="O37">
        <f t="shared" ref="O37:O100" si="165">O36</f>
        <v>-0.43584788956123244</v>
      </c>
    </row>
    <row r="38" spans="1:21" x14ac:dyDescent="0.25">
      <c r="A38" s="29">
        <f t="shared" si="115"/>
        <v>1.5000000000000001E-4</v>
      </c>
      <c r="B38" s="29">
        <f t="shared" si="114"/>
        <v>-0.959014124690868</v>
      </c>
      <c r="C38" s="29" t="str">
        <f t="shared" si="118"/>
        <v>0.308060732089493+0.951366693417678i</v>
      </c>
      <c r="D38" s="29" t="str">
        <f>COMPLEX(COS($A38*'Med(1)'!$B$11),SIN($A38*'Med(1)'!$B$11))</f>
        <v>-0.0258569738503956+0.999665652557544i</v>
      </c>
      <c r="E38" s="29">
        <f>EXP(-A38*'Med(1)'!$B$10)</f>
        <v>0.99999999999999989</v>
      </c>
      <c r="F38" s="29" t="str">
        <f>IMPRODUCT($C38,IMPRODUCT($D38,$E38))</f>
        <v>-0.959014124690868+0.28335826905776i</v>
      </c>
      <c r="G38" s="29">
        <f t="shared" si="116"/>
        <v>-2.54502297349944E-3</v>
      </c>
      <c r="H38" s="29"/>
      <c r="I38">
        <f t="shared" ref="I38" si="166">I39</f>
        <v>1.6000000000000001E-4</v>
      </c>
      <c r="J38">
        <f>0</f>
        <v>0</v>
      </c>
      <c r="K38">
        <f>0</f>
        <v>0</v>
      </c>
      <c r="L38">
        <f t="shared" ref="L38" si="167">I38</f>
        <v>1.6000000000000001E-4</v>
      </c>
      <c r="M38">
        <v>0</v>
      </c>
      <c r="N38">
        <f t="shared" si="164"/>
        <v>1.0251776511356199E-5</v>
      </c>
      <c r="O38">
        <f t="shared" si="165"/>
        <v>-0.43584788956123244</v>
      </c>
    </row>
    <row r="39" spans="1:21" x14ac:dyDescent="0.25">
      <c r="A39" s="29">
        <f t="shared" si="115"/>
        <v>1.6000000000000001E-4</v>
      </c>
      <c r="B39" s="29">
        <f t="shared" si="114"/>
        <v>-0.98369109854372705</v>
      </c>
      <c r="C39" s="29" t="str">
        <f t="shared" si="118"/>
        <v>0.308060732089493+0.951366693417678i</v>
      </c>
      <c r="D39" s="29" t="str">
        <f>COMPLEX(COS($A39*'Med(1)'!$B$11),SIN($A39*'Med(1)'!$B$11))</f>
        <v>-0.131917960099918+0.991260637674611i</v>
      </c>
      <c r="E39" s="29">
        <f>EXP(-A39*'Med(1)'!$B$10)</f>
        <v>0.99999999999999989</v>
      </c>
      <c r="F39" s="29" t="str">
        <f>IMPRODUCT($C39,IMPRODUCT($D39,$E39))</f>
        <v>-0.983691098543727+0.179866124230874i</v>
      </c>
      <c r="G39" s="29">
        <f t="shared" si="116"/>
        <v>-2.6105105025723001E-3</v>
      </c>
      <c r="H39" s="29"/>
      <c r="I39">
        <f t="shared" ref="I39" si="168">A39</f>
        <v>1.6000000000000001E-4</v>
      </c>
      <c r="J39">
        <f t="shared" ref="J39" si="169">B39</f>
        <v>-0.98369109854372705</v>
      </c>
      <c r="K39">
        <f t="shared" ref="K39" si="170">G39</f>
        <v>-2.6105105025723001E-3</v>
      </c>
      <c r="L39">
        <f t="shared" ref="L39" si="171">I39+K39*$R$28</f>
        <v>2.575969551919555E-5</v>
      </c>
      <c r="M39">
        <f t="shared" ref="M39" si="172">K39*$R$29</f>
        <v>-0.48859475069844732</v>
      </c>
      <c r="N39">
        <f t="shared" si="128"/>
        <v>2.575969551919555E-5</v>
      </c>
      <c r="O39">
        <f t="shared" si="128"/>
        <v>-0.48859475069844732</v>
      </c>
    </row>
    <row r="40" spans="1:21" x14ac:dyDescent="0.25">
      <c r="A40" s="29">
        <f t="shared" si="115"/>
        <v>1.7000000000000001E-4</v>
      </c>
      <c r="B40" s="29">
        <f t="shared" si="114"/>
        <v>-0.99723310518429797</v>
      </c>
      <c r="C40" s="29" t="str">
        <f t="shared" si="118"/>
        <v>0.308060732089493+0.951366693417678i</v>
      </c>
      <c r="D40" s="29" t="str">
        <f>COMPLEX(COS($A40*'Med(1)'!$B$11),SIN($A40*'Med(1)'!$B$11))</f>
        <v>-0.236485690831931+0.971634971597742i</v>
      </c>
      <c r="E40" s="29">
        <f>EXP(-A40*'Med(1)'!$B$10)</f>
        <v>0.99999999999999989</v>
      </c>
      <c r="F40" s="29" t="str">
        <f>IMPRODUCT($C40,IMPRODUCT($D40,$E40))</f>
        <v>-0.997233105184298+0.0743379709467847i</v>
      </c>
      <c r="G40" s="29">
        <f t="shared" si="116"/>
        <v>-2.6464481567946901E-3</v>
      </c>
      <c r="H40" s="29"/>
      <c r="I40">
        <f t="shared" ref="I40" si="173">I39</f>
        <v>1.6000000000000001E-4</v>
      </c>
      <c r="J40">
        <v>0</v>
      </c>
      <c r="K40">
        <v>0</v>
      </c>
      <c r="L40">
        <f t="shared" ref="L40:M40" si="174">L38</f>
        <v>1.6000000000000001E-4</v>
      </c>
      <c r="M40">
        <f t="shared" si="174"/>
        <v>0</v>
      </c>
      <c r="N40">
        <f t="shared" ref="N40:N103" si="175">N39</f>
        <v>2.575969551919555E-5</v>
      </c>
      <c r="O40">
        <f t="shared" ref="O40:O103" si="176">O39</f>
        <v>-0.48859475069844732</v>
      </c>
    </row>
    <row r="41" spans="1:21" x14ac:dyDescent="0.25">
      <c r="A41" s="29">
        <f t="shared" si="115"/>
        <v>1.8000000000000001E-4</v>
      </c>
      <c r="B41" s="29">
        <f t="shared" si="114"/>
        <v>-0.99948685482460098</v>
      </c>
      <c r="C41" s="29" t="str">
        <f t="shared" si="118"/>
        <v>0.308060732089493+0.951366693417678i</v>
      </c>
      <c r="D41" s="29" t="str">
        <f>COMPLEX(COS($A41*'Med(1)'!$B$11),SIN($A41*'Med(1)'!$B$11))</f>
        <v>-0.338376503558396+0.941010808566828i</v>
      </c>
      <c r="E41" s="29">
        <f>EXP(-A41*'Med(1)'!$B$10)</f>
        <v>0.99999999999999989</v>
      </c>
      <c r="F41" s="29" t="str">
        <f>IMPRODUCT($C41,IMPRODUCT($D41,$E41))</f>
        <v>-0.999486854824601-0.0320316567293636i</v>
      </c>
      <c r="G41" s="29">
        <f t="shared" si="116"/>
        <v>-2.6524291371195999E-3</v>
      </c>
      <c r="H41" s="29"/>
      <c r="I41">
        <f t="shared" ref="I41" si="177">I42</f>
        <v>1.9000000000000001E-4</v>
      </c>
      <c r="J41">
        <f>0</f>
        <v>0</v>
      </c>
      <c r="K41">
        <f>0</f>
        <v>0</v>
      </c>
      <c r="L41">
        <f t="shared" ref="L41" si="178">I41</f>
        <v>1.9000000000000001E-4</v>
      </c>
      <c r="M41">
        <v>0</v>
      </c>
      <c r="N41">
        <f t="shared" si="175"/>
        <v>2.575969551919555E-5</v>
      </c>
      <c r="O41">
        <f t="shared" si="176"/>
        <v>-0.48859475069844732</v>
      </c>
    </row>
    <row r="42" spans="1:21" x14ac:dyDescent="0.25">
      <c r="A42" s="29">
        <f t="shared" si="115"/>
        <v>1.9000000000000001E-4</v>
      </c>
      <c r="B42" s="29">
        <f t="shared" si="114"/>
        <v>-0.99042683597186598</v>
      </c>
      <c r="C42" s="29" t="str">
        <f t="shared" si="118"/>
        <v>0.308060732089493+0.951366693417678i</v>
      </c>
      <c r="D42" s="29" t="str">
        <f>COMPLEX(COS($A42*'Med(1)'!$B$11),SIN($A42*'Med(1)'!$B$11))</f>
        <v>-0.436437037370973+0.899734801155789i</v>
      </c>
      <c r="E42" s="29">
        <f>EXP(-A42*'Med(1)'!$B$10)</f>
        <v>0.99999999999999989</v>
      </c>
      <c r="F42" s="29" t="str">
        <f>IMPRODUCT($C42,IMPRODUCT($D42,$E42))</f>
        <v>-0.990426835971866-0.138038699598183i</v>
      </c>
      <c r="G42" s="29">
        <f t="shared" si="116"/>
        <v>-2.6283857413792302E-3</v>
      </c>
      <c r="H42" s="29"/>
      <c r="I42">
        <f t="shared" ref="I42" si="179">A42</f>
        <v>1.9000000000000001E-4</v>
      </c>
      <c r="J42">
        <f t="shared" ref="J42" si="180">B42</f>
        <v>-0.99042683597186598</v>
      </c>
      <c r="K42">
        <f t="shared" ref="K42" si="181">G42</f>
        <v>-2.6283857413792302E-3</v>
      </c>
      <c r="L42">
        <f t="shared" ref="L42" si="182">I42+K42*$R$28</f>
        <v>5.4840496957172933E-5</v>
      </c>
      <c r="M42">
        <f t="shared" ref="M42" si="183">K42*$R$29</f>
        <v>-0.4919403598580126</v>
      </c>
      <c r="N42">
        <f t="shared" si="128"/>
        <v>5.4840496957172933E-5</v>
      </c>
      <c r="O42">
        <f t="shared" si="128"/>
        <v>-0.4919403598580126</v>
      </c>
    </row>
    <row r="43" spans="1:21" x14ac:dyDescent="0.25">
      <c r="A43" s="29">
        <f t="shared" si="115"/>
        <v>2.0000000000000001E-4</v>
      </c>
      <c r="B43" s="29">
        <f t="shared" si="114"/>
        <v>-0.97015560420783897</v>
      </c>
      <c r="C43" s="29" t="str">
        <f t="shared" si="118"/>
        <v>0.308060732089493+0.951366693417678i</v>
      </c>
      <c r="D43" s="29" t="str">
        <f>COMPLEX(COS($A43*'Med(1)'!$B$11),SIN($A43*'Med(1)'!$B$11))</f>
        <v>-0.529557288498723+0.848274176312046i</v>
      </c>
      <c r="E43" s="29">
        <f>EXP(-A43*'Med(1)'!$B$10)</f>
        <v>0.99999999999999989</v>
      </c>
      <c r="F43" s="29" t="str">
        <f>IMPRODUCT($C43,IMPRODUCT($D43,$E43))</f>
        <v>-0.970155604207839-0.242483202766961i</v>
      </c>
      <c r="G43" s="29">
        <f t="shared" si="116"/>
        <v>-2.5745901306449201E-3</v>
      </c>
      <c r="H43" s="29"/>
      <c r="I43">
        <f t="shared" ref="I43" si="184">I42</f>
        <v>1.9000000000000001E-4</v>
      </c>
      <c r="J43">
        <v>0</v>
      </c>
      <c r="K43">
        <v>0</v>
      </c>
      <c r="L43">
        <f t="shared" ref="L43:M43" si="185">L41</f>
        <v>1.9000000000000001E-4</v>
      </c>
      <c r="M43">
        <f t="shared" si="185"/>
        <v>0</v>
      </c>
      <c r="N43">
        <f t="shared" ref="N43:N106" si="186">N42</f>
        <v>5.4840496957172933E-5</v>
      </c>
      <c r="O43">
        <f t="shared" ref="O43:O106" si="187">O42</f>
        <v>-0.4919403598580126</v>
      </c>
      <c r="U43">
        <f>-DEGREES(S43)</f>
        <v>0</v>
      </c>
    </row>
    <row r="44" spans="1:21" x14ac:dyDescent="0.25">
      <c r="A44" s="29">
        <f t="shared" si="115"/>
        <v>2.1000000000000001E-4</v>
      </c>
      <c r="B44" s="29">
        <f t="shared" si="114"/>
        <v>-0.93890262130296498</v>
      </c>
      <c r="C44" s="29" t="str">
        <f t="shared" si="118"/>
        <v>0.308060732089493+0.951366693417678i</v>
      </c>
      <c r="D44" s="29" t="str">
        <f>COMPLEX(COS($A44*'Med(1)'!$B$11),SIN($A44*'Med(1)'!$B$11))</f>
        <v>-0.616683175081351+0.787211446545071i</v>
      </c>
      <c r="E44" s="29">
        <f>EXP(-A44*'Med(1)'!$B$10)</f>
        <v>0.99999999999999989</v>
      </c>
      <c r="F44" s="29" t="str">
        <f>IMPRODUCT($C44,IMPRODUCT($D44,$E44))</f>
        <v>-0.938902621302965-0.344182898631556i</v>
      </c>
      <c r="G44" s="29">
        <f t="shared" si="116"/>
        <v>-2.4916512484788899E-3</v>
      </c>
      <c r="H44" s="29"/>
      <c r="I44">
        <f t="shared" ref="I44" si="188">I45</f>
        <v>2.2000000000000001E-4</v>
      </c>
      <c r="J44">
        <f>0</f>
        <v>0</v>
      </c>
      <c r="K44">
        <f>0</f>
        <v>0</v>
      </c>
      <c r="L44">
        <f t="shared" ref="L44" si="189">I44</f>
        <v>2.2000000000000001E-4</v>
      </c>
      <c r="M44">
        <v>0</v>
      </c>
      <c r="N44">
        <f t="shared" si="186"/>
        <v>5.4840496957172933E-5</v>
      </c>
      <c r="O44">
        <f t="shared" si="187"/>
        <v>-0.4919403598580126</v>
      </c>
      <c r="U44">
        <f>-DEGREES(S44)</f>
        <v>0</v>
      </c>
    </row>
    <row r="45" spans="1:21" x14ac:dyDescent="0.25">
      <c r="A45" s="29">
        <f t="shared" si="115"/>
        <v>2.2000000000000001E-4</v>
      </c>
      <c r="B45" s="29">
        <f t="shared" si="114"/>
        <v>-0.89702165780620002</v>
      </c>
      <c r="C45" s="29" t="str">
        <f t="shared" si="118"/>
        <v>0.308060732089493+0.951366693417678i</v>
      </c>
      <c r="D45" s="29" t="str">
        <f>COMPLEX(COS($A45*'Med(1)'!$B$11),SIN($A45*'Med(1)'!$B$11))</f>
        <v>-0.696828468930075+0.717237816131141i</v>
      </c>
      <c r="E45" s="29">
        <f>EXP(-A45*'Med(1)'!$B$10)</f>
        <v>0.99999999999999989</v>
      </c>
      <c r="F45" s="29" t="str">
        <f>IMPRODUCT($C45,IMPRODUCT($D45,$E45))</f>
        <v>-0.8970216578062-0.44198658964568i</v>
      </c>
      <c r="G45" s="29">
        <f t="shared" si="116"/>
        <v>-2.3805079279507202E-3</v>
      </c>
      <c r="H45" s="29"/>
      <c r="I45">
        <f t="shared" ref="I45" si="190">A45</f>
        <v>2.2000000000000001E-4</v>
      </c>
      <c r="J45">
        <f t="shared" ref="J45" si="191">B45</f>
        <v>-0.89702165780620002</v>
      </c>
      <c r="K45">
        <f t="shared" ref="K45" si="192">G45</f>
        <v>-2.3805079279507202E-3</v>
      </c>
      <c r="L45">
        <f t="shared" ref="L45" si="193">I45+K45*$R$28</f>
        <v>9.7587119932215986E-5</v>
      </c>
      <c r="M45">
        <f t="shared" ref="M45" si="194">K45*$R$29</f>
        <v>-0.44554644635471891</v>
      </c>
      <c r="N45">
        <f t="shared" ref="N45:O60" si="195">L45</f>
        <v>9.7587119932215986E-5</v>
      </c>
      <c r="O45">
        <f t="shared" si="195"/>
        <v>-0.44554644635471891</v>
      </c>
    </row>
    <row r="46" spans="1:21" x14ac:dyDescent="0.25">
      <c r="A46" s="29">
        <f t="shared" si="115"/>
        <v>2.3000000000000001E-4</v>
      </c>
      <c r="B46" s="29">
        <f t="shared" si="114"/>
        <v>-0.84498678851200104</v>
      </c>
      <c r="C46" s="29" t="str">
        <f t="shared" si="118"/>
        <v>0.308060732089493+0.951366693417678i</v>
      </c>
      <c r="D46" s="29" t="str">
        <f>COMPLEX(COS($A46*'Med(1)'!$B$11),SIN($A46*'Med(1)'!$B$11))</f>
        <v>-0.769085959213622+0.63914535697325i</v>
      </c>
      <c r="E46" s="29">
        <f>EXP(-A46*'Med(1)'!$B$10)</f>
        <v>0.99999999999999989</v>
      </c>
      <c r="F46" s="29" t="str">
        <f>IMPRODUCT($C46,IMPRODUCT($D46,$E46))</f>
        <v>-0.844986788512001-0.534787179390247i</v>
      </c>
      <c r="G46" s="29">
        <f t="shared" si="116"/>
        <v>-2.2424182644439801E-3</v>
      </c>
      <c r="H46" s="29"/>
      <c r="I46">
        <f t="shared" ref="I46" si="196">I45</f>
        <v>2.2000000000000001E-4</v>
      </c>
      <c r="J46">
        <v>0</v>
      </c>
      <c r="K46">
        <v>0</v>
      </c>
      <c r="L46">
        <f t="shared" ref="L46:M46" si="197">L44</f>
        <v>2.2000000000000001E-4</v>
      </c>
      <c r="M46">
        <f t="shared" si="197"/>
        <v>0</v>
      </c>
      <c r="N46">
        <f t="shared" ref="N46:N109" si="198">N45</f>
        <v>9.7587119932215986E-5</v>
      </c>
      <c r="O46">
        <f t="shared" ref="O46:O109" si="199">O45</f>
        <v>-0.44554644635471891</v>
      </c>
    </row>
    <row r="47" spans="1:21" x14ac:dyDescent="0.25">
      <c r="A47" s="29">
        <f t="shared" si="115"/>
        <v>2.4000000000000001E-4</v>
      </c>
      <c r="B47" s="29">
        <f t="shared" si="114"/>
        <v>-0.783387026134164</v>
      </c>
      <c r="C47" s="29" t="str">
        <f t="shared" si="118"/>
        <v>0.308060732089493+0.951366693417678i</v>
      </c>
      <c r="D47" s="29" t="str">
        <f>COMPLEX(COS($A47*'Med(1)'!$B$11),SIN($A47*'Med(1)'!$B$11))</f>
        <v>-0.832637721701163+0.553818042682159i</v>
      </c>
      <c r="E47" s="29">
        <f>EXP(-A47*'Med(1)'!$B$10)</f>
        <v>0.99999999999999989</v>
      </c>
      <c r="F47" s="29" t="str">
        <f>IMPRODUCT($C47,IMPRODUCT($D47,$E47))</f>
        <v>-0.783387026134164-0.621534204436628i</v>
      </c>
      <c r="G47" s="29">
        <f t="shared" si="116"/>
        <v>-2.0789453745486E-3</v>
      </c>
      <c r="H47" s="29"/>
      <c r="I47">
        <f t="shared" ref="I47" si="200">I48</f>
        <v>2.5000000000000001E-4</v>
      </c>
      <c r="J47">
        <f>0</f>
        <v>0</v>
      </c>
      <c r="K47">
        <f>0</f>
        <v>0</v>
      </c>
      <c r="L47">
        <f t="shared" ref="L47" si="201">I47</f>
        <v>2.5000000000000001E-4</v>
      </c>
      <c r="M47">
        <v>0</v>
      </c>
      <c r="N47">
        <f t="shared" si="198"/>
        <v>9.7587119932215986E-5</v>
      </c>
      <c r="O47">
        <f t="shared" si="199"/>
        <v>-0.44554644635471891</v>
      </c>
    </row>
    <row r="48" spans="1:21" x14ac:dyDescent="0.25">
      <c r="A48" s="29">
        <f t="shared" si="115"/>
        <v>2.5000000000000001E-4</v>
      </c>
      <c r="B48" s="29">
        <f t="shared" si="114"/>
        <v>-0.71291965393099599</v>
      </c>
      <c r="C48" s="29" t="str">
        <f t="shared" si="118"/>
        <v>0.308060732089493+0.951366693417678i</v>
      </c>
      <c r="D48" s="29" t="str">
        <f>COMPLEX(COS($A48*'Med(1)'!$B$11),SIN($A48*'Med(1)'!$B$11))</f>
        <v>-0.886764377318689+0.462221742368962i</v>
      </c>
      <c r="E48" s="29">
        <f>EXP(-A48*'Med(1)'!$B$10)</f>
        <v>0.99999999999999989</v>
      </c>
      <c r="F48" s="29" t="str">
        <f>IMPRODUCT($C48,IMPRODUCT($D48,$E48))</f>
        <v>-0.712919653930996-0.701245725148404i</v>
      </c>
      <c r="G48" s="29">
        <f t="shared" si="116"/>
        <v>-1.8919397022421501E-3</v>
      </c>
      <c r="H48" s="29"/>
      <c r="I48">
        <f t="shared" ref="I48" si="202">A48</f>
        <v>2.5000000000000001E-4</v>
      </c>
      <c r="J48">
        <f t="shared" ref="J48" si="203">B48</f>
        <v>-0.71291965393099599</v>
      </c>
      <c r="K48">
        <f t="shared" ref="K48" si="204">G48</f>
        <v>-1.8919397022421501E-3</v>
      </c>
      <c r="L48">
        <f t="shared" ref="L48" si="205">I48+K48*$R$28</f>
        <v>1.5271076808997641E-4</v>
      </c>
      <c r="M48">
        <f t="shared" ref="M48" si="206">K48*$R$29</f>
        <v>-0.35410384529870176</v>
      </c>
      <c r="N48">
        <f t="shared" si="195"/>
        <v>1.5271076808997641E-4</v>
      </c>
      <c r="O48">
        <f t="shared" si="195"/>
        <v>-0.35410384529870176</v>
      </c>
    </row>
    <row r="49" spans="1:15" x14ac:dyDescent="0.25">
      <c r="A49" s="29">
        <f t="shared" si="115"/>
        <v>2.6000000000000003E-4</v>
      </c>
      <c r="B49" s="29">
        <f t="shared" si="114"/>
        <v>-0.63438233275373301</v>
      </c>
      <c r="C49" s="29" t="str">
        <f t="shared" si="118"/>
        <v>0.308060732089493+0.951366693417678i</v>
      </c>
      <c r="D49" s="29" t="str">
        <f>COMPLEX(COS($A49*'Med(1)'!$B$11),SIN($A49*'Med(1)'!$B$11))</f>
        <v>-0.930853235215886+0.365393287415242i</v>
      </c>
      <c r="E49" s="29">
        <f>EXP(-A49*'Med(1)'!$B$10)</f>
        <v>0.99999999999999978</v>
      </c>
      <c r="F49" s="29" t="str">
        <f>IMPRODUCT($C49,IMPRODUCT($D49,$E49))</f>
        <v>-0.634382332753733-0.77301944082276i</v>
      </c>
      <c r="G49" s="29">
        <f t="shared" si="116"/>
        <v>-1.6835180726465801E-3</v>
      </c>
      <c r="H49" s="29"/>
      <c r="I49">
        <f t="shared" ref="I49" si="207">I48</f>
        <v>2.5000000000000001E-4</v>
      </c>
      <c r="J49">
        <v>0</v>
      </c>
      <c r="K49">
        <v>0</v>
      </c>
      <c r="L49">
        <f t="shared" ref="L49:M49" si="208">L47</f>
        <v>2.5000000000000001E-4</v>
      </c>
      <c r="M49">
        <f t="shared" si="208"/>
        <v>0</v>
      </c>
      <c r="N49">
        <f t="shared" ref="N49:N112" si="209">N48</f>
        <v>1.5271076808997641E-4</v>
      </c>
      <c r="O49">
        <f t="shared" ref="O49:O112" si="210">O48</f>
        <v>-0.35410384529870176</v>
      </c>
    </row>
    <row r="50" spans="1:15" x14ac:dyDescent="0.25">
      <c r="A50" s="29">
        <f t="shared" si="115"/>
        <v>2.7000000000000006E-4</v>
      </c>
      <c r="B50" s="29">
        <f t="shared" si="114"/>
        <v>-0.54866407186305399</v>
      </c>
      <c r="C50" s="29" t="str">
        <f t="shared" si="118"/>
        <v>0.308060732089493+0.951366693417678i</v>
      </c>
      <c r="D50" s="29" t="str">
        <f>COMPLEX(COS($A50*'Med(1)'!$B$11),SIN($A50*'Med(1)'!$B$11))</f>
        <v>-0.964405228167445+0.26442873498033i</v>
      </c>
      <c r="E50" s="29">
        <f>EXP(-A50*'Med(1)'!$B$10)</f>
        <v>0.99999999999999978</v>
      </c>
      <c r="F50" s="29" t="str">
        <f>IMPRODUCT($C50,IMPRODUCT($D50,$E50))</f>
        <v>-0.548664071863054-0.836042903352844i</v>
      </c>
      <c r="G50" s="29">
        <f t="shared" si="116"/>
        <v>-1.45603973046313E-3</v>
      </c>
      <c r="H50" s="29"/>
      <c r="I50">
        <f t="shared" ref="I50" si="211">I51</f>
        <v>2.8000000000000008E-4</v>
      </c>
      <c r="J50">
        <f>0</f>
        <v>0</v>
      </c>
      <c r="K50">
        <f>0</f>
        <v>0</v>
      </c>
      <c r="L50">
        <f t="shared" ref="L50" si="212">I50</f>
        <v>2.8000000000000008E-4</v>
      </c>
      <c r="M50">
        <v>0</v>
      </c>
      <c r="N50">
        <f t="shared" si="209"/>
        <v>1.5271076808997641E-4</v>
      </c>
      <c r="O50">
        <f t="shared" si="210"/>
        <v>-0.35410384529870176</v>
      </c>
    </row>
    <row r="51" spans="1:15" x14ac:dyDescent="0.25">
      <c r="A51" s="29">
        <f t="shared" si="115"/>
        <v>2.8000000000000008E-4</v>
      </c>
      <c r="B51" s="29">
        <f t="shared" si="114"/>
        <v>-0.45673516572021999</v>
      </c>
      <c r="C51" s="29" t="str">
        <f t="shared" si="118"/>
        <v>0.308060732089493+0.951366693417678i</v>
      </c>
      <c r="D51" s="29" t="str">
        <f>COMPLEX(COS($A51*'Med(1)'!$B$11),SIN($A51*'Med(1)'!$B$11))</f>
        <v>-0.987040561802983+0.160470961097798i</v>
      </c>
      <c r="E51" s="29">
        <f>EXP(-A51*'Med(1)'!$B$10)</f>
        <v>0.99999999999999978</v>
      </c>
      <c r="F51" s="29" t="str">
        <f>IMPRODUCT($C51,IMPRODUCT($D51,$E51))</f>
        <v>-0.45673516572022-0.889602713796739i</v>
      </c>
      <c r="G51" s="29">
        <f t="shared" si="116"/>
        <v>-1.21207963432001E-3</v>
      </c>
      <c r="H51" s="29"/>
      <c r="I51">
        <f t="shared" ref="I51" si="213">A51</f>
        <v>2.8000000000000008E-4</v>
      </c>
      <c r="J51">
        <f t="shared" ref="J51" si="214">B51</f>
        <v>-0.45673516572021999</v>
      </c>
      <c r="K51">
        <f t="shared" ref="K51" si="215">G51</f>
        <v>-1.21207963432001E-3</v>
      </c>
      <c r="L51">
        <f t="shared" ref="L51" si="216">I51+K51*$R$28</f>
        <v>2.1767121832845656E-4</v>
      </c>
      <c r="M51">
        <f t="shared" ref="M51" si="217">K51*$R$29</f>
        <v>-0.22685821266518677</v>
      </c>
      <c r="N51">
        <f t="shared" si="195"/>
        <v>2.1767121832845656E-4</v>
      </c>
      <c r="O51">
        <f t="shared" si="195"/>
        <v>-0.22685821266518677</v>
      </c>
    </row>
    <row r="52" spans="1:15" x14ac:dyDescent="0.25">
      <c r="A52" s="29">
        <f t="shared" si="115"/>
        <v>2.9000000000000011E-4</v>
      </c>
      <c r="B52" s="29">
        <f t="shared" si="114"/>
        <v>-0.35963621066414297</v>
      </c>
      <c r="C52" s="29" t="str">
        <f t="shared" si="118"/>
        <v>0.308060732089493+0.951366693417678i</v>
      </c>
      <c r="D52" s="29" t="str">
        <f>COMPLEX(COS($A52*'Med(1)'!$B$11),SIN($A52*'Med(1)'!$B$11))</f>
        <v>-0.998503013718694+0.0546967238021138i</v>
      </c>
      <c r="E52" s="29">
        <f>EXP(-A52*'Med(1)'!$B$10)</f>
        <v>0.99999999999999978</v>
      </c>
      <c r="F52" s="29" t="str">
        <f>IMPRODUCT($C52,IMPRODUCT($D52,$E52))</f>
        <v>-0.359636210664143-0.933092597751764i</v>
      </c>
      <c r="G52" s="29">
        <f t="shared" si="116"/>
        <v>-9.5439930932984395E-4</v>
      </c>
      <c r="H52" s="29"/>
      <c r="I52">
        <f t="shared" ref="I52" si="218">I51</f>
        <v>2.8000000000000008E-4</v>
      </c>
      <c r="J52">
        <v>0</v>
      </c>
      <c r="K52">
        <v>0</v>
      </c>
      <c r="L52">
        <f t="shared" ref="L52:M52" si="219">L50</f>
        <v>2.8000000000000008E-4</v>
      </c>
      <c r="M52">
        <f t="shared" si="219"/>
        <v>0</v>
      </c>
      <c r="N52">
        <f t="shared" ref="N52:N115" si="220">N51</f>
        <v>2.1767121832845656E-4</v>
      </c>
      <c r="O52">
        <f t="shared" ref="O52:O115" si="221">O51</f>
        <v>-0.22685821266518677</v>
      </c>
    </row>
    <row r="53" spans="1:15" x14ac:dyDescent="0.25">
      <c r="A53" s="29">
        <f t="shared" si="115"/>
        <v>3.0000000000000014E-4</v>
      </c>
      <c r="B53" s="29">
        <f t="shared" si="114"/>
        <v>-0.258466325800908</v>
      </c>
      <c r="C53" s="29" t="str">
        <f t="shared" si="118"/>
        <v>0.308060732089493+0.951366693417678i</v>
      </c>
      <c r="D53" s="29" t="str">
        <f>COMPLEX(COS($A53*'Med(1)'!$B$11),SIN($A53*'Med(1)'!$B$11))</f>
        <v>-0.9986628338066-0.0516966572746394i</v>
      </c>
      <c r="E53" s="29">
        <f>EXP(-A53*'Med(1)'!$B$10)</f>
        <v>0.99999999999999978</v>
      </c>
      <c r="F53" s="29" t="str">
        <f>IMPRODUCT($C53,IMPRODUCT($D53,$E53))</f>
        <v>-0.258466325800908-0.966020268124318i</v>
      </c>
      <c r="G53" s="29">
        <f t="shared" si="116"/>
        <v>-6.8591558779318397E-4</v>
      </c>
      <c r="H53" s="29"/>
      <c r="I53">
        <f t="shared" ref="I53" si="222">I54</f>
        <v>3.1000000000000016E-4</v>
      </c>
      <c r="J53">
        <f>0</f>
        <v>0</v>
      </c>
      <c r="K53">
        <f>0</f>
        <v>0</v>
      </c>
      <c r="L53">
        <f t="shared" ref="L53" si="223">I53</f>
        <v>3.1000000000000016E-4</v>
      </c>
      <c r="M53">
        <v>0</v>
      </c>
      <c r="N53">
        <f t="shared" si="220"/>
        <v>2.1767121832845656E-4</v>
      </c>
      <c r="O53">
        <f t="shared" si="221"/>
        <v>-0.22685821266518677</v>
      </c>
    </row>
    <row r="54" spans="1:15" x14ac:dyDescent="0.25">
      <c r="A54" s="29">
        <f t="shared" si="115"/>
        <v>3.1000000000000016E-4</v>
      </c>
      <c r="B54" s="29">
        <f t="shared" si="114"/>
        <v>-0.15437071144034001</v>
      </c>
      <c r="C54" s="29" t="str">
        <f t="shared" si="118"/>
        <v>0.308060732089493+0.951366693417678i</v>
      </c>
      <c r="D54" s="29" t="str">
        <f>COMPLEX(COS($A54*'Med(1)'!$B$11),SIN($A54*'Med(1)'!$B$11))</f>
        <v>-0.987518212970896-0.157504854054624i</v>
      </c>
      <c r="E54" s="29">
        <f>EXP(-A54*'Med(1)'!$B$10)</f>
        <v>0.99999999999999978</v>
      </c>
      <c r="F54" s="29" t="str">
        <f>IMPRODUCT($C54,IMPRODUCT($D54,$E54))</f>
        <v>-0.15437071144034-0.988012997611572i</v>
      </c>
      <c r="G54" s="29">
        <f t="shared" si="116"/>
        <v>-4.0966759189053702E-4</v>
      </c>
      <c r="H54" s="29"/>
      <c r="I54">
        <f t="shared" ref="I54" si="224">A54</f>
        <v>3.1000000000000016E-4</v>
      </c>
      <c r="J54">
        <f t="shared" ref="J54" si="225">B54</f>
        <v>-0.15437071144034001</v>
      </c>
      <c r="K54">
        <f t="shared" ref="K54" si="226">G54</f>
        <v>-4.0966759189053702E-4</v>
      </c>
      <c r="L54">
        <f t="shared" ref="L54" si="227">I54+K54*$R$28</f>
        <v>2.8893365982741147E-4</v>
      </c>
      <c r="M54">
        <f t="shared" ref="M54" si="228">K54*$R$29</f>
        <v>-7.6675207677486285E-2</v>
      </c>
      <c r="N54">
        <f t="shared" si="195"/>
        <v>2.8893365982741147E-4</v>
      </c>
      <c r="O54">
        <f t="shared" si="195"/>
        <v>-7.6675207677486285E-2</v>
      </c>
    </row>
    <row r="55" spans="1:15" x14ac:dyDescent="0.25">
      <c r="A55" s="29">
        <f t="shared" si="115"/>
        <v>3.2000000000000019E-4</v>
      </c>
      <c r="B55" s="29">
        <f t="shared" si="114"/>
        <v>-4.8527685912820501E-2</v>
      </c>
      <c r="C55" s="29" t="str">
        <f t="shared" si="118"/>
        <v>0.308060732089493+0.951366693417678i</v>
      </c>
      <c r="D55" s="29" t="str">
        <f>COMPLEX(COS($A55*'Med(1)'!$B$11),SIN($A55*'Med(1)'!$B$11))</f>
        <v>-0.965195303606153-0.261530162498758i</v>
      </c>
      <c r="E55" s="29">
        <f>EXP(-A55*'Med(1)'!$B$10)</f>
        <v>0.99999999999999978</v>
      </c>
      <c r="F55" s="29" t="str">
        <f>IMPRODUCT($C55,IMPRODUCT($D55,$E55))</f>
        <v>-0.0485276859128205-0.998821837816909i</v>
      </c>
      <c r="G55" s="29">
        <f t="shared" si="116"/>
        <v>-1.2878233210455E-4</v>
      </c>
      <c r="H55" s="29"/>
      <c r="I55">
        <f t="shared" ref="I55" si="229">I54</f>
        <v>3.1000000000000016E-4</v>
      </c>
      <c r="J55">
        <v>0</v>
      </c>
      <c r="K55">
        <v>0</v>
      </c>
      <c r="L55">
        <f t="shared" ref="L55:M55" si="230">L53</f>
        <v>3.1000000000000016E-4</v>
      </c>
      <c r="M55">
        <f t="shared" si="230"/>
        <v>0</v>
      </c>
      <c r="N55">
        <f t="shared" ref="N55:N118" si="231">N54</f>
        <v>2.8893365982741147E-4</v>
      </c>
      <c r="O55">
        <f t="shared" ref="O55:O118" si="232">O54</f>
        <v>-7.6675207677486285E-2</v>
      </c>
    </row>
    <row r="56" spans="1:15" x14ac:dyDescent="0.25">
      <c r="A56" s="29">
        <f t="shared" si="115"/>
        <v>3.3000000000000022E-4</v>
      </c>
      <c r="B56" s="29">
        <f t="shared" si="114"/>
        <v>5.7864652495874601E-2</v>
      </c>
      <c r="C56" s="29" t="str">
        <f t="shared" si="118"/>
        <v>0.308060732089493+0.951366693417678i</v>
      </c>
      <c r="D56" s="29" t="str">
        <f>COMPLEX(COS($A56*'Med(1)'!$B$11),SIN($A56*'Med(1)'!$B$11))</f>
        <v>-0.931946791605561-0.362595060109898i</v>
      </c>
      <c r="E56" s="29">
        <f>EXP(-A56*'Med(1)'!$B$10)</f>
        <v>0.99999999999999978</v>
      </c>
      <c r="F56" s="29" t="str">
        <f>IMPRODUCT($C56,IMPRODUCT($D56,$E56))</f>
        <v>0.0578646524958746-0.998324437240485i</v>
      </c>
      <c r="G56" s="29">
        <f t="shared" si="116"/>
        <v>1.5356068921615999E-4</v>
      </c>
      <c r="H56" s="29"/>
      <c r="I56">
        <f t="shared" ref="I56" si="233">I57</f>
        <v>3.4000000000000024E-4</v>
      </c>
      <c r="J56">
        <f>0</f>
        <v>0</v>
      </c>
      <c r="K56">
        <f>0</f>
        <v>0</v>
      </c>
      <c r="L56">
        <f t="shared" ref="L56" si="234">I56</f>
        <v>3.4000000000000024E-4</v>
      </c>
      <c r="M56">
        <v>0</v>
      </c>
      <c r="N56">
        <f t="shared" si="231"/>
        <v>2.8893365982741147E-4</v>
      </c>
      <c r="O56">
        <f t="shared" si="232"/>
        <v>-7.6675207677486285E-2</v>
      </c>
    </row>
    <row r="57" spans="1:15" x14ac:dyDescent="0.25">
      <c r="A57" s="29">
        <f t="shared" si="115"/>
        <v>3.4000000000000024E-4</v>
      </c>
      <c r="B57" s="29">
        <f t="shared" si="114"/>
        <v>0.163601987510469</v>
      </c>
      <c r="C57" s="29" t="str">
        <f t="shared" si="118"/>
        <v>0.308060732089493+0.951366693417678i</v>
      </c>
      <c r="D57" s="29" t="str">
        <f>COMPLEX(COS($A57*'Med(1)'!$B$11),SIN($A57*'Med(1)'!$B$11))</f>
        <v>-0.888149036063488-0.459555534989513i</v>
      </c>
      <c r="E57" s="29">
        <f>EXP(-A57*'Med(1)'!$B$10)</f>
        <v>0.99999999999999978</v>
      </c>
      <c r="F57" s="29" t="str">
        <f>IMPRODUCT($C57,IMPRODUCT($D57,$E57))</f>
        <v>0.163601987510469-0.986526426246467i</v>
      </c>
      <c r="G57" s="29">
        <f t="shared" si="116"/>
        <v>4.3416546847892002E-4</v>
      </c>
      <c r="H57" s="29"/>
      <c r="I57">
        <f t="shared" ref="I57" si="235">A57</f>
        <v>3.4000000000000024E-4</v>
      </c>
      <c r="J57">
        <f t="shared" ref="J57" si="236">B57</f>
        <v>0.163601987510469</v>
      </c>
      <c r="K57">
        <f t="shared" ref="K57" si="237">G57</f>
        <v>4.3416546847892002E-4</v>
      </c>
      <c r="L57">
        <f t="shared" ref="L57" si="238">I57+K57*$R$28</f>
        <v>3.6232609469536039E-4</v>
      </c>
      <c r="M57">
        <f t="shared" ref="M57" si="239">K57*$R$29</f>
        <v>8.1260339165196441E-2</v>
      </c>
      <c r="N57">
        <f t="shared" si="195"/>
        <v>3.6232609469536039E-4</v>
      </c>
      <c r="O57">
        <f t="shared" si="195"/>
        <v>8.1260339165196441E-2</v>
      </c>
    </row>
    <row r="58" spans="1:15" x14ac:dyDescent="0.25">
      <c r="A58" s="29">
        <f t="shared" si="115"/>
        <v>3.5000000000000027E-4</v>
      </c>
      <c r="B58" s="29">
        <f t="shared" si="114"/>
        <v>0.26748741721709701</v>
      </c>
      <c r="C58" s="29" t="str">
        <f t="shared" si="118"/>
        <v>0.308060732089493+0.951366693417678i</v>
      </c>
      <c r="D58" s="29" t="str">
        <f>COMPLEX(COS($A58*'Med(1)'!$B$11),SIN($A58*'Med(1)'!$B$11))</f>
        <v>-0.834297809049695-0.551314035568548i</v>
      </c>
      <c r="E58" s="29">
        <f>EXP(-A58*'Med(1)'!$B$10)</f>
        <v>0.99999999999999978</v>
      </c>
      <c r="F58" s="29" t="str">
        <f>IMPRODUCT($C58,IMPRODUCT($D58,$E58))</f>
        <v>0.267487417217097-0.963561353329681i</v>
      </c>
      <c r="G58" s="29">
        <f t="shared" si="116"/>
        <v>7.0985567825602297E-4</v>
      </c>
      <c r="H58" s="29"/>
      <c r="I58">
        <f t="shared" ref="I58" si="240">I57</f>
        <v>3.4000000000000024E-4</v>
      </c>
      <c r="J58">
        <v>0</v>
      </c>
      <c r="K58">
        <v>0</v>
      </c>
      <c r="L58">
        <f t="shared" ref="L58:M58" si="241">L56</f>
        <v>3.4000000000000024E-4</v>
      </c>
      <c r="M58">
        <f t="shared" si="241"/>
        <v>0</v>
      </c>
      <c r="N58">
        <f t="shared" ref="N58:N121" si="242">N57</f>
        <v>3.6232609469536039E-4</v>
      </c>
      <c r="O58">
        <f t="shared" ref="O58:O121" si="243">O57</f>
        <v>8.1260339165196441E-2</v>
      </c>
    </row>
    <row r="59" spans="1:15" x14ac:dyDescent="0.25">
      <c r="A59" s="29">
        <f t="shared" si="115"/>
        <v>3.6000000000000029E-4</v>
      </c>
      <c r="B59" s="29">
        <f t="shared" si="114"/>
        <v>0.368345002486763</v>
      </c>
      <c r="C59" s="29" t="str">
        <f t="shared" ref="C59:C122" si="244">C58</f>
        <v>0.308060732089493+0.951366693417678i</v>
      </c>
      <c r="D59" s="29" t="str">
        <f>COMPLEX(COS($A59*'Med(1)'!$B$11),SIN($A59*'Med(1)'!$B$11))</f>
        <v>-0.771002683679188-0.636831894427007i</v>
      </c>
      <c r="E59" s="29">
        <f>EXP(-A59*'Med(1)'!$B$10)</f>
        <v>0.99999999999999978</v>
      </c>
      <c r="F59" s="29" t="str">
        <f>IMPRODUCT($C59,IMPRODUCT($D59,$E59))</f>
        <v>0.368345002486763-0.929689173403147i</v>
      </c>
      <c r="G59" s="29">
        <f t="shared" si="116"/>
        <v>9.7751062196784703E-4</v>
      </c>
      <c r="H59" s="29"/>
      <c r="I59">
        <f t="shared" ref="I59" si="245">I60</f>
        <v>3.7000000000000032E-4</v>
      </c>
      <c r="J59">
        <f>0</f>
        <v>0</v>
      </c>
      <c r="K59">
        <f>0</f>
        <v>0</v>
      </c>
      <c r="L59">
        <f t="shared" ref="L59" si="246">I59</f>
        <v>3.7000000000000032E-4</v>
      </c>
      <c r="M59">
        <v>0</v>
      </c>
      <c r="N59">
        <f t="shared" si="242"/>
        <v>3.6232609469536039E-4</v>
      </c>
      <c r="O59">
        <f t="shared" si="243"/>
        <v>8.1260339165196441E-2</v>
      </c>
    </row>
    <row r="60" spans="1:15" x14ac:dyDescent="0.25">
      <c r="A60" s="29">
        <f t="shared" si="115"/>
        <v>3.7000000000000032E-4</v>
      </c>
      <c r="B60" s="29">
        <f t="shared" si="114"/>
        <v>0.46503307810896799</v>
      </c>
      <c r="C60" s="29" t="str">
        <f t="shared" si="244"/>
        <v>0.308060732089493+0.951366693417678i</v>
      </c>
      <c r="D60" s="29" t="str">
        <f>COMPLEX(COS($A60*'Med(1)'!$B$11),SIN($A60*'Med(1)'!$B$11))</f>
        <v>-0.698980134002346-0.715141085569877i</v>
      </c>
      <c r="E60" s="29">
        <f>EXP(-A60*'Med(1)'!$B$10)</f>
        <v>0.99999999999999978</v>
      </c>
      <c r="F60" s="29" t="str">
        <f>IMPRODUCT($C60,IMPRODUCT($D60,$E60))</f>
        <v>0.465033078108968-0.885293305218388i</v>
      </c>
      <c r="G60" s="29">
        <f t="shared" si="116"/>
        <v>1.2341005588483701E-3</v>
      </c>
      <c r="H60" s="29"/>
      <c r="I60">
        <f t="shared" ref="I60" si="247">A60</f>
        <v>3.7000000000000032E-4</v>
      </c>
      <c r="J60">
        <f t="shared" ref="J60" si="248">B60</f>
        <v>0.46503307810896799</v>
      </c>
      <c r="K60">
        <f t="shared" ref="K60" si="249">G60</f>
        <v>1.2341005588483701E-3</v>
      </c>
      <c r="L60">
        <f t="shared" ref="L60" si="250">I60+K60*$R$28</f>
        <v>4.3346116386679763E-4</v>
      </c>
      <c r="M60">
        <f t="shared" ref="M60" si="251">K60*$R$29</f>
        <v>0.23097974679404074</v>
      </c>
      <c r="N60">
        <f t="shared" si="195"/>
        <v>4.3346116386679763E-4</v>
      </c>
      <c r="O60">
        <f t="shared" si="195"/>
        <v>0.23097974679404074</v>
      </c>
    </row>
    <row r="61" spans="1:15" x14ac:dyDescent="0.25">
      <c r="A61" s="29">
        <f t="shared" si="115"/>
        <v>3.8000000000000035E-4</v>
      </c>
      <c r="B61" s="29">
        <f t="shared" si="114"/>
        <v>0.55645717595904698</v>
      </c>
      <c r="C61" s="29" t="str">
        <f t="shared" si="244"/>
        <v>0.308060732089493+0.951366693417678i</v>
      </c>
      <c r="D61" s="29" t="str">
        <f>COMPLEX(COS($A61*'Med(1)'!$B$11),SIN($A61*'Med(1)'!$B$11))</f>
        <v>-0.619045424821693-0.785355182071991i</v>
      </c>
      <c r="E61" s="29">
        <f>EXP(-A61*'Med(1)'!$B$10)</f>
        <v>0.99999999999999978</v>
      </c>
      <c r="F61" s="29" t="str">
        <f>IMPRODUCT($C61,IMPRODUCT($D61,$E61))</f>
        <v>0.556457175959047-0.83087629122733i</v>
      </c>
      <c r="G61" s="29">
        <f t="shared" si="116"/>
        <v>1.4767209993292801E-3</v>
      </c>
      <c r="H61" s="29"/>
      <c r="I61">
        <f t="shared" ref="I61" si="252">I60</f>
        <v>3.7000000000000032E-4</v>
      </c>
      <c r="J61">
        <v>0</v>
      </c>
      <c r="K61">
        <v>0</v>
      </c>
      <c r="L61">
        <f t="shared" ref="L61:M61" si="253">L59</f>
        <v>3.7000000000000032E-4</v>
      </c>
      <c r="M61">
        <f t="shared" si="253"/>
        <v>0</v>
      </c>
      <c r="N61">
        <f t="shared" ref="N61:N124" si="254">N60</f>
        <v>4.3346116386679763E-4</v>
      </c>
      <c r="O61">
        <f t="shared" ref="O61:O124" si="255">O60</f>
        <v>0.23097974679404074</v>
      </c>
    </row>
    <row r="62" spans="1:15" x14ac:dyDescent="0.25">
      <c r="A62" s="29">
        <f t="shared" si="115"/>
        <v>3.9000000000000037E-4</v>
      </c>
      <c r="B62" s="29">
        <f t="shared" si="114"/>
        <v>0.64158241391446902</v>
      </c>
      <c r="C62" s="29" t="str">
        <f t="shared" si="244"/>
        <v>0.308060732089493+0.951366693417678i</v>
      </c>
      <c r="D62" s="29" t="str">
        <f>COMPLEX(COS($A62*'Med(1)'!$B$11),SIN($A62*'Med(1)'!$B$11))</f>
        <v>-0.532103383239118-0.846679390055931i</v>
      </c>
      <c r="E62" s="29">
        <f>EXP(-A62*'Med(1)'!$B$10)</f>
        <v>0.99999999999999978</v>
      </c>
      <c r="F62" s="29" t="str">
        <f>IMPRODUCT($C62,IMPRODUCT($D62,$E62))</f>
        <v>0.641582413914469-0.767054109014275i</v>
      </c>
      <c r="G62" s="29">
        <f t="shared" si="116"/>
        <v>1.7026255826335099E-3</v>
      </c>
      <c r="H62" s="29"/>
      <c r="I62">
        <f t="shared" ref="I62" si="256">I63</f>
        <v>4.000000000000004E-4</v>
      </c>
      <c r="J62">
        <f>0</f>
        <v>0</v>
      </c>
      <c r="K62">
        <f>0</f>
        <v>0</v>
      </c>
      <c r="L62">
        <f t="shared" ref="L62" si="257">I62</f>
        <v>4.000000000000004E-4</v>
      </c>
      <c r="M62">
        <v>0</v>
      </c>
      <c r="N62">
        <f t="shared" si="254"/>
        <v>4.3346116386679763E-4</v>
      </c>
      <c r="O62">
        <f t="shared" si="255"/>
        <v>0.23097974679404074</v>
      </c>
    </row>
    <row r="63" spans="1:15" x14ac:dyDescent="0.25">
      <c r="A63" s="29">
        <f t="shared" si="115"/>
        <v>4.000000000000004E-4</v>
      </c>
      <c r="B63" s="29">
        <f t="shared" si="114"/>
        <v>0.71944521028279595</v>
      </c>
      <c r="C63" s="29" t="str">
        <f t="shared" si="244"/>
        <v>0.308060732089493+0.951366693417678i</v>
      </c>
      <c r="D63" s="29" t="str">
        <f>COMPLEX(COS($A63*'Med(1)'!$B$11),SIN($A63*'Med(1)'!$B$11))</f>
        <v>-0.439138156395758-0.898419545422591i</v>
      </c>
      <c r="E63" s="29">
        <f>EXP(-A63*'Med(1)'!$B$10)</f>
        <v>0.99999999999999978</v>
      </c>
      <c r="F63" s="29" t="str">
        <f>IMPRODUCT($C63,IMPRODUCT($D63,$E63))</f>
        <v>0.719445210282796-0.69454919869016i</v>
      </c>
      <c r="G63" s="29">
        <f t="shared" si="116"/>
        <v>1.90925716441775E-3</v>
      </c>
      <c r="H63" s="29"/>
      <c r="I63">
        <f t="shared" ref="I63" si="258">A63</f>
        <v>4.000000000000004E-4</v>
      </c>
      <c r="J63">
        <f t="shared" ref="J63" si="259">B63</f>
        <v>0.71944521028279595</v>
      </c>
      <c r="K63">
        <f t="shared" ref="K63" si="260">G63</f>
        <v>1.90925716441775E-3</v>
      </c>
      <c r="L63">
        <f t="shared" ref="L63" si="261">I63+K63*$R$28</f>
        <v>4.9817974791943923E-4</v>
      </c>
      <c r="M63">
        <f t="shared" ref="M63" si="262">K63*$R$29</f>
        <v>0.35734505850434856</v>
      </c>
      <c r="N63">
        <f t="shared" ref="N63:O78" si="263">L63</f>
        <v>4.9817974791943923E-4</v>
      </c>
      <c r="O63">
        <f t="shared" si="263"/>
        <v>0.35734505850434856</v>
      </c>
    </row>
    <row r="64" spans="1:15" x14ac:dyDescent="0.25">
      <c r="A64" s="29">
        <f t="shared" si="115"/>
        <v>4.1000000000000042E-4</v>
      </c>
      <c r="B64" s="29">
        <f t="shared" si="114"/>
        <v>0.78916419113892</v>
      </c>
      <c r="C64" s="29" t="str">
        <f t="shared" si="244"/>
        <v>0.308060732089493+0.951366693417678i</v>
      </c>
      <c r="D64" s="29" t="str">
        <f>COMPLEX(COS($A64*'Med(1)'!$B$11),SIN($A64*'Med(1)'!$B$11))</f>
        <v>-0.341202071342567-0.939989971495197i</v>
      </c>
      <c r="E64" s="29">
        <f>EXP(-A64*'Med(1)'!$B$10)</f>
        <v>0.99999999999999978</v>
      </c>
      <c r="F64" s="29" t="str">
        <f>IMPRODUCT($C64,IMPRODUCT($D64,$E64))</f>
        <v>0.78916419113892-0.614182285176033i</v>
      </c>
      <c r="G64" s="29">
        <f t="shared" si="116"/>
        <v>2.0942767625649599E-3</v>
      </c>
      <c r="H64" s="29"/>
      <c r="I64">
        <f t="shared" ref="I64" si="264">I63</f>
        <v>4.000000000000004E-4</v>
      </c>
      <c r="J64">
        <v>0</v>
      </c>
      <c r="K64">
        <v>0</v>
      </c>
      <c r="L64">
        <f t="shared" ref="L64:M64" si="265">L62</f>
        <v>4.000000000000004E-4</v>
      </c>
      <c r="M64">
        <f t="shared" si="265"/>
        <v>0</v>
      </c>
      <c r="N64">
        <f t="shared" ref="N64:N127" si="266">N63</f>
        <v>4.9817974791943923E-4</v>
      </c>
      <c r="O64">
        <f t="shared" ref="O64:O127" si="267">O63</f>
        <v>0.35734505850434856</v>
      </c>
    </row>
    <row r="65" spans="1:15" x14ac:dyDescent="0.25">
      <c r="A65" s="29">
        <f t="shared" si="115"/>
        <v>4.2000000000000045E-4</v>
      </c>
      <c r="B65" s="29">
        <f t="shared" si="114"/>
        <v>0.84995016710514204</v>
      </c>
      <c r="C65" s="29" t="str">
        <f t="shared" si="244"/>
        <v>0.308060732089493+0.951366693417678i</v>
      </c>
      <c r="D65" s="29" t="str">
        <f>COMPLEX(COS($A65*'Med(1)'!$B$11),SIN($A65*'Med(1)'!$B$11))</f>
        <v>-0.239403723143163-0.970920108631597i</v>
      </c>
      <c r="E65" s="29">
        <f>EXP(-A65*'Med(1)'!$B$10)</f>
        <v>0.99999999999999978</v>
      </c>
      <c r="F65" s="29" t="str">
        <f>IMPRODUCT($C65,IMPRODUCT($D65,$E65))</f>
        <v>0.849950167105142-0.526863087944052i</v>
      </c>
      <c r="G65" s="29">
        <f t="shared" si="116"/>
        <v>2.2555900334727099E-3</v>
      </c>
      <c r="H65" s="29"/>
      <c r="I65">
        <f t="shared" ref="I65" si="268">I66</f>
        <v>4.3000000000000048E-4</v>
      </c>
      <c r="J65">
        <f>0</f>
        <v>0</v>
      </c>
      <c r="K65">
        <f>0</f>
        <v>0</v>
      </c>
      <c r="L65">
        <f t="shared" ref="L65" si="269">I65</f>
        <v>4.3000000000000048E-4</v>
      </c>
      <c r="M65">
        <v>0</v>
      </c>
      <c r="N65">
        <f t="shared" si="266"/>
        <v>4.9817974791943923E-4</v>
      </c>
      <c r="O65">
        <f t="shared" si="267"/>
        <v>0.35734505850434856</v>
      </c>
    </row>
    <row r="66" spans="1:15" x14ac:dyDescent="0.25">
      <c r="A66" s="29">
        <f t="shared" si="115"/>
        <v>4.3000000000000048E-4</v>
      </c>
      <c r="B66" s="29">
        <f t="shared" si="114"/>
        <v>0.90111506664116503</v>
      </c>
      <c r="C66" s="29" t="str">
        <f t="shared" si="244"/>
        <v>0.308060732089493+0.951366693417678i</v>
      </c>
      <c r="D66" s="29" t="str">
        <f>COMPLEX(COS($A66*'Med(1)'!$B$11),SIN($A66*'Med(1)'!$B$11))</f>
        <v>-0.134895426046543-0.990859840760398i</v>
      </c>
      <c r="E66" s="29">
        <f>EXP(-A66*'Med(1)'!$B$10)</f>
        <v>0.99999999999999967</v>
      </c>
      <c r="F66" s="29" t="str">
        <f>IMPRODUCT($C66,IMPRODUCT($D66,$E66))</f>
        <v>0.901115066641165-0.433580023377795i</v>
      </c>
      <c r="G66" s="29">
        <f t="shared" si="116"/>
        <v>2.39137097913703E-3</v>
      </c>
      <c r="H66" s="29"/>
      <c r="I66">
        <f t="shared" ref="I66" si="270">A66</f>
        <v>4.3000000000000048E-4</v>
      </c>
      <c r="J66">
        <f t="shared" ref="J66" si="271">B66</f>
        <v>0.90111506664116503</v>
      </c>
      <c r="K66">
        <f t="shared" ref="K66" si="272">G66</f>
        <v>2.39137097913703E-3</v>
      </c>
      <c r="L66">
        <f t="shared" ref="L66" si="273">I66+K66*$R$28</f>
        <v>5.5297149084426061E-4</v>
      </c>
      <c r="M66">
        <f t="shared" ref="M66" si="274">K66*$R$29</f>
        <v>0.44757962330649503</v>
      </c>
      <c r="N66">
        <f t="shared" si="263"/>
        <v>5.5297149084426061E-4</v>
      </c>
      <c r="O66">
        <f t="shared" si="263"/>
        <v>0.44757962330649503</v>
      </c>
    </row>
    <row r="67" spans="1:15" x14ac:dyDescent="0.25">
      <c r="A67" s="29">
        <f t="shared" si="115"/>
        <v>4.400000000000005E-4</v>
      </c>
      <c r="B67" s="29">
        <f t="shared" si="114"/>
        <v>0.942079724722931</v>
      </c>
      <c r="C67" s="29" t="str">
        <f t="shared" si="244"/>
        <v>0.308060732089493+0.951366693417678i</v>
      </c>
      <c r="D67" s="29" t="str">
        <f>COMPLEX(COS($A67*'Med(1)'!$B$11),SIN($A67*'Med(1)'!$B$11))</f>
        <v>-0.0288601697771304-0.999583458546827i</v>
      </c>
      <c r="E67" s="29">
        <f>EXP(-A67*'Med(1)'!$B$10)</f>
        <v>0.99999999999999967</v>
      </c>
      <c r="F67" s="29" t="str">
        <f>IMPRODUCT($C67,IMPRODUCT($D67,$E67))</f>
        <v>0.942079724722931-0.335389016316824i</v>
      </c>
      <c r="G67" s="29">
        <f t="shared" si="116"/>
        <v>2.5000826166775699E-3</v>
      </c>
      <c r="H67" s="29"/>
      <c r="I67">
        <f t="shared" ref="I67" si="275">I66</f>
        <v>4.3000000000000048E-4</v>
      </c>
      <c r="J67">
        <v>0</v>
      </c>
      <c r="K67">
        <v>0</v>
      </c>
      <c r="L67">
        <f t="shared" ref="L67:M67" si="276">L65</f>
        <v>4.3000000000000048E-4</v>
      </c>
      <c r="M67">
        <f t="shared" si="276"/>
        <v>0</v>
      </c>
      <c r="N67">
        <f t="shared" ref="N67:N130" si="277">N66</f>
        <v>5.5297149084426061E-4</v>
      </c>
      <c r="O67">
        <f t="shared" ref="O67:O130" si="278">O66</f>
        <v>0.44757962330649503</v>
      </c>
    </row>
    <row r="68" spans="1:15" x14ac:dyDescent="0.25">
      <c r="A68" s="29">
        <f t="shared" si="115"/>
        <v>4.5000000000000053E-4</v>
      </c>
      <c r="B68" s="29">
        <f t="shared" si="114"/>
        <v>0.97238043874575197</v>
      </c>
      <c r="C68" s="29" t="str">
        <f t="shared" si="244"/>
        <v>0.308060732089493+0.951366693417678i</v>
      </c>
      <c r="D68" s="29" t="str">
        <f>COMPLEX(COS($A68*'Med(1)'!$B$11),SIN($A68*'Med(1)'!$B$11))</f>
        <v>0.0775017714085988-0.996992214326937i</v>
      </c>
      <c r="E68" s="29">
        <f>EXP(-A68*'Med(1)'!$B$10)</f>
        <v>0.99999999999999967</v>
      </c>
      <c r="F68" s="29" t="str">
        <f>IMPRODUCT($C68,IMPRODUCT($D68,$E68))</f>
        <v>0.972380438745752-0.233401547434069i</v>
      </c>
      <c r="G68" s="29">
        <f t="shared" si="116"/>
        <v>2.5804943763337398E-3</v>
      </c>
      <c r="H68" s="29"/>
      <c r="I68">
        <f t="shared" ref="I68" si="279">I69</f>
        <v>4.6000000000000056E-4</v>
      </c>
      <c r="J68">
        <f>0</f>
        <v>0</v>
      </c>
      <c r="K68">
        <f>0</f>
        <v>0</v>
      </c>
      <c r="L68">
        <f t="shared" ref="L68" si="280">I68</f>
        <v>4.6000000000000056E-4</v>
      </c>
      <c r="M68">
        <v>0</v>
      </c>
      <c r="N68">
        <f t="shared" si="277"/>
        <v>5.5297149084426061E-4</v>
      </c>
      <c r="O68">
        <f t="shared" si="278"/>
        <v>0.44757962330649503</v>
      </c>
    </row>
    <row r="69" spans="1:15" x14ac:dyDescent="0.25">
      <c r="A69" s="29">
        <f t="shared" si="115"/>
        <v>4.6000000000000056E-4</v>
      </c>
      <c r="B69" s="29">
        <f t="shared" si="114"/>
        <v>0.99167421744168804</v>
      </c>
      <c r="C69" s="29" t="str">
        <f t="shared" si="244"/>
        <v>0.308060732089493+0.951366693417678i</v>
      </c>
      <c r="D69" s="29" t="str">
        <f>COMPLEX(COS($A69*'Med(1)'!$B$11),SIN($A69*'Med(1)'!$B$11))</f>
        <v>0.182986425319079-0.983115439889409i</v>
      </c>
      <c r="E69" s="29">
        <f>EXP(-A69*'Med(1)'!$B$10)</f>
        <v>0.99999999999999967</v>
      </c>
      <c r="F69" s="29" t="str">
        <f>IMPRODUCT($C69,IMPRODUCT($D69,$E69))</f>
        <v>0.991674217441688-0.128772071744682i</v>
      </c>
      <c r="G69" s="29">
        <f t="shared" si="116"/>
        <v>2.63169603099404E-3</v>
      </c>
      <c r="H69" s="29"/>
      <c r="I69">
        <f t="shared" ref="I69" si="281">A69</f>
        <v>4.6000000000000056E-4</v>
      </c>
      <c r="J69">
        <f t="shared" ref="J69" si="282">B69</f>
        <v>0.99167421744168804</v>
      </c>
      <c r="K69">
        <f t="shared" ref="K69" si="283">G69</f>
        <v>2.63169603099404E-3</v>
      </c>
      <c r="L69">
        <f t="shared" ref="L69" si="284">I69+K69*$R$28</f>
        <v>5.9532972809473751E-4</v>
      </c>
      <c r="M69">
        <f t="shared" ref="M69" si="285">K69*$R$29</f>
        <v>0.49255992837822882</v>
      </c>
      <c r="N69">
        <f t="shared" si="263"/>
        <v>5.9532972809473751E-4</v>
      </c>
      <c r="O69">
        <f t="shared" si="263"/>
        <v>0.49255992837822882</v>
      </c>
    </row>
    <row r="70" spans="1:15" x14ac:dyDescent="0.25">
      <c r="A70" s="29">
        <f t="shared" si="115"/>
        <v>4.7000000000000058E-4</v>
      </c>
      <c r="B70" s="29">
        <f t="shared" si="114"/>
        <v>0.999742663395633</v>
      </c>
      <c r="C70" s="29" t="str">
        <f t="shared" si="244"/>
        <v>0.308060732089493+0.951366693417678i</v>
      </c>
      <c r="D70" s="29" t="str">
        <f>COMPLEX(COS($A70*'Med(1)'!$B$11),SIN($A70*'Med(1)'!$B$11))</f>
        <v>0.286399750283674-0.9581102144521i</v>
      </c>
      <c r="E70" s="29">
        <f>EXP(-A70*'Med(1)'!$B$10)</f>
        <v>0.99999999999999967</v>
      </c>
      <c r="F70" s="29" t="str">
        <f>IMPRODUCT($C70,IMPRODUCT($D70,$E70))</f>
        <v>0.999742663395633-0.0226849506635074i</v>
      </c>
      <c r="G70" s="29">
        <f t="shared" si="116"/>
        <v>2.6531079995819298E-3</v>
      </c>
      <c r="H70" s="29"/>
      <c r="I70">
        <f t="shared" ref="I70" si="286">I69</f>
        <v>4.6000000000000056E-4</v>
      </c>
      <c r="J70">
        <v>0</v>
      </c>
      <c r="K70">
        <v>0</v>
      </c>
      <c r="L70">
        <f t="shared" ref="L70:M70" si="287">L68</f>
        <v>4.6000000000000056E-4</v>
      </c>
      <c r="M70">
        <f t="shared" si="287"/>
        <v>0</v>
      </c>
      <c r="N70">
        <f t="shared" ref="N70:N133" si="288">N69</f>
        <v>5.9532972809473751E-4</v>
      </c>
      <c r="O70">
        <f t="shared" ref="O70:O133" si="289">O69</f>
        <v>0.49255992837822882</v>
      </c>
    </row>
    <row r="71" spans="1:15" x14ac:dyDescent="0.25">
      <c r="A71" s="29">
        <f t="shared" si="115"/>
        <v>4.8000000000000061E-4</v>
      </c>
      <c r="B71" s="29">
        <f t="shared" si="114"/>
        <v>0.99649444521170405</v>
      </c>
      <c r="C71" s="29" t="str">
        <f t="shared" si="244"/>
        <v>0.308060732089493+0.951366693417678i</v>
      </c>
      <c r="D71" s="29" t="str">
        <f>COMPLEX(COS($A71*'Med(1)'!$B$11),SIN($A71*'Med(1)'!$B$11))</f>
        <v>0.386571151199411-0.922259586591737i</v>
      </c>
      <c r="E71" s="29">
        <f>EXP(-A71*'Med(1)'!$B$10)</f>
        <v>0.99999999999999967</v>
      </c>
      <c r="F71" s="29" t="str">
        <f>IMPRODUCT($C71,IMPRODUCT($D71,$E71))</f>
        <v>0.996494445211704+0.0836589544652452i</v>
      </c>
      <c r="G71" s="29">
        <f t="shared" si="116"/>
        <v>2.6444879076685801E-3</v>
      </c>
      <c r="H71" s="29"/>
      <c r="I71">
        <f t="shared" ref="I71" si="290">I72</f>
        <v>4.9000000000000063E-4</v>
      </c>
      <c r="J71">
        <f>0</f>
        <v>0</v>
      </c>
      <c r="K71">
        <f>0</f>
        <v>0</v>
      </c>
      <c r="L71">
        <f t="shared" ref="L71" si="291">I71</f>
        <v>4.9000000000000063E-4</v>
      </c>
      <c r="M71">
        <v>0</v>
      </c>
      <c r="N71">
        <f t="shared" si="288"/>
        <v>5.9532972809473751E-4</v>
      </c>
      <c r="O71">
        <f t="shared" si="289"/>
        <v>0.49255992837822882</v>
      </c>
    </row>
    <row r="72" spans="1:15" x14ac:dyDescent="0.25">
      <c r="A72" s="29">
        <f t="shared" si="115"/>
        <v>4.9000000000000063E-4</v>
      </c>
      <c r="B72" s="29">
        <f t="shared" si="114"/>
        <v>0.98196633134600397</v>
      </c>
      <c r="C72" s="29" t="str">
        <f t="shared" si="244"/>
        <v>0.308060732089493+0.951366693417678i</v>
      </c>
      <c r="D72" s="29" t="str">
        <f>COMPLEX(COS($A72*'Med(1)'!$B$11),SIN($A72*'Med(1)'!$B$11))</f>
        <v>0.482366730172474-0.87596937025373i</v>
      </c>
      <c r="E72" s="29">
        <f>EXP(-A72*'Med(1)'!$B$10)</f>
        <v>0.99999999999999967</v>
      </c>
      <c r="F72" s="29" t="str">
        <f>IMPRODUCT($C72,IMPRODUCT($D72,$E72))</f>
        <v>0.981966331346004+0.189055875610548i</v>
      </c>
      <c r="G72" s="29">
        <f t="shared" si="116"/>
        <v>2.6059333310488198E-3</v>
      </c>
      <c r="H72" s="29"/>
      <c r="I72">
        <f t="shared" ref="I72" si="292">A72</f>
        <v>4.9000000000000063E-4</v>
      </c>
      <c r="J72">
        <f t="shared" ref="J72" si="293">B72</f>
        <v>0.98196633134600397</v>
      </c>
      <c r="K72">
        <f t="shared" ref="K72" si="294">G72</f>
        <v>2.6059333310488198E-3</v>
      </c>
      <c r="L72">
        <f t="shared" ref="L72" si="295">I72+K72*$R$28</f>
        <v>6.2400493254938889E-4</v>
      </c>
      <c r="M72">
        <f t="shared" ref="M72" si="296">K72*$R$29</f>
        <v>0.4877380669282747</v>
      </c>
      <c r="N72">
        <f t="shared" si="263"/>
        <v>6.2400493254938889E-4</v>
      </c>
      <c r="O72">
        <f t="shared" si="263"/>
        <v>0.4877380669282747</v>
      </c>
    </row>
    <row r="73" spans="1:15" x14ac:dyDescent="0.25">
      <c r="A73" s="29">
        <f t="shared" si="115"/>
        <v>5.0000000000000066E-4</v>
      </c>
      <c r="B73" s="29">
        <f t="shared" si="114"/>
        <v>0.95632277390325304</v>
      </c>
      <c r="C73" s="29" t="str">
        <f t="shared" si="244"/>
        <v>0.308060732089493+0.951366693417678i</v>
      </c>
      <c r="D73" s="29" t="str">
        <f>COMPLEX(COS($A73*'Med(1)'!$B$11),SIN($A73*'Med(1)'!$B$11))</f>
        <v>0.572702121762809-0.819763551109939i</v>
      </c>
      <c r="E73" s="29">
        <f>EXP(-A73*'Med(1)'!$B$10)</f>
        <v>0.99999999999999967</v>
      </c>
      <c r="F73" s="29" t="str">
        <f>IMPRODUCT($C73,IMPRODUCT($D73,$E73))</f>
        <v>0.956322773903253+0.292312764199562i</v>
      </c>
      <c r="G73" s="29">
        <f t="shared" si="116"/>
        <v>2.5378806912244702E-3</v>
      </c>
      <c r="H73" s="29"/>
      <c r="I73">
        <f t="shared" ref="I73" si="297">I72</f>
        <v>4.9000000000000063E-4</v>
      </c>
      <c r="J73">
        <v>0</v>
      </c>
      <c r="K73">
        <v>0</v>
      </c>
      <c r="L73">
        <f t="shared" ref="L73:M73" si="298">L71</f>
        <v>4.9000000000000063E-4</v>
      </c>
      <c r="M73">
        <f t="shared" si="298"/>
        <v>0</v>
      </c>
      <c r="N73">
        <f t="shared" ref="N73:N136" si="299">N72</f>
        <v>6.2400493254938889E-4</v>
      </c>
      <c r="O73">
        <f t="shared" ref="O73:O136" si="300">O72</f>
        <v>0.4877380669282747</v>
      </c>
    </row>
    <row r="74" spans="1:15" x14ac:dyDescent="0.25">
      <c r="A74" s="29">
        <f t="shared" si="115"/>
        <v>5.1000000000000069E-4</v>
      </c>
      <c r="B74" s="29">
        <f t="shared" si="114"/>
        <v>0.91985404710851504</v>
      </c>
      <c r="C74" s="29" t="str">
        <f t="shared" si="244"/>
        <v>0.308060732089493+0.951366693417678i</v>
      </c>
      <c r="D74" s="29" t="str">
        <f>COMPLEX(COS($A74*'Med(1)'!$B$11),SIN($A74*'Med(1)'!$B$11))</f>
        <v>0.656554767542312-0.754278355262473i</v>
      </c>
      <c r="E74" s="29">
        <f>EXP(-A74*'Med(1)'!$B$10)</f>
        <v>0.99999999999999967</v>
      </c>
      <c r="F74" s="29" t="str">
        <f>IMPRODUCT($C74,IMPRODUCT($D74,$E74))</f>
        <v>0.919854047108515+0.392260795922926i</v>
      </c>
      <c r="G74" s="29">
        <f t="shared" si="116"/>
        <v>2.4411003152974699E-3</v>
      </c>
      <c r="H74" s="29"/>
      <c r="I74">
        <f t="shared" ref="I74" si="301">I75</f>
        <v>5.2000000000000071E-4</v>
      </c>
      <c r="J74">
        <f>0</f>
        <v>0</v>
      </c>
      <c r="K74">
        <f>0</f>
        <v>0</v>
      </c>
      <c r="L74">
        <f t="shared" ref="L74" si="302">I74</f>
        <v>5.2000000000000071E-4</v>
      </c>
      <c r="M74">
        <v>0</v>
      </c>
      <c r="N74">
        <f t="shared" si="299"/>
        <v>6.2400493254938889E-4</v>
      </c>
      <c r="O74">
        <f t="shared" si="300"/>
        <v>0.4877380669282747</v>
      </c>
    </row>
    <row r="75" spans="1:15" x14ac:dyDescent="0.25">
      <c r="A75" s="29">
        <f t="shared" si="115"/>
        <v>5.2000000000000071E-4</v>
      </c>
      <c r="B75" s="29">
        <f t="shared" si="114"/>
        <v>0.87297296152573101</v>
      </c>
      <c r="C75" s="29" t="str">
        <f t="shared" si="244"/>
        <v>0.308060732089493+0.951366693417678i</v>
      </c>
      <c r="D75" s="29" t="str">
        <f>COMPLEX(COS($A75*'Med(1)'!$B$11),SIN($A75*'Med(1)'!$B$11))</f>
        <v>0.732975491023769-0.680255047433288i</v>
      </c>
      <c r="E75" s="29">
        <f>EXP(-A75*'Med(1)'!$B$10)</f>
        <v>0.99999999999999967</v>
      </c>
      <c r="F75" s="29" t="str">
        <f>IMPRODUCT($C75,IMPRODUCT($D75,$E75))</f>
        <v>0.872972961525731+0.487768601331611i</v>
      </c>
      <c r="G75" s="29">
        <f t="shared" si="116"/>
        <v>2.3166877161929101E-3</v>
      </c>
      <c r="H75" s="29"/>
      <c r="I75">
        <f t="shared" ref="I75" si="303">A75</f>
        <v>5.2000000000000071E-4</v>
      </c>
      <c r="J75">
        <f t="shared" ref="J75" si="304">B75</f>
        <v>0.87297296152573101</v>
      </c>
      <c r="K75">
        <f t="shared" ref="K75" si="305">G75</f>
        <v>2.3166877161929101E-3</v>
      </c>
      <c r="L75">
        <f t="shared" ref="L75" si="306">I75+K75*$R$28</f>
        <v>6.3913105275854539E-4</v>
      </c>
      <c r="M75">
        <f t="shared" ref="M75" si="307">K75*$R$29</f>
        <v>0.43360157180906833</v>
      </c>
      <c r="N75">
        <f t="shared" si="263"/>
        <v>6.3913105275854539E-4</v>
      </c>
      <c r="O75">
        <f t="shared" si="263"/>
        <v>0.43360157180906833</v>
      </c>
    </row>
    <row r="76" spans="1:15" x14ac:dyDescent="0.25">
      <c r="A76" s="29">
        <f t="shared" si="115"/>
        <v>5.3000000000000074E-4</v>
      </c>
      <c r="B76" s="29">
        <f t="shared" si="114"/>
        <v>0.816210191216721</v>
      </c>
      <c r="C76" s="29" t="str">
        <f t="shared" si="244"/>
        <v>0.308060732089493+0.951366693417678i</v>
      </c>
      <c r="D76" s="29" t="str">
        <f>COMPLEX(COS($A76*'Med(1)'!$B$11),SIN($A76*'Med(1)'!$B$11))</f>
        <v>0.801099241937269-0.598531540161029i</v>
      </c>
      <c r="E76" s="29">
        <f>EXP(-A76*'Med(1)'!$B$10)</f>
        <v>0.99999999999999967</v>
      </c>
      <c r="F76" s="29" t="str">
        <f>IMPRODUCT($C76,IMPRODUCT($D76,$E76))</f>
        <v>0.816210191216721+0.57775507246061i</v>
      </c>
      <c r="G76" s="29">
        <f t="shared" si="116"/>
        <v>2.16605119191599E-3</v>
      </c>
      <c r="H76" s="29"/>
      <c r="I76">
        <f t="shared" ref="I76" si="308">I75</f>
        <v>5.2000000000000071E-4</v>
      </c>
      <c r="J76">
        <v>0</v>
      </c>
      <c r="K76">
        <v>0</v>
      </c>
      <c r="L76">
        <f t="shared" ref="L76:M76" si="309">L74</f>
        <v>5.2000000000000071E-4</v>
      </c>
      <c r="M76">
        <f t="shared" si="309"/>
        <v>0</v>
      </c>
      <c r="N76">
        <f t="shared" ref="N76:N139" si="310">N75</f>
        <v>6.3913105275854539E-4</v>
      </c>
      <c r="O76">
        <f t="shared" ref="O76:O139" si="311">O75</f>
        <v>0.43360157180906833</v>
      </c>
    </row>
    <row r="77" spans="1:15" x14ac:dyDescent="0.25">
      <c r="A77" s="29">
        <f t="shared" si="115"/>
        <v>5.4000000000000077E-4</v>
      </c>
      <c r="B77" s="29">
        <f t="shared" si="114"/>
        <v>0.75020826673523899</v>
      </c>
      <c r="C77" s="29" t="str">
        <f t="shared" si="244"/>
        <v>0.308060732089493+0.951366693417678i</v>
      </c>
      <c r="D77" s="29" t="str">
        <f>COMPLEX(COS($A77*'Med(1)'!$B$11),SIN($A77*'Med(1)'!$B$11))</f>
        <v>0.860154888233409-0.510032908985462i</v>
      </c>
      <c r="E77" s="29">
        <f>EXP(-A77*'Med(1)'!$B$10)</f>
        <v>0.99999999999999967</v>
      </c>
      <c r="F77" s="29" t="str">
        <f>IMPRODUCT($C77,IMPRODUCT($D77,$E77))</f>
        <v>0.750208266735239+0.661201600513876i</v>
      </c>
      <c r="G77" s="29">
        <f t="shared" si="116"/>
        <v>1.9908958842142499E-3</v>
      </c>
      <c r="H77" s="29"/>
      <c r="I77">
        <f t="shared" ref="I77" si="312">I78</f>
        <v>5.5000000000000079E-4</v>
      </c>
      <c r="J77">
        <f>0</f>
        <v>0</v>
      </c>
      <c r="K77">
        <f>0</f>
        <v>0</v>
      </c>
      <c r="L77">
        <f t="shared" ref="L77" si="313">I77</f>
        <v>5.5000000000000079E-4</v>
      </c>
      <c r="M77">
        <v>0</v>
      </c>
      <c r="N77">
        <f t="shared" si="310"/>
        <v>6.3913105275854539E-4</v>
      </c>
      <c r="O77">
        <f t="shared" si="311"/>
        <v>0.43360157180906833</v>
      </c>
    </row>
    <row r="78" spans="1:15" x14ac:dyDescent="0.25">
      <c r="A78" s="29">
        <f t="shared" si="115"/>
        <v>5.5000000000000079E-4</v>
      </c>
      <c r="B78" s="29">
        <f t="shared" si="114"/>
        <v>0.67571430195283999</v>
      </c>
      <c r="C78" s="29" t="str">
        <f t="shared" si="244"/>
        <v>0.308060732089493+0.951366693417678i</v>
      </c>
      <c r="D78" s="29" t="str">
        <f>COMPLEX(COS($A78*'Med(1)'!$B$11),SIN($A78*'Med(1)'!$B$11))</f>
        <v>0.909473944971964-0.415760920983602i</v>
      </c>
      <c r="E78" s="29">
        <f>EXP(-A78*'Med(1)'!$B$10)</f>
        <v>0.99999999999999967</v>
      </c>
      <c r="F78" s="29" t="str">
        <f>IMPRODUCT($C78,IMPRODUCT($D78,$E78))</f>
        <v>0.67571430195284+0.737163606085098i</v>
      </c>
      <c r="G78" s="29">
        <f t="shared" si="116"/>
        <v>1.79320447709407E-3</v>
      </c>
      <c r="H78" s="29"/>
      <c r="I78">
        <f t="shared" ref="I78" si="314">A78</f>
        <v>5.5000000000000079E-4</v>
      </c>
      <c r="J78">
        <f t="shared" ref="J78" si="315">B78</f>
        <v>0.67571430195283999</v>
      </c>
      <c r="K78">
        <f t="shared" ref="K78" si="316">G78</f>
        <v>1.79320447709407E-3</v>
      </c>
      <c r="L78">
        <f t="shared" ref="L78" si="317">I78+K78*$R$28</f>
        <v>6.4221196956084064E-4</v>
      </c>
      <c r="M78">
        <f t="shared" ref="M78" si="318">K78*$R$29</f>
        <v>0.33562412163206806</v>
      </c>
      <c r="N78">
        <f t="shared" si="263"/>
        <v>6.4221196956084064E-4</v>
      </c>
      <c r="O78">
        <f t="shared" si="263"/>
        <v>0.33562412163206806</v>
      </c>
    </row>
    <row r="79" spans="1:15" x14ac:dyDescent="0.25">
      <c r="A79" s="29">
        <f t="shared" si="115"/>
        <v>5.6000000000000082E-4</v>
      </c>
      <c r="B79" s="29">
        <f t="shared" si="114"/>
        <v>0.59357153704583199</v>
      </c>
      <c r="C79" s="29" t="str">
        <f t="shared" si="244"/>
        <v>0.308060732089493+0.951366693417678i</v>
      </c>
      <c r="D79" s="29" t="str">
        <f>COMPLEX(COS($A79*'Med(1)'!$B$11),SIN($A79*'Med(1)'!$B$11))</f>
        <v>0.9484981412887-0.316782695190064i</v>
      </c>
      <c r="E79" s="29">
        <f>EXP(-A79*'Med(1)'!$B$10)</f>
        <v>0.99999999999999967</v>
      </c>
      <c r="F79" s="29" t="str">
        <f>IMPRODUCT($C79,IMPRODUCT($D79,$E79))</f>
        <v>0.593571537045832+0.80478123139711i</v>
      </c>
      <c r="G79" s="29">
        <f t="shared" si="116"/>
        <v>1.5752147536763001E-3</v>
      </c>
      <c r="H79" s="29"/>
      <c r="I79">
        <f t="shared" ref="I79" si="319">I78</f>
        <v>5.5000000000000079E-4</v>
      </c>
      <c r="J79">
        <v>0</v>
      </c>
      <c r="K79">
        <v>0</v>
      </c>
      <c r="L79">
        <f t="shared" ref="L79:M79" si="320">L77</f>
        <v>5.5000000000000079E-4</v>
      </c>
      <c r="M79">
        <f t="shared" si="320"/>
        <v>0</v>
      </c>
      <c r="N79">
        <f t="shared" ref="N79:N142" si="321">N78</f>
        <v>6.4221196956084064E-4</v>
      </c>
      <c r="O79">
        <f t="shared" ref="O79:O142" si="322">O78</f>
        <v>0.33562412163206806</v>
      </c>
    </row>
    <row r="80" spans="1:15" x14ac:dyDescent="0.25">
      <c r="A80" s="29">
        <f t="shared" si="115"/>
        <v>5.7000000000000084E-4</v>
      </c>
      <c r="B80" s="29">
        <f t="shared" si="114"/>
        <v>0.50470979337309296</v>
      </c>
      <c r="C80" s="29" t="str">
        <f t="shared" si="244"/>
        <v>0.308060732089493+0.951366693417678i</v>
      </c>
      <c r="D80" s="29" t="str">
        <f>COMPLEX(COS($A80*'Med(1)'!$B$11),SIN($A80*'Med(1)'!$B$11))</f>
        <v>0.976785739785448-0.214218623260901i</v>
      </c>
      <c r="E80" s="29">
        <f>EXP(-A80*'Med(1)'!$B$10)</f>
        <v>0.99999999999999967</v>
      </c>
      <c r="F80" s="29" t="str">
        <f>IMPRODUCT($C80,IMPRODUCT($D80,$E80))</f>
        <v>0.504709793373093+0.863289073528266i</v>
      </c>
      <c r="G80" s="29">
        <f t="shared" si="116"/>
        <v>1.3393942654376699E-3</v>
      </c>
      <c r="H80" s="29"/>
      <c r="I80">
        <f t="shared" ref="I80" si="323">I81</f>
        <v>5.8000000000000087E-4</v>
      </c>
      <c r="J80">
        <f>0</f>
        <v>0</v>
      </c>
      <c r="K80">
        <f>0</f>
        <v>0</v>
      </c>
      <c r="L80">
        <f t="shared" ref="L80" si="324">I80</f>
        <v>5.8000000000000087E-4</v>
      </c>
      <c r="M80">
        <v>0</v>
      </c>
      <c r="N80">
        <f t="shared" si="321"/>
        <v>6.4221196956084064E-4</v>
      </c>
      <c r="O80">
        <f t="shared" si="322"/>
        <v>0.33562412163206806</v>
      </c>
    </row>
    <row r="81" spans="1:15" x14ac:dyDescent="0.25">
      <c r="A81" s="29">
        <f t="shared" si="115"/>
        <v>5.8000000000000087E-4</v>
      </c>
      <c r="B81" s="29">
        <f t="shared" si="114"/>
        <v>0.41013494829153602</v>
      </c>
      <c r="C81" s="29" t="str">
        <f t="shared" si="244"/>
        <v>0.308060732089493+0.951366693417678i</v>
      </c>
      <c r="D81" s="29" t="str">
        <f>COMPLEX(COS($A81*'Med(1)'!$B$11),SIN($A81*'Med(1)'!$B$11))</f>
        <v>0.994016536810631-0.109229687113892i</v>
      </c>
      <c r="E81" s="29">
        <f>EXP(-A81*'Med(1)'!$B$10)</f>
        <v>0.99999999999999967</v>
      </c>
      <c r="F81" s="29" t="str">
        <f>IMPRODUCT($C81,IMPRODUCT($D81,$E81))</f>
        <v>0.410134948291536+0.91202484844981i</v>
      </c>
      <c r="G81" s="29">
        <f t="shared" si="116"/>
        <v>1.0884124005717101E-3</v>
      </c>
      <c r="H81" s="29"/>
      <c r="I81">
        <f t="shared" ref="I81" si="325">A81</f>
        <v>5.8000000000000087E-4</v>
      </c>
      <c r="J81">
        <f t="shared" ref="J81" si="326">B81</f>
        <v>0.41013494829153602</v>
      </c>
      <c r="K81">
        <f t="shared" ref="K81" si="327">G81</f>
        <v>1.0884124005717101E-3</v>
      </c>
      <c r="L81">
        <f t="shared" ref="L81" si="328">I81+K81*$R$28</f>
        <v>6.359694404253351E-4</v>
      </c>
      <c r="M81">
        <f t="shared" ref="M81" si="329">K81*$R$29</f>
        <v>0.20371210343357157</v>
      </c>
      <c r="N81">
        <f t="shared" ref="N81:O96" si="330">L81</f>
        <v>6.359694404253351E-4</v>
      </c>
      <c r="O81">
        <f t="shared" si="330"/>
        <v>0.20371210343357157</v>
      </c>
    </row>
    <row r="82" spans="1:15" x14ac:dyDescent="0.25">
      <c r="A82" s="29">
        <f t="shared" si="115"/>
        <v>5.900000000000009E-4</v>
      </c>
      <c r="B82" s="29">
        <f t="shared" si="114"/>
        <v>0.31091754904983798</v>
      </c>
      <c r="C82" s="29" t="str">
        <f t="shared" si="244"/>
        <v>0.308060732089493+0.951366693417678i</v>
      </c>
      <c r="D82" s="29" t="str">
        <f>COMPLEX(COS($A82*'Med(1)'!$B$11),SIN($A82*'Med(1)'!$B$11))</f>
        <v>0.999995487029185-0.00300431710423929i</v>
      </c>
      <c r="E82" s="29">
        <f>EXP(-A82*'Med(1)'!$B$10)</f>
        <v>0.99999999999999967</v>
      </c>
      <c r="F82" s="29" t="str">
        <f>IMPRODUCT($C82,IMPRODUCT($D82,$E82))</f>
        <v>0.310917549049838+0.950436887800995i</v>
      </c>
      <c r="G82" s="29">
        <f t="shared" si="116"/>
        <v>8.2511016764330299E-4</v>
      </c>
      <c r="H82" s="29"/>
      <c r="I82">
        <f t="shared" ref="I82" si="331">I81</f>
        <v>5.8000000000000087E-4</v>
      </c>
      <c r="J82">
        <v>0</v>
      </c>
      <c r="K82">
        <v>0</v>
      </c>
      <c r="L82">
        <f t="shared" ref="L82:M82" si="332">L80</f>
        <v>5.8000000000000087E-4</v>
      </c>
      <c r="M82">
        <f t="shared" si="332"/>
        <v>0</v>
      </c>
      <c r="N82">
        <f t="shared" ref="N82:N145" si="333">N81</f>
        <v>6.359694404253351E-4</v>
      </c>
      <c r="O82">
        <f t="shared" ref="O82:O145" si="334">O81</f>
        <v>0.20371210343357157</v>
      </c>
    </row>
    <row r="83" spans="1:15" x14ac:dyDescent="0.25">
      <c r="A83" s="29">
        <f t="shared" si="115"/>
        <v>6.0000000000000092E-4</v>
      </c>
      <c r="B83" s="29">
        <f t="shared" si="114"/>
        <v>0.20818069464633099</v>
      </c>
      <c r="C83" s="29" t="str">
        <f t="shared" si="244"/>
        <v>0.308060732089493+0.951366693417678i</v>
      </c>
      <c r="D83" s="29" t="str">
        <f>COMPLEX(COS($A83*'Med(1)'!$B$11),SIN($A83*'Med(1)'!$B$11))</f>
        <v>0.994654911253256+0.103255060504446i</v>
      </c>
      <c r="E83" s="29">
        <f>EXP(-A83*'Med(1)'!$B$10)</f>
        <v>0.99999999999999956</v>
      </c>
      <c r="F83" s="29" t="str">
        <f>IMPRODUCT($C83,IMPRODUCT($D83,$E83))</f>
        <v>0.208180694646331+0.978090383541609i</v>
      </c>
      <c r="G83" s="29">
        <f t="shared" si="116"/>
        <v>5.5246803657325698E-4</v>
      </c>
      <c r="H83" s="29"/>
      <c r="I83">
        <f t="shared" ref="I83" si="335">I84</f>
        <v>6.1000000000000095E-4</v>
      </c>
      <c r="J83">
        <f>0</f>
        <v>0</v>
      </c>
      <c r="K83">
        <f>0</f>
        <v>0</v>
      </c>
      <c r="L83">
        <f t="shared" ref="L83" si="336">I83</f>
        <v>6.1000000000000095E-4</v>
      </c>
      <c r="M83">
        <v>0</v>
      </c>
      <c r="N83">
        <f t="shared" si="333"/>
        <v>6.359694404253351E-4</v>
      </c>
      <c r="O83">
        <f t="shared" si="334"/>
        <v>0.20371210343357157</v>
      </c>
    </row>
    <row r="84" spans="1:15" x14ac:dyDescent="0.25">
      <c r="A84" s="29">
        <f t="shared" si="115"/>
        <v>6.1000000000000095E-4</v>
      </c>
      <c r="B84" s="29">
        <f t="shared" si="114"/>
        <v>0.103087322823329</v>
      </c>
      <c r="C84" s="29" t="str">
        <f t="shared" si="244"/>
        <v>0.308060732089493+0.951366693417678i</v>
      </c>
      <c r="D84" s="29" t="str">
        <f>COMPLEX(COS($A84*'Med(1)'!$B$11),SIN($A84*'Med(1)'!$B$11))</f>
        <v>0.978055262541989+0.208345634496914i</v>
      </c>
      <c r="E84" s="29">
        <f>EXP(-A84*'Med(1)'!$B$10)</f>
        <v>0.99999999999999956</v>
      </c>
      <c r="F84" s="29" t="str">
        <f>IMPRODUCT($C84,IMPRODUCT($D84,$E84))</f>
        <v>0.103087322823329+0.9946723097951i</v>
      </c>
      <c r="G84" s="29">
        <f t="shared" si="116"/>
        <v>2.7357220097930902E-4</v>
      </c>
      <c r="H84" s="29"/>
      <c r="I84">
        <f t="shared" ref="I84" si="337">A84</f>
        <v>6.1000000000000095E-4</v>
      </c>
      <c r="J84">
        <f t="shared" ref="J84" si="338">B84</f>
        <v>0.103087322823329</v>
      </c>
      <c r="K84">
        <f t="shared" ref="K84" si="339">G84</f>
        <v>2.7357220097930902E-4</v>
      </c>
      <c r="L84">
        <f t="shared" ref="L84" si="340">I84+K84*$R$28</f>
        <v>6.2406790569153497E-4</v>
      </c>
      <c r="M84">
        <f t="shared" ref="M84" si="341">K84*$R$29</f>
        <v>5.1202989301824896E-2</v>
      </c>
      <c r="N84">
        <f t="shared" si="330"/>
        <v>6.2406790569153497E-4</v>
      </c>
      <c r="O84">
        <f t="shared" si="330"/>
        <v>5.1202989301824896E-2</v>
      </c>
    </row>
    <row r="85" spans="1:15" x14ac:dyDescent="0.25">
      <c r="A85" s="29">
        <f t="shared" si="115"/>
        <v>6.2000000000000098E-4</v>
      </c>
      <c r="B85" s="29">
        <f t="shared" si="114"/>
        <v>-3.1729538962786399E-3</v>
      </c>
      <c r="C85" s="29" t="str">
        <f t="shared" si="244"/>
        <v>0.308060732089493+0.951366693417678i</v>
      </c>
      <c r="D85" s="29" t="str">
        <f>COMPLEX(COS($A85*'Med(1)'!$B$11),SIN($A85*'Med(1)'!$B$11))</f>
        <v>0.950384441898461+0.311077824020535i</v>
      </c>
      <c r="E85" s="29">
        <f>EXP(-A85*'Med(1)'!$B$10)</f>
        <v>0.99999999999999956</v>
      </c>
      <c r="F85" s="29" t="str">
        <f>IMPRODUCT($C85,IMPRODUCT($D85,$E85))</f>
        <v>-0.00317295389627864+0.999994966169117i</v>
      </c>
      <c r="G85" s="29">
        <f t="shared" si="116"/>
        <v>-8.4203562304012502E-6</v>
      </c>
      <c r="H85" s="29"/>
      <c r="I85">
        <f t="shared" ref="I85" si="342">I84</f>
        <v>6.1000000000000095E-4</v>
      </c>
      <c r="J85">
        <v>0</v>
      </c>
      <c r="K85">
        <v>0</v>
      </c>
      <c r="L85">
        <f t="shared" ref="L85:M85" si="343">L83</f>
        <v>6.1000000000000095E-4</v>
      </c>
      <c r="M85">
        <f t="shared" si="343"/>
        <v>0</v>
      </c>
      <c r="N85">
        <f t="shared" ref="N85:N148" si="344">N84</f>
        <v>6.2406790569153497E-4</v>
      </c>
      <c r="O85">
        <f t="shared" ref="O85:O148" si="345">O84</f>
        <v>5.1202989301824896E-2</v>
      </c>
    </row>
    <row r="86" spans="1:15" x14ac:dyDescent="0.25">
      <c r="A86" s="29">
        <f t="shared" si="115"/>
        <v>6.30000000000001E-4</v>
      </c>
      <c r="B86" s="29">
        <f t="shared" si="114"/>
        <v>-0.10939731411969</v>
      </c>
      <c r="C86" s="29" t="str">
        <f t="shared" si="244"/>
        <v>0.308060732089493+0.951366693417678i</v>
      </c>
      <c r="D86" s="29" t="str">
        <f>COMPLEX(COS($A86*'Med(1)'!$B$11),SIN($A86*'Med(1)'!$B$11))</f>
        <v>0.911955671309797+0.410288744137464i</v>
      </c>
      <c r="E86" s="29">
        <f>EXP(-A86*'Med(1)'!$B$10)</f>
        <v>0.99999999999999956</v>
      </c>
      <c r="F86" s="29" t="str">
        <f>IMPRODUCT($C86,IMPRODUCT($D86,$E86))</f>
        <v>-0.10939731411969+0.993998102444566i</v>
      </c>
      <c r="G86" s="29">
        <f t="shared" si="116"/>
        <v>-2.9031759856873001E-4</v>
      </c>
      <c r="H86" s="29"/>
      <c r="I86">
        <f t="shared" ref="I86" si="346">I87</f>
        <v>6.4000000000000103E-4</v>
      </c>
      <c r="J86">
        <f>0</f>
        <v>0</v>
      </c>
      <c r="K86">
        <f>0</f>
        <v>0</v>
      </c>
      <c r="L86">
        <f t="shared" ref="L86" si="347">I86</f>
        <v>6.4000000000000103E-4</v>
      </c>
      <c r="M86">
        <v>0</v>
      </c>
      <c r="N86">
        <f t="shared" si="344"/>
        <v>6.2406790569153497E-4</v>
      </c>
      <c r="O86">
        <f t="shared" si="345"/>
        <v>5.1202989301824896E-2</v>
      </c>
    </row>
    <row r="87" spans="1:15" x14ac:dyDescent="0.25">
      <c r="A87" s="29">
        <f t="shared" si="115"/>
        <v>6.4000000000000103E-4</v>
      </c>
      <c r="B87" s="29">
        <f t="shared" ref="B87:B150" si="348">IMREAL(F87)</f>
        <v>-0.21438334301364201</v>
      </c>
      <c r="C87" s="29" t="str">
        <f t="shared" si="244"/>
        <v>0.308060732089493+0.951366693417678i</v>
      </c>
      <c r="D87" s="29" t="str">
        <f>COMPLEX(COS($A87*'Med(1)'!$B$11),SIN($A87*'Med(1)'!$B$11))</f>
        <v>0.863203948206743+0.504855369190316i</v>
      </c>
      <c r="E87" s="29">
        <f>EXP(-A87*'Med(1)'!$B$10)</f>
        <v>0.99999999999999956</v>
      </c>
      <c r="F87" s="29" t="str">
        <f>IMPRODUCT($C87,IMPRODUCT($D87,$E87))</f>
        <v>-0.214383343013642+0.976749600582614i</v>
      </c>
      <c r="G87" s="29">
        <f t="shared" si="116"/>
        <v>-5.6892856847254899E-4</v>
      </c>
      <c r="H87" s="29"/>
      <c r="I87">
        <f t="shared" ref="I87" si="349">A87</f>
        <v>6.4000000000000103E-4</v>
      </c>
      <c r="J87">
        <f t="shared" ref="J87" si="350">B87</f>
        <v>-0.21438334301364201</v>
      </c>
      <c r="K87">
        <f t="shared" ref="K87" si="351">G87</f>
        <v>-5.6892856847254899E-4</v>
      </c>
      <c r="L87">
        <f t="shared" ref="L87" si="352">I87+K87*$R$28</f>
        <v>6.1074398123113266E-4</v>
      </c>
      <c r="M87">
        <f t="shared" ref="M87" si="353">K87*$R$29</f>
        <v>-0.1064832000500143</v>
      </c>
      <c r="N87">
        <f t="shared" si="330"/>
        <v>6.1074398123113266E-4</v>
      </c>
      <c r="O87">
        <f t="shared" si="330"/>
        <v>-0.1064832000500143</v>
      </c>
    </row>
    <row r="88" spans="1:15" x14ac:dyDescent="0.25">
      <c r="A88" s="29">
        <f t="shared" ref="A88:A151" si="354">A87+$Q$15</f>
        <v>6.5000000000000105E-4</v>
      </c>
      <c r="B88" s="29">
        <f t="shared" si="348"/>
        <v>-0.31694264313181197</v>
      </c>
      <c r="C88" s="29" t="str">
        <f t="shared" si="244"/>
        <v>0.308060732089493+0.951366693417678i</v>
      </c>
      <c r="D88" s="29" t="str">
        <f>COMPLEX(COS($A88*'Med(1)'!$B$11),SIN($A88*'Med(1)'!$B$11))</f>
        <v>0.804681121476717+0.593707244977668i</v>
      </c>
      <c r="E88" s="29">
        <f>EXP(-A88*'Med(1)'!$B$10)</f>
        <v>0.99999999999999956</v>
      </c>
      <c r="F88" s="29" t="str">
        <f>IMPRODUCT($C88,IMPRODUCT($D88,$E88))</f>
        <v>-0.316942643131812+0.94844470632959i</v>
      </c>
      <c r="G88" s="29">
        <f t="shared" ref="G88:G151" si="355">IMREAL(IMDIV(F88,$R$18))</f>
        <v>-8.4109950759286996E-4</v>
      </c>
      <c r="H88" s="29"/>
      <c r="I88">
        <f t="shared" ref="I88" si="356">I87</f>
        <v>6.4000000000000103E-4</v>
      </c>
      <c r="J88">
        <v>0</v>
      </c>
      <c r="K88">
        <v>0</v>
      </c>
      <c r="L88">
        <f t="shared" ref="L88:M88" si="357">L86</f>
        <v>6.4000000000000103E-4</v>
      </c>
      <c r="M88">
        <f t="shared" si="357"/>
        <v>0</v>
      </c>
      <c r="N88">
        <f t="shared" ref="N88:N151" si="358">N87</f>
        <v>6.1074398123113266E-4</v>
      </c>
      <c r="O88">
        <f t="shared" ref="O88:O151" si="359">O87</f>
        <v>-0.1064832000500143</v>
      </c>
    </row>
    <row r="89" spans="1:15" x14ac:dyDescent="0.25">
      <c r="A89" s="29">
        <f t="shared" si="354"/>
        <v>6.6000000000000108E-4</v>
      </c>
      <c r="B89" s="29">
        <f t="shared" si="348"/>
        <v>-0.41591428657130203</v>
      </c>
      <c r="C89" s="29" t="str">
        <f t="shared" si="244"/>
        <v>0.308060732089493+0.951366693417678i</v>
      </c>
      <c r="D89" s="29" t="str">
        <f>COMPLEX(COS($A89*'Med(1)'!$B$11),SIN($A89*'Med(1)'!$B$11))</f>
        <v>0.737049644767794+0.675838605842896i</v>
      </c>
      <c r="E89" s="29">
        <f>EXP(-A89*'Med(1)'!$B$10)</f>
        <v>0.99999999999999956</v>
      </c>
      <c r="F89" s="29" t="str">
        <f>IMPRODUCT($C89,IMPRODUCT($D89,$E89))</f>
        <v>-0.415914286571302+0.909403819117715i</v>
      </c>
      <c r="G89" s="29">
        <f t="shared" si="355"/>
        <v>-1.10374955600555E-3</v>
      </c>
      <c r="H89" s="29"/>
      <c r="I89">
        <f t="shared" ref="I89" si="360">I90</f>
        <v>6.7000000000000111E-4</v>
      </c>
      <c r="J89">
        <f>0</f>
        <v>0</v>
      </c>
      <c r="K89">
        <f>0</f>
        <v>0</v>
      </c>
      <c r="L89">
        <f t="shared" ref="L89" si="361">I89</f>
        <v>6.7000000000000111E-4</v>
      </c>
      <c r="M89">
        <v>0</v>
      </c>
      <c r="N89">
        <f t="shared" si="358"/>
        <v>6.1074398123113266E-4</v>
      </c>
      <c r="O89">
        <f t="shared" si="359"/>
        <v>-0.1064832000500143</v>
      </c>
    </row>
    <row r="90" spans="1:15" x14ac:dyDescent="0.25">
      <c r="A90" s="29">
        <f t="shared" si="354"/>
        <v>6.7000000000000111E-4</v>
      </c>
      <c r="B90" s="29">
        <f t="shared" si="348"/>
        <v>-0.51017795618552197</v>
      </c>
      <c r="C90" s="29" t="str">
        <f t="shared" si="244"/>
        <v>0.308060732089493+0.951366693417678i</v>
      </c>
      <c r="D90" s="29" t="str">
        <f>COMPLEX(COS($A90*'Med(1)'!$B$11),SIN($A90*'Med(1)'!$B$11))</f>
        <v>0.661075077793575+0.750319759516047i</v>
      </c>
      <c r="E90" s="29">
        <f>EXP(-A90*'Med(1)'!$B$10)</f>
        <v>0.99999999999999956</v>
      </c>
      <c r="F90" s="29" t="str">
        <f>IMPRODUCT($C90,IMPRODUCT($D90,$E90))</f>
        <v>-0.510177956185522+0.860068865279033i</v>
      </c>
      <c r="G90" s="29">
        <f t="shared" si="355"/>
        <v>-1.35390562624266E-3</v>
      </c>
      <c r="H90" s="29"/>
      <c r="I90">
        <f t="shared" ref="I90" si="362">A90</f>
        <v>6.7000000000000111E-4</v>
      </c>
      <c r="J90">
        <f t="shared" ref="J90" si="363">B90</f>
        <v>-0.51017795618552197</v>
      </c>
      <c r="K90">
        <f t="shared" ref="K90" si="364">G90</f>
        <v>-1.35390562624266E-3</v>
      </c>
      <c r="L90">
        <f t="shared" ref="L90" si="365">I90+K90*$R$28</f>
        <v>6.0037809910130696E-4</v>
      </c>
      <c r="M90">
        <f t="shared" ref="M90" si="366">K90*$R$29</f>
        <v>-0.25340299580156034</v>
      </c>
      <c r="N90">
        <f t="shared" si="330"/>
        <v>6.0037809910130696E-4</v>
      </c>
      <c r="O90">
        <f t="shared" si="330"/>
        <v>-0.25340299580156034</v>
      </c>
    </row>
    <row r="91" spans="1:15" x14ac:dyDescent="0.25">
      <c r="A91" s="29">
        <f t="shared" si="354"/>
        <v>6.8000000000000113E-4</v>
      </c>
      <c r="B91" s="29">
        <f t="shared" si="348"/>
        <v>-0.59866662710048701</v>
      </c>
      <c r="C91" s="29" t="str">
        <f t="shared" si="244"/>
        <v>0.308060732089493+0.951366693417678i</v>
      </c>
      <c r="D91" s="29" t="str">
        <f>COMPLEX(COS($A91*'Med(1)'!$B$11),SIN($A91*'Med(1)'!$B$11))</f>
        <v>0.577617420520999+0.816307610837157i</v>
      </c>
      <c r="E91" s="29">
        <f>EXP(-A91*'Med(1)'!$B$10)</f>
        <v>0.99999999999999956</v>
      </c>
      <c r="F91" s="29" t="str">
        <f>IMPRODUCT($C91,IMPRODUCT($D91,$E91))</f>
        <v>-0.598666627100487+0.800998295626231i</v>
      </c>
      <c r="G91" s="29">
        <f t="shared" si="355"/>
        <v>-1.58873605738528E-3</v>
      </c>
      <c r="H91" s="29"/>
      <c r="I91">
        <f t="shared" ref="I91" si="367">I90</f>
        <v>6.7000000000000111E-4</v>
      </c>
      <c r="J91">
        <v>0</v>
      </c>
      <c r="K91">
        <v>0</v>
      </c>
      <c r="L91">
        <f t="shared" ref="L91:M91" si="368">L89</f>
        <v>6.7000000000000111E-4</v>
      </c>
      <c r="M91">
        <f t="shared" si="368"/>
        <v>0</v>
      </c>
      <c r="N91">
        <f t="shared" ref="N91:N154" si="369">N90</f>
        <v>6.0037809910130696E-4</v>
      </c>
      <c r="O91">
        <f t="shared" ref="O91:O154" si="370">O90</f>
        <v>-0.25340299580156034</v>
      </c>
    </row>
    <row r="92" spans="1:15" x14ac:dyDescent="0.25">
      <c r="A92" s="29">
        <f t="shared" si="354"/>
        <v>6.9000000000000116E-4</v>
      </c>
      <c r="B92" s="29">
        <f t="shared" si="348"/>
        <v>-0.68037864498512202</v>
      </c>
      <c r="C92" s="29" t="str">
        <f t="shared" si="244"/>
        <v>0.308060732089493+0.951366693417678i</v>
      </c>
      <c r="D92" s="29" t="str">
        <f>COMPLEX(COS($A92*'Med(1)'!$B$11),SIN($A92*'Med(1)'!$B$11))</f>
        <v>0.487621378334429+0.873055205236892i</v>
      </c>
      <c r="E92" s="29">
        <f>EXP(-A92*'Med(1)'!$B$10)</f>
        <v>0.99999999999999956</v>
      </c>
      <c r="F92" s="29" t="str">
        <f>IMPRODUCT($C92,IMPRODUCT($D92,$E92))</f>
        <v>-0.680378644985122+0.732860764025616i</v>
      </c>
      <c r="G92" s="29">
        <f t="shared" si="355"/>
        <v>-1.8055826682675E-3</v>
      </c>
      <c r="H92" s="29"/>
      <c r="I92">
        <f t="shared" ref="I92" si="371">I93</f>
        <v>7.0000000000000119E-4</v>
      </c>
      <c r="J92">
        <f>0</f>
        <v>0</v>
      </c>
      <c r="K92">
        <f>0</f>
        <v>0</v>
      </c>
      <c r="L92">
        <f t="shared" ref="L92" si="372">I92</f>
        <v>7.0000000000000119E-4</v>
      </c>
      <c r="M92">
        <v>0</v>
      </c>
      <c r="N92">
        <f t="shared" si="369"/>
        <v>6.0037809910130696E-4</v>
      </c>
      <c r="O92">
        <f t="shared" si="370"/>
        <v>-0.25340299580156034</v>
      </c>
    </row>
    <row r="93" spans="1:15" x14ac:dyDescent="0.25">
      <c r="A93" s="29">
        <f t="shared" si="354"/>
        <v>7.0000000000000119E-4</v>
      </c>
      <c r="B93" s="29">
        <f t="shared" si="348"/>
        <v>-0.75438906435466802</v>
      </c>
      <c r="C93" s="29" t="str">
        <f t="shared" si="244"/>
        <v>0.308060732089493+0.951366693417678i</v>
      </c>
      <c r="D93" s="29" t="str">
        <f>COMPLEX(COS($A93*'Med(1)'!$B$11),SIN($A93*'Med(1)'!$B$11))</f>
        <v>0.392105668370238+0.919920183946373i</v>
      </c>
      <c r="E93" s="29">
        <f>EXP(-A93*'Med(1)'!$B$10)</f>
        <v>0.99999999999999956</v>
      </c>
      <c r="F93" s="29" t="str">
        <f>IMPRODUCT($C93,IMPRODUCT($D93,$E93))</f>
        <v>-0.754389064354668+0.656427558518143i</v>
      </c>
      <c r="G93" s="29">
        <f t="shared" si="355"/>
        <v>-2.00199084696303E-3</v>
      </c>
      <c r="H93" s="29"/>
      <c r="I93">
        <f t="shared" ref="I93" si="373">A93</f>
        <v>7.0000000000000119E-4</v>
      </c>
      <c r="J93">
        <f t="shared" ref="J93" si="374">B93</f>
        <v>-0.75438906435466802</v>
      </c>
      <c r="K93">
        <f t="shared" ref="K93" si="375">G93</f>
        <v>-2.00199084696303E-3</v>
      </c>
      <c r="L93">
        <f t="shared" ref="L93" si="376">I93+K93*$R$28</f>
        <v>5.9705160710930546E-4</v>
      </c>
      <c r="M93">
        <f t="shared" ref="M93" si="377">K93*$R$29</f>
        <v>-0.3747015067775557</v>
      </c>
      <c r="N93">
        <f t="shared" si="330"/>
        <v>5.9705160710930546E-4</v>
      </c>
      <c r="O93">
        <f t="shared" si="330"/>
        <v>-0.3747015067775557</v>
      </c>
    </row>
    <row r="94" spans="1:15" x14ac:dyDescent="0.25">
      <c r="A94" s="29">
        <f t="shared" si="354"/>
        <v>7.1000000000000121E-4</v>
      </c>
      <c r="B94" s="29">
        <f t="shared" si="348"/>
        <v>-0.81986011856239105</v>
      </c>
      <c r="C94" s="29" t="str">
        <f t="shared" si="244"/>
        <v>0.308060732089493+0.951366693417678i</v>
      </c>
      <c r="D94" s="29" t="str">
        <f>COMPLEX(COS($A94*'Med(1)'!$B$11),SIN($A94*'Med(1)'!$B$11))</f>
        <v>0.292151488069658+0.956372055226774i</v>
      </c>
      <c r="E94" s="29">
        <f>EXP(-A94*'Med(1)'!$B$10)</f>
        <v>0.99999999999999956</v>
      </c>
      <c r="F94" s="29" t="str">
        <f>IMPRODUCT($C94,IMPRODUCT($D94,$E94))</f>
        <v>-0.819860118562391+0.572563870664978i</v>
      </c>
      <c r="G94" s="29">
        <f t="shared" si="355"/>
        <v>-2.1757373359541001E-3</v>
      </c>
      <c r="H94" s="29"/>
      <c r="I94">
        <f t="shared" ref="I94" si="378">I93</f>
        <v>7.0000000000000119E-4</v>
      </c>
      <c r="J94">
        <v>0</v>
      </c>
      <c r="K94">
        <v>0</v>
      </c>
      <c r="L94">
        <f t="shared" ref="L94:M94" si="379">L92</f>
        <v>7.0000000000000119E-4</v>
      </c>
      <c r="M94">
        <f t="shared" si="379"/>
        <v>0</v>
      </c>
      <c r="N94">
        <f t="shared" ref="N94:N157" si="380">N93</f>
        <v>5.9705160710930546E-4</v>
      </c>
      <c r="O94">
        <f t="shared" ref="O94:O157" si="381">O93</f>
        <v>-0.3747015067775557</v>
      </c>
    </row>
    <row r="95" spans="1:15" x14ac:dyDescent="0.25">
      <c r="A95" s="29">
        <f t="shared" si="354"/>
        <v>7.2000000000000124E-4</v>
      </c>
      <c r="B95" s="29">
        <f t="shared" si="348"/>
        <v>-0.87605070296371901</v>
      </c>
      <c r="C95" s="29" t="str">
        <f t="shared" si="244"/>
        <v>0.308060732089493+0.951366693417678i</v>
      </c>
      <c r="D95" s="29" t="str">
        <f>COMPLEX(COS($A95*'Med(1)'!$B$11),SIN($A95*'Med(1)'!$B$11))</f>
        <v>0.188890276481012+0.981998199311448i</v>
      </c>
      <c r="E95" s="29">
        <f>EXP(-A95*'Med(1)'!$B$10)</f>
        <v>0.99999999999999956</v>
      </c>
      <c r="F95" s="29" t="str">
        <f>IMPRODUCT($C95,IMPRODUCT($D95,$E95))</f>
        <v>-0.876050702963719+0.48221900194494i</v>
      </c>
      <c r="G95" s="29">
        <f t="shared" si="355"/>
        <v>-2.3248553984663001E-3</v>
      </c>
      <c r="H95" s="29"/>
      <c r="I95">
        <f t="shared" ref="I95" si="382">I96</f>
        <v>7.3000000000000126E-4</v>
      </c>
      <c r="J95">
        <f>0</f>
        <v>0</v>
      </c>
      <c r="K95">
        <f>0</f>
        <v>0</v>
      </c>
      <c r="L95">
        <f t="shared" ref="L95" si="383">I95</f>
        <v>7.3000000000000126E-4</v>
      </c>
      <c r="M95">
        <v>0</v>
      </c>
      <c r="N95">
        <f t="shared" si="380"/>
        <v>5.9705160710930546E-4</v>
      </c>
      <c r="O95">
        <f t="shared" si="381"/>
        <v>-0.3747015067775557</v>
      </c>
    </row>
    <row r="96" spans="1:15" x14ac:dyDescent="0.25">
      <c r="A96" s="29">
        <f t="shared" si="354"/>
        <v>7.3000000000000126E-4</v>
      </c>
      <c r="B96" s="29">
        <f t="shared" si="348"/>
        <v>-0.92232476390738405</v>
      </c>
      <c r="C96" s="29" t="str">
        <f t="shared" si="244"/>
        <v>0.308060732089493+0.951366693417678i</v>
      </c>
      <c r="D96" s="29" t="str">
        <f>COMPLEX(COS($A96*'Med(1)'!$B$11),SIN($A96*'Med(1)'!$B$11))</f>
        <v>0.0834909068481882+0.996508539087181i</v>
      </c>
      <c r="E96" s="29">
        <f>EXP(-A96*'Med(1)'!$B$10)</f>
        <v>0.99999999999999956</v>
      </c>
      <c r="F96" s="29" t="str">
        <f>IMPRODUCT($C96,IMPRODUCT($D96,$E96))</f>
        <v>-0.922324763907384+0.386415618063232i</v>
      </c>
      <c r="G96" s="29">
        <f t="shared" si="355"/>
        <v>-2.4476570810971002E-3</v>
      </c>
      <c r="H96" s="29"/>
      <c r="I96">
        <f t="shared" ref="I96" si="384">A96</f>
        <v>7.3000000000000126E-4</v>
      </c>
      <c r="J96">
        <f t="shared" ref="J96" si="385">B96</f>
        <v>-0.92232476390738405</v>
      </c>
      <c r="K96">
        <f t="shared" ref="K96" si="386">G96</f>
        <v>-2.4476570810971002E-3</v>
      </c>
      <c r="L96">
        <f t="shared" ref="L96" si="387">I96+K96*$R$28</f>
        <v>6.0413410844074227E-4</v>
      </c>
      <c r="M96">
        <f t="shared" ref="M96" si="388">K96*$R$29</f>
        <v>-0.45811438036947916</v>
      </c>
      <c r="N96">
        <f t="shared" si="330"/>
        <v>6.0413410844074227E-4</v>
      </c>
      <c r="O96">
        <f t="shared" si="330"/>
        <v>-0.45811438036947916</v>
      </c>
    </row>
    <row r="97" spans="1:15" x14ac:dyDescent="0.25">
      <c r="A97" s="29">
        <f t="shared" si="354"/>
        <v>7.4000000000000129E-4</v>
      </c>
      <c r="B97" s="29">
        <f t="shared" si="348"/>
        <v>-0.95815849859375501</v>
      </c>
      <c r="C97" s="29" t="str">
        <f t="shared" si="244"/>
        <v>0.308060732089493+0.951366693417678i</v>
      </c>
      <c r="D97" s="29" t="str">
        <f>COMPLEX(COS($A97*'Med(1)'!$B$11),SIN($A97*'Med(1)'!$B$11))</f>
        <v>-0.022853544540132+0.999738823644432i</v>
      </c>
      <c r="E97" s="29">
        <f>EXP(-A97*'Med(1)'!$B$10)</f>
        <v>0.99999999999999956</v>
      </c>
      <c r="F97" s="29" t="str">
        <f>IMPRODUCT($C97,IMPRODUCT($D97,$E97))</f>
        <v>-0.958158498593755+0.286238172808173i</v>
      </c>
      <c r="G97" s="29">
        <f t="shared" si="355"/>
        <v>-2.5427523207344699E-3</v>
      </c>
      <c r="H97" s="29"/>
      <c r="I97">
        <f t="shared" ref="I97" si="389">I96</f>
        <v>7.3000000000000126E-4</v>
      </c>
      <c r="J97">
        <v>0</v>
      </c>
      <c r="K97">
        <v>0</v>
      </c>
      <c r="L97">
        <f t="shared" ref="L97:M97" si="390">L95</f>
        <v>7.3000000000000126E-4</v>
      </c>
      <c r="M97">
        <f t="shared" si="390"/>
        <v>0</v>
      </c>
      <c r="N97">
        <f t="shared" ref="N97:N160" si="391">N96</f>
        <v>6.0413410844074227E-4</v>
      </c>
      <c r="O97">
        <f t="shared" ref="O97:O160" si="392">O96</f>
        <v>-0.45811438036947916</v>
      </c>
    </row>
    <row r="98" spans="1:15" x14ac:dyDescent="0.25">
      <c r="A98" s="29">
        <f t="shared" si="354"/>
        <v>7.5000000000000132E-4</v>
      </c>
      <c r="B98" s="29">
        <f t="shared" si="348"/>
        <v>-0.98314628430100903</v>
      </c>
      <c r="C98" s="29" t="str">
        <f t="shared" si="244"/>
        <v>0.308060732089493+0.951366693417678i</v>
      </c>
      <c r="D98" s="29" t="str">
        <f>COMPLEX(COS($A98*'Med(1)'!$B$11),SIN($A98*'Med(1)'!$B$11))</f>
        <v>-0.128939303469493+0.991652487528167i</v>
      </c>
      <c r="E98" s="29">
        <f>EXP(-A98*'Med(1)'!$B$10)</f>
        <v>0.99999999999999956</v>
      </c>
      <c r="F98" s="29" t="str">
        <f>IMPRODUCT($C98,IMPRODUCT($D98,$E98))</f>
        <v>-0.983146284301009+0.182820632492944i</v>
      </c>
      <c r="G98" s="29">
        <f t="shared" si="355"/>
        <v>-2.6090646794834499E-3</v>
      </c>
      <c r="H98" s="29"/>
      <c r="I98">
        <f t="shared" ref="I98" si="393">I99</f>
        <v>7.6000000000000134E-4</v>
      </c>
      <c r="J98">
        <f>0</f>
        <v>0</v>
      </c>
      <c r="K98">
        <f>0</f>
        <v>0</v>
      </c>
      <c r="L98">
        <f t="shared" ref="L98" si="394">I98</f>
        <v>7.6000000000000134E-4</v>
      </c>
      <c r="M98">
        <v>0</v>
      </c>
      <c r="N98">
        <f t="shared" si="391"/>
        <v>6.0413410844074227E-4</v>
      </c>
      <c r="O98">
        <f t="shared" si="392"/>
        <v>-0.45811438036947916</v>
      </c>
    </row>
    <row r="99" spans="1:15" x14ac:dyDescent="0.25">
      <c r="A99" s="29">
        <f t="shared" si="354"/>
        <v>7.6000000000000134E-4</v>
      </c>
      <c r="B99" s="29">
        <f t="shared" si="348"/>
        <v>-0.99700526986278803</v>
      </c>
      <c r="C99" s="29" t="str">
        <f t="shared" si="244"/>
        <v>0.308060732089493+0.951366693417678i</v>
      </c>
      <c r="D99" s="29" t="str">
        <f>COMPLEX(COS($A99*'Med(1)'!$B$11),SIN($A99*'Med(1)'!$B$11))</f>
        <v>-0.233565524014666+0.972341064643345i</v>
      </c>
      <c r="E99" s="29">
        <f>EXP(-A99*'Med(1)'!$B$10)</f>
        <v>0.99999999999999956</v>
      </c>
      <c r="F99" s="29" t="str">
        <f>IMPRODUCT($C99,IMPRODUCT($D99,$E99))</f>
        <v>-0.997005269862788+0.0773336399365059i</v>
      </c>
      <c r="G99" s="29">
        <f t="shared" si="355"/>
        <v>-2.6458435294878699E-3</v>
      </c>
      <c r="H99" s="29"/>
      <c r="I99">
        <f t="shared" ref="I99" si="395">A99</f>
        <v>7.6000000000000134E-4</v>
      </c>
      <c r="J99">
        <f t="shared" ref="J99" si="396">B99</f>
        <v>-0.99700526986278803</v>
      </c>
      <c r="K99">
        <f t="shared" ref="K99" si="397">G99</f>
        <v>-2.6458435294878699E-3</v>
      </c>
      <c r="L99">
        <f t="shared" ref="L99" si="398">I99+K99*$R$28</f>
        <v>6.2394276496607296E-4</v>
      </c>
      <c r="M99">
        <f t="shared" ref="M99" si="399">K99*$R$29</f>
        <v>-0.49520783708910676</v>
      </c>
      <c r="N99">
        <f t="shared" ref="N99:O114" si="400">L99</f>
        <v>6.2394276496607296E-4</v>
      </c>
      <c r="O99">
        <f t="shared" si="400"/>
        <v>-0.49520783708910676</v>
      </c>
    </row>
    <row r="100" spans="1:15" x14ac:dyDescent="0.25">
      <c r="A100" s="29">
        <f t="shared" si="354"/>
        <v>7.7000000000000137E-4</v>
      </c>
      <c r="B100" s="29">
        <f t="shared" si="348"/>
        <v>-0.99957857742378298</v>
      </c>
      <c r="C100" s="29" t="str">
        <f t="shared" si="244"/>
        <v>0.308060732089493+0.951366693417678i</v>
      </c>
      <c r="D100" s="29" t="str">
        <f>COMPLEX(COS($A100*'Med(1)'!$B$11),SIN($A100*'Med(1)'!$B$11))</f>
        <v>-0.335547881607664+0.942023152129824i</v>
      </c>
      <c r="E100" s="29">
        <f>EXP(-A100*'Med(1)'!$B$10)</f>
        <v>0.99999999999999944</v>
      </c>
      <c r="F100" s="29" t="str">
        <f>IMPRODUCT($C100,IMPRODUCT($D100,$E100))</f>
        <v>-0.999578577423783-0.0290287367180247i</v>
      </c>
      <c r="G100" s="29">
        <f t="shared" si="355"/>
        <v>-2.6526725497202099E-3</v>
      </c>
      <c r="H100" s="29"/>
      <c r="I100">
        <f t="shared" ref="I100" si="401">I99</f>
        <v>7.6000000000000134E-4</v>
      </c>
      <c r="J100">
        <v>0</v>
      </c>
      <c r="K100">
        <v>0</v>
      </c>
      <c r="L100">
        <f t="shared" ref="L100:M100" si="402">L98</f>
        <v>7.6000000000000134E-4</v>
      </c>
      <c r="M100">
        <f t="shared" si="402"/>
        <v>0</v>
      </c>
      <c r="N100">
        <f t="shared" ref="N100:N163" si="403">N99</f>
        <v>6.2394276496607296E-4</v>
      </c>
      <c r="O100">
        <f t="shared" ref="O100:O163" si="404">O99</f>
        <v>-0.49520783708910676</v>
      </c>
    </row>
    <row r="101" spans="1:15" x14ac:dyDescent="0.25">
      <c r="A101" s="29">
        <f t="shared" si="354"/>
        <v>7.800000000000014E-4</v>
      </c>
      <c r="B101" s="29">
        <f t="shared" si="348"/>
        <v>-0.99083707823070899</v>
      </c>
      <c r="C101" s="29" t="str">
        <f t="shared" si="244"/>
        <v>0.308060732089493+0.951366693417678i</v>
      </c>
      <c r="D101" s="29" t="str">
        <f>COMPLEX(COS($A101*'Med(1)'!$B$11),SIN($A101*'Med(1)'!$B$11))</f>
        <v>-0.433731979090974+0.901041935935185i</v>
      </c>
      <c r="E101" s="29">
        <f>EXP(-A101*'Med(1)'!$B$10)</f>
        <v>0.99999999999999944</v>
      </c>
      <c r="F101" s="29" t="str">
        <f>IMPRODUCT($C101,IMPRODUCT($D101,$E101))</f>
        <v>-0.990837078230709-0.135062520349759i</v>
      </c>
      <c r="G101" s="29">
        <f t="shared" si="355"/>
        <v>-2.6294744385595699E-3</v>
      </c>
      <c r="H101" s="29"/>
      <c r="I101">
        <f t="shared" ref="I101" si="405">I102</f>
        <v>7.9000000000000142E-4</v>
      </c>
      <c r="J101">
        <f>0</f>
        <v>0</v>
      </c>
      <c r="K101">
        <f>0</f>
        <v>0</v>
      </c>
      <c r="L101">
        <f t="shared" ref="L101" si="406">I101</f>
        <v>7.9000000000000142E-4</v>
      </c>
      <c r="M101">
        <v>0</v>
      </c>
      <c r="N101">
        <f t="shared" si="403"/>
        <v>6.2394276496607296E-4</v>
      </c>
      <c r="O101">
        <f t="shared" si="404"/>
        <v>-0.49520783708910676</v>
      </c>
    </row>
    <row r="102" spans="1:15" x14ac:dyDescent="0.25">
      <c r="A102" s="29">
        <f t="shared" si="354"/>
        <v>7.9000000000000142E-4</v>
      </c>
      <c r="B102" s="29">
        <f t="shared" si="348"/>
        <v>-0.970879722357474</v>
      </c>
      <c r="C102" s="29" t="str">
        <f t="shared" si="244"/>
        <v>0.308060732089493+0.951366693417678i</v>
      </c>
      <c r="D102" s="29" t="str">
        <f>COMPLEX(COS($A102*'Med(1)'!$B$11),SIN($A102*'Med(1)'!$B$11))</f>
        <v>-0.52700641400516+0.849861306094954i</v>
      </c>
      <c r="E102" s="29">
        <f>EXP(-A102*'Med(1)'!$B$10)</f>
        <v>0.99999999999999944</v>
      </c>
      <c r="F102" s="29" t="str">
        <f>IMPRODUCT($C102,IMPRODUCT($D102,$E102))</f>
        <v>-0.970879722357474-0.239567453371853i</v>
      </c>
      <c r="G102" s="29">
        <f t="shared" si="355"/>
        <v>-2.5765117888133398E-3</v>
      </c>
      <c r="H102" s="29"/>
      <c r="I102">
        <f t="shared" ref="I102" si="407">A102</f>
        <v>7.9000000000000142E-4</v>
      </c>
      <c r="J102">
        <f t="shared" ref="J102" si="408">B102</f>
        <v>-0.970879722357474</v>
      </c>
      <c r="K102">
        <f t="shared" ref="K102" si="409">G102</f>
        <v>-2.5765117888133398E-3</v>
      </c>
      <c r="L102">
        <f t="shared" ref="L102" si="410">I102+K102*$R$28</f>
        <v>6.5750801167516009E-4</v>
      </c>
      <c r="M102">
        <f t="shared" ref="M102" si="411">K102*$R$29</f>
        <v>-0.48223140028987449</v>
      </c>
      <c r="N102">
        <f t="shared" si="400"/>
        <v>6.5750801167516009E-4</v>
      </c>
      <c r="O102">
        <f t="shared" si="400"/>
        <v>-0.48223140028987449</v>
      </c>
    </row>
    <row r="103" spans="1:15" x14ac:dyDescent="0.25">
      <c r="A103" s="29">
        <f t="shared" si="354"/>
        <v>8.0000000000000145E-4</v>
      </c>
      <c r="B103" s="29">
        <f t="shared" si="348"/>
        <v>-0.93993241863218102</v>
      </c>
      <c r="C103" s="29" t="str">
        <f t="shared" si="244"/>
        <v>0.308060732089493+0.951366693417678i</v>
      </c>
      <c r="D103" s="29" t="str">
        <f>COMPLEX(COS($A103*'Med(1)'!$B$11),SIN($A103*'Med(1)'!$B$11))</f>
        <v>-0.614315359194676+0.789060605693578i</v>
      </c>
      <c r="E103" s="29">
        <f>EXP(-A103*'Med(1)'!$B$10)</f>
        <v>0.99999999999999944</v>
      </c>
      <c r="F103" s="29" t="str">
        <f>IMPRODUCT($C103,IMPRODUCT($D103,$E103))</f>
        <v>-0.939932418632181-0.34136058413979i</v>
      </c>
      <c r="G103" s="29">
        <f t="shared" si="355"/>
        <v>-2.4943841152776499E-3</v>
      </c>
      <c r="H103" s="29"/>
      <c r="I103">
        <f t="shared" ref="I103" si="412">I102</f>
        <v>7.9000000000000142E-4</v>
      </c>
      <c r="J103">
        <v>0</v>
      </c>
      <c r="K103">
        <v>0</v>
      </c>
      <c r="L103">
        <f t="shared" ref="L103:M103" si="413">L101</f>
        <v>7.9000000000000142E-4</v>
      </c>
      <c r="M103">
        <f t="shared" si="413"/>
        <v>0</v>
      </c>
      <c r="N103">
        <f t="shared" ref="N103:N166" si="414">N102</f>
        <v>6.5750801167516009E-4</v>
      </c>
      <c r="O103">
        <f t="shared" ref="O103:O166" si="415">O102</f>
        <v>-0.48223140028987449</v>
      </c>
    </row>
    <row r="104" spans="1:15" x14ac:dyDescent="0.25">
      <c r="A104" s="29">
        <f t="shared" si="354"/>
        <v>8.1000000000000147E-4</v>
      </c>
      <c r="B104" s="29">
        <f t="shared" si="348"/>
        <v>-0.89834547744475102</v>
      </c>
      <c r="C104" s="29" t="str">
        <f t="shared" si="244"/>
        <v>0.308060732089493+0.951366693417678i</v>
      </c>
      <c r="D104" s="29" t="str">
        <f>COMPLEX(COS($A104*'Med(1)'!$B$11),SIN($A104*'Med(1)'!$B$11))</f>
        <v>-0.694670514324726+0.719328072945732i</v>
      </c>
      <c r="E104" s="29">
        <f>EXP(-A104*'Med(1)'!$B$10)</f>
        <v>0.99999999999999944</v>
      </c>
      <c r="F104" s="29" t="str">
        <f>IMPRODUCT($C104,IMPRODUCT($D104,$E104))</f>
        <v>-0.898345477444751-0.439289657463686i</v>
      </c>
      <c r="G104" s="29">
        <f t="shared" si="355"/>
        <v>-2.3840210684834199E-3</v>
      </c>
      <c r="H104" s="29"/>
      <c r="I104">
        <f t="shared" ref="I104" si="416">I105</f>
        <v>8.200000000000015E-4</v>
      </c>
      <c r="J104">
        <f>0</f>
        <v>0</v>
      </c>
      <c r="K104">
        <f>0</f>
        <v>0</v>
      </c>
      <c r="L104">
        <f t="shared" ref="L104" si="417">I104</f>
        <v>8.200000000000015E-4</v>
      </c>
      <c r="M104">
        <v>0</v>
      </c>
      <c r="N104">
        <f t="shared" si="414"/>
        <v>6.5750801167516009E-4</v>
      </c>
      <c r="O104">
        <f t="shared" si="415"/>
        <v>-0.48223140028987449</v>
      </c>
    </row>
    <row r="105" spans="1:15" x14ac:dyDescent="0.25">
      <c r="A105" s="29">
        <f t="shared" si="354"/>
        <v>8.200000000000015E-4</v>
      </c>
      <c r="B105" s="29">
        <f t="shared" si="348"/>
        <v>-0.84658964538145098</v>
      </c>
      <c r="C105" s="29" t="str">
        <f t="shared" si="244"/>
        <v>0.308060732089493+0.951366693417678i</v>
      </c>
      <c r="D105" s="29" t="str">
        <f>COMPLEX(COS($A105*'Med(1)'!$B$11),SIN($A105*'Med(1)'!$B$11))</f>
        <v>-0.767162293023088+0.641453050630798i</v>
      </c>
      <c r="E105" s="29">
        <f>EXP(-A105*'Med(1)'!$B$10)</f>
        <v>0.99999999999999944</v>
      </c>
      <c r="F105" s="29" t="str">
        <f>IMPRODUCT($C105,IMPRODUCT($D105,$E105))</f>
        <v>-0.846589645381451-0.532246157649737i</v>
      </c>
      <c r="G105" s="29">
        <f t="shared" si="355"/>
        <v>-2.24667191144558E-3</v>
      </c>
      <c r="H105" s="29"/>
      <c r="I105">
        <f t="shared" ref="I105" si="418">A105</f>
        <v>8.200000000000015E-4</v>
      </c>
      <c r="J105">
        <f t="shared" ref="J105" si="419">B105</f>
        <v>-0.84658964538145098</v>
      </c>
      <c r="K105">
        <f t="shared" ref="K105" si="420">G105</f>
        <v>-2.24667191144558E-3</v>
      </c>
      <c r="L105">
        <f t="shared" ref="L105" si="421">I105+K105*$R$28</f>
        <v>7.0446937058336206E-4</v>
      </c>
      <c r="M105">
        <f t="shared" ref="M105" si="422">K105*$R$29</f>
        <v>-0.42049710253696071</v>
      </c>
      <c r="N105">
        <f t="shared" si="400"/>
        <v>7.0446937058336206E-4</v>
      </c>
      <c r="O105">
        <f t="shared" si="400"/>
        <v>-0.42049710253696071</v>
      </c>
    </row>
    <row r="106" spans="1:15" x14ac:dyDescent="0.25">
      <c r="A106" s="29">
        <f t="shared" si="354"/>
        <v>8.3000000000000153E-4</v>
      </c>
      <c r="B106" s="29">
        <f t="shared" si="348"/>
        <v>-0.78525077657263298</v>
      </c>
      <c r="C106" s="29" t="str">
        <f t="shared" si="244"/>
        <v>0.308060732089493+0.951366693417678i</v>
      </c>
      <c r="D106" s="29" t="str">
        <f>COMPLEX(COS($A106*'Med(1)'!$B$11),SIN($A106*'Med(1)'!$B$11))</f>
        <v>-0.830970119013162+0.556317051066432i</v>
      </c>
      <c r="E106" s="29">
        <f>EXP(-A106*'Med(1)'!$B$10)</f>
        <v>0.99999999999999944</v>
      </c>
      <c r="F106" s="29" t="str">
        <f>IMPRODUCT($C106,IMPRODUCT($D106,$E106))</f>
        <v>-0.785250776572633-0.619177856429053i</v>
      </c>
      <c r="G106" s="29">
        <f t="shared" si="355"/>
        <v>-2.0838913785340002E-3</v>
      </c>
      <c r="H106" s="29"/>
      <c r="I106">
        <f t="shared" ref="I106" si="423">I105</f>
        <v>8.200000000000015E-4</v>
      </c>
      <c r="J106">
        <v>0</v>
      </c>
      <c r="K106">
        <v>0</v>
      </c>
      <c r="L106">
        <f t="shared" ref="L106:M106" si="424">L104</f>
        <v>8.200000000000015E-4</v>
      </c>
      <c r="M106">
        <f t="shared" si="424"/>
        <v>0</v>
      </c>
      <c r="N106">
        <f t="shared" ref="N106:N169" si="425">N105</f>
        <v>7.0446937058336206E-4</v>
      </c>
      <c r="O106">
        <f t="shared" ref="O106:O169" si="426">O105</f>
        <v>-0.42049710253696071</v>
      </c>
    </row>
    <row r="107" spans="1:15" x14ac:dyDescent="0.25">
      <c r="A107" s="29">
        <f t="shared" si="354"/>
        <v>8.4000000000000155E-4</v>
      </c>
      <c r="B107" s="29">
        <f t="shared" si="348"/>
        <v>-0.715023201071737</v>
      </c>
      <c r="C107" s="29" t="str">
        <f t="shared" si="244"/>
        <v>0.308060732089493+0.951366693417678i</v>
      </c>
      <c r="D107" s="29" t="str">
        <f>COMPLEX(COS($A107*'Med(1)'!$B$11),SIN($A107*'Med(1)'!$B$11))</f>
        <v>-0.885371714690387+0.464883777761931i</v>
      </c>
      <c r="E107" s="29">
        <f>EXP(-A107*'Med(1)'!$B$10)</f>
        <v>0.99999999999999944</v>
      </c>
      <c r="F107" s="29" t="str">
        <f>IMPRODUCT($C107,IMPRODUCT($D107,$E107))</f>
        <v>-0.715023201071737-0.699100723736664i</v>
      </c>
      <c r="G107" s="29">
        <f t="shared" si="355"/>
        <v>-1.8975220765379899E-3</v>
      </c>
      <c r="H107" s="29"/>
      <c r="I107">
        <f t="shared" ref="I107" si="427">I108</f>
        <v>8.5000000000000158E-4</v>
      </c>
      <c r="J107">
        <f>0</f>
        <v>0</v>
      </c>
      <c r="K107">
        <f>0</f>
        <v>0</v>
      </c>
      <c r="L107">
        <f t="shared" ref="L107" si="428">I107</f>
        <v>8.5000000000000158E-4</v>
      </c>
      <c r="M107">
        <v>0</v>
      </c>
      <c r="N107">
        <f t="shared" si="425"/>
        <v>7.0446937058336206E-4</v>
      </c>
      <c r="O107">
        <f t="shared" si="426"/>
        <v>-0.42049710253696071</v>
      </c>
    </row>
    <row r="108" spans="1:15" x14ac:dyDescent="0.25">
      <c r="A108" s="29">
        <f t="shared" si="354"/>
        <v>8.5000000000000158E-4</v>
      </c>
      <c r="B108" s="29">
        <f t="shared" si="348"/>
        <v>-0.63670186533274797</v>
      </c>
      <c r="C108" s="29" t="str">
        <f t="shared" si="244"/>
        <v>0.308060732089493+0.951366693417678i</v>
      </c>
      <c r="D108" s="29" t="str">
        <f>COMPLEX(COS($A108*'Med(1)'!$B$11),SIN($A108*'Med(1)'!$B$11))</f>
        <v>-0.92975127699925+0.368188216702089i</v>
      </c>
      <c r="E108" s="29">
        <f>EXP(-A108*'Med(1)'!$B$10)</f>
        <v>0.99999999999999944</v>
      </c>
      <c r="F108" s="29" t="str">
        <f>IMPRODUCT($C108,IMPRODUCT($D108,$E108))</f>
        <v>-0.636701865332748-0.771110066515669i</v>
      </c>
      <c r="G108" s="29">
        <f t="shared" si="355"/>
        <v>-1.6896736271367499E-3</v>
      </c>
      <c r="H108" s="29"/>
      <c r="I108">
        <f t="shared" ref="I108" si="429">A108</f>
        <v>8.5000000000000158E-4</v>
      </c>
      <c r="J108">
        <f t="shared" ref="J108" si="430">B108</f>
        <v>-0.63670186533274797</v>
      </c>
      <c r="K108">
        <f t="shared" ref="K108" si="431">G108</f>
        <v>-1.6896736271367499E-3</v>
      </c>
      <c r="L108">
        <f t="shared" ref="L108" si="432">I108+K108*$R$28</f>
        <v>7.6311189824499219E-4</v>
      </c>
      <c r="M108">
        <f t="shared" ref="M108" si="433">K108*$R$29</f>
        <v>-0.31624682750716376</v>
      </c>
      <c r="N108">
        <f t="shared" si="400"/>
        <v>7.6311189824499219E-4</v>
      </c>
      <c r="O108">
        <f t="shared" si="400"/>
        <v>-0.31624682750716376</v>
      </c>
    </row>
    <row r="109" spans="1:15" x14ac:dyDescent="0.25">
      <c r="A109" s="29">
        <f t="shared" si="354"/>
        <v>8.6000000000000161E-4</v>
      </c>
      <c r="B109" s="29">
        <f t="shared" si="348"/>
        <v>-0.55117333375252497</v>
      </c>
      <c r="C109" s="29" t="str">
        <f t="shared" si="244"/>
        <v>0.308060732089493+0.951366693417678i</v>
      </c>
      <c r="D109" s="29" t="str">
        <f>COMPLEX(COS($A109*'Med(1)'!$B$11),SIN($A109*'Med(1)'!$B$11))</f>
        <v>-0.963606448063445+0.267324920743561i</v>
      </c>
      <c r="E109" s="29">
        <f>EXP(-A109*'Med(1)'!$B$10)</f>
        <v>0.99999999999999944</v>
      </c>
      <c r="F109" s="29" t="str">
        <f>IMPRODUCT($C109,IMPRODUCT($D109,$E109))</f>
        <v>-0.551173333752525-0.834390769460045i</v>
      </c>
      <c r="G109" s="29">
        <f t="shared" si="355"/>
        <v>-1.4626987868740901E-3</v>
      </c>
      <c r="H109" s="29"/>
      <c r="I109">
        <f t="shared" ref="I109" si="434">I108</f>
        <v>8.5000000000000158E-4</v>
      </c>
      <c r="J109">
        <v>0</v>
      </c>
      <c r="K109">
        <v>0</v>
      </c>
      <c r="L109">
        <f t="shared" ref="L109:M109" si="435">L107</f>
        <v>8.5000000000000158E-4</v>
      </c>
      <c r="M109">
        <f t="shared" si="435"/>
        <v>0</v>
      </c>
      <c r="N109">
        <f t="shared" ref="N109:N172" si="436">N108</f>
        <v>7.6311189824499219E-4</v>
      </c>
      <c r="O109">
        <f t="shared" ref="O109:O172" si="437">O108</f>
        <v>-0.31624682750716376</v>
      </c>
    </row>
    <row r="110" spans="1:15" x14ac:dyDescent="0.25">
      <c r="A110" s="29">
        <f t="shared" si="354"/>
        <v>8.7000000000000163E-4</v>
      </c>
      <c r="B110" s="29">
        <f t="shared" si="348"/>
        <v>-0.45940575313677801</v>
      </c>
      <c r="C110" s="29" t="str">
        <f t="shared" si="244"/>
        <v>0.308060732089493+0.951366693417678i</v>
      </c>
      <c r="D110" s="29" t="str">
        <f>COMPLEX(COS($A110*'Med(1)'!$B$11),SIN($A110*'Med(1)'!$B$11))</f>
        <v>-0.986554001664576+0.16343561973943i</v>
      </c>
      <c r="E110" s="29">
        <f>EXP(-A110*'Med(1)'!$B$10)</f>
        <v>0.99999999999999944</v>
      </c>
      <c r="F110" s="29" t="str">
        <f>IMPRODUCT($C110,IMPRODUCT($D110,$E110))</f>
        <v>-0.459405753136778-0.888226521775176i</v>
      </c>
      <c r="G110" s="29">
        <f t="shared" si="355"/>
        <v>-1.21916681494946E-3</v>
      </c>
      <c r="H110" s="29"/>
      <c r="I110">
        <f t="shared" ref="I110" si="438">I111</f>
        <v>8.8000000000000166E-4</v>
      </c>
      <c r="J110">
        <f>0</f>
        <v>0</v>
      </c>
      <c r="K110">
        <f>0</f>
        <v>0</v>
      </c>
      <c r="L110">
        <f t="shared" ref="L110" si="439">I110</f>
        <v>8.8000000000000166E-4</v>
      </c>
      <c r="M110">
        <v>0</v>
      </c>
      <c r="N110">
        <f t="shared" si="436"/>
        <v>7.6311189824499219E-4</v>
      </c>
      <c r="O110">
        <f t="shared" si="437"/>
        <v>-0.31624682750716376</v>
      </c>
    </row>
    <row r="111" spans="1:15" x14ac:dyDescent="0.25">
      <c r="A111" s="29">
        <f t="shared" si="354"/>
        <v>8.8000000000000166E-4</v>
      </c>
      <c r="B111" s="29">
        <f t="shared" si="348"/>
        <v>-0.36243789368767798</v>
      </c>
      <c r="C111" s="29" t="str">
        <f t="shared" si="244"/>
        <v>0.308060732089493+0.951366693417678i</v>
      </c>
      <c r="D111" s="29" t="str">
        <f>COMPLEX(COS($A111*'Med(1)'!$B$11),SIN($A111*'Med(1)'!$B$11))</f>
        <v>-0.998334181200871+0.057696296640138i</v>
      </c>
      <c r="E111" s="29">
        <f>EXP(-A111*'Med(1)'!$B$10)</f>
        <v>0.99999999999999944</v>
      </c>
      <c r="F111" s="29" t="str">
        <f>IMPRODUCT($C111,IMPRODUCT($D111,$E111))</f>
        <v>-0.362437893687678-0.932007925513103i</v>
      </c>
      <c r="G111" s="29">
        <f t="shared" si="355"/>
        <v>-9.6183439029036498E-4</v>
      </c>
      <c r="H111" s="29"/>
      <c r="I111">
        <f t="shared" ref="I111" si="440">A111</f>
        <v>8.8000000000000166E-4</v>
      </c>
      <c r="J111">
        <f t="shared" ref="J111" si="441">B111</f>
        <v>-0.36243789368767798</v>
      </c>
      <c r="K111">
        <f t="shared" ref="K111" si="442">G111</f>
        <v>-9.6183439029036498E-4</v>
      </c>
      <c r="L111">
        <f t="shared" ref="L111" si="443">I111+K111*$R$28</f>
        <v>8.3053958170807736E-4</v>
      </c>
      <c r="M111">
        <f t="shared" ref="M111" si="444">K111*$R$29</f>
        <v>-0.18002120032616051</v>
      </c>
      <c r="N111">
        <f t="shared" si="400"/>
        <v>8.3053958170807736E-4</v>
      </c>
      <c r="O111">
        <f t="shared" si="400"/>
        <v>-0.18002120032616051</v>
      </c>
    </row>
    <row r="112" spans="1:15" x14ac:dyDescent="0.25">
      <c r="A112" s="29">
        <f t="shared" si="354"/>
        <v>8.9000000000000168E-4</v>
      </c>
      <c r="B112" s="29">
        <f t="shared" si="348"/>
        <v>-0.26136739056448499</v>
      </c>
      <c r="C112" s="29" t="str">
        <f t="shared" si="244"/>
        <v>0.308060732089493+0.951366693417678i</v>
      </c>
      <c r="D112" s="29" t="str">
        <f>COMPLEX(COS($A112*'Med(1)'!$B$11),SIN($A112*'Med(1)'!$B$11))</f>
        <v>-0.998813640022059-0.0486961241361664i</v>
      </c>
      <c r="E112" s="29">
        <f>EXP(-A112*'Med(1)'!$B$10)</f>
        <v>0.99999999999999944</v>
      </c>
      <c r="F112" s="29" t="str">
        <f>IMPRODUCT($C112,IMPRODUCT($D112,$E112))</f>
        <v>-0.261367390564485-0.965239393699568i</v>
      </c>
      <c r="G112" s="29">
        <f t="shared" si="355"/>
        <v>-6.9361440711275698E-4</v>
      </c>
      <c r="H112" s="29"/>
      <c r="I112">
        <f t="shared" ref="I112" si="445">I111</f>
        <v>8.8000000000000166E-4</v>
      </c>
      <c r="J112">
        <v>0</v>
      </c>
      <c r="K112">
        <v>0</v>
      </c>
      <c r="L112">
        <f t="shared" ref="L112:M112" si="446">L110</f>
        <v>8.8000000000000166E-4</v>
      </c>
      <c r="M112">
        <f t="shared" si="446"/>
        <v>0</v>
      </c>
      <c r="N112">
        <f t="shared" ref="N112:N175" si="447">N111</f>
        <v>8.3053958170807736E-4</v>
      </c>
      <c r="O112">
        <f t="shared" ref="O112:O175" si="448">O111</f>
        <v>-0.18002120032616051</v>
      </c>
    </row>
    <row r="113" spans="1:15" x14ac:dyDescent="0.25">
      <c r="A113" s="29">
        <f t="shared" si="354"/>
        <v>9.0000000000000171E-4</v>
      </c>
      <c r="B113" s="29">
        <f t="shared" si="348"/>
        <v>-0.15733831911775301</v>
      </c>
      <c r="C113" s="29" t="str">
        <f t="shared" si="244"/>
        <v>0.308060732089493+0.951366693417678i</v>
      </c>
      <c r="D113" s="29" t="str">
        <f>COMPLEX(COS($A113*'Med(1)'!$B$11),SIN($A113*'Med(1)'!$B$11))</f>
        <v>-0.987986950857057-0.154537325381845i</v>
      </c>
      <c r="E113" s="29">
        <f>EXP(-A113*'Med(1)'!$B$10)</f>
        <v>0.99999999999999944</v>
      </c>
      <c r="F113" s="29" t="str">
        <f>IMPRODUCT($C113,IMPRODUCT($D113,$E113))</f>
        <v>-0.157338319117753-0.987544760168975i</v>
      </c>
      <c r="G113" s="29">
        <f t="shared" si="355"/>
        <v>-4.17543002190446E-4</v>
      </c>
      <c r="H113" s="29"/>
      <c r="I113">
        <f t="shared" ref="I113" si="449">I114</f>
        <v>9.1000000000000174E-4</v>
      </c>
      <c r="J113">
        <f>0</f>
        <v>0</v>
      </c>
      <c r="K113">
        <f>0</f>
        <v>0</v>
      </c>
      <c r="L113">
        <f t="shared" ref="L113" si="450">I113</f>
        <v>9.1000000000000174E-4</v>
      </c>
      <c r="M113">
        <v>0</v>
      </c>
      <c r="N113">
        <f t="shared" si="447"/>
        <v>8.3053958170807736E-4</v>
      </c>
      <c r="O113">
        <f t="shared" si="448"/>
        <v>-0.18002120032616051</v>
      </c>
    </row>
    <row r="114" spans="1:15" x14ac:dyDescent="0.25">
      <c r="A114" s="29">
        <f t="shared" si="354"/>
        <v>9.1000000000000174E-4</v>
      </c>
      <c r="B114" s="29">
        <f t="shared" si="348"/>
        <v>-5.1528244440223601E-2</v>
      </c>
      <c r="C114" s="29" t="str">
        <f t="shared" si="244"/>
        <v>0.308060732089493+0.951366693417678i</v>
      </c>
      <c r="D114" s="29" t="str">
        <f>COMPLEX(COS($A114*'Med(1)'!$B$11),SIN($A114*'Med(1)'!$B$11))</f>
        <v>-0.965976667248384-0.258629229461219i</v>
      </c>
      <c r="E114" s="29">
        <f>EXP(-A114*'Med(1)'!$B$10)</f>
        <v>0.99999999999999944</v>
      </c>
      <c r="F114" s="29" t="str">
        <f>IMPRODUCT($C114,IMPRODUCT($D114,$E114))</f>
        <v>-0.0515282444402236-0.998671537606287i</v>
      </c>
      <c r="G114" s="29">
        <f t="shared" si="355"/>
        <v>-1.3674518707087501E-4</v>
      </c>
      <c r="H114" s="29"/>
      <c r="I114">
        <f t="shared" ref="I114" si="451">A114</f>
        <v>9.1000000000000174E-4</v>
      </c>
      <c r="J114">
        <f t="shared" ref="J114" si="452">B114</f>
        <v>-5.1528244440223601E-2</v>
      </c>
      <c r="K114">
        <f t="shared" ref="K114" si="453">G114</f>
        <v>-1.3674518707087501E-4</v>
      </c>
      <c r="L114">
        <f t="shared" ref="L114" si="454">I114+K114*$R$28</f>
        <v>9.0296815104532759E-4</v>
      </c>
      <c r="M114">
        <f t="shared" ref="M114" si="455">K114*$R$29</f>
        <v>-2.5593837113572875E-2</v>
      </c>
      <c r="N114">
        <f t="shared" si="400"/>
        <v>9.0296815104532759E-4</v>
      </c>
      <c r="O114">
        <f t="shared" si="400"/>
        <v>-2.5593837113572875E-2</v>
      </c>
    </row>
    <row r="115" spans="1:15" x14ac:dyDescent="0.25">
      <c r="A115" s="29">
        <f t="shared" si="354"/>
        <v>9.2000000000000176E-4</v>
      </c>
      <c r="B115" s="29">
        <f t="shared" si="348"/>
        <v>5.4865108172013101E-2</v>
      </c>
      <c r="C115" s="29" t="str">
        <f t="shared" si="244"/>
        <v>0.308060732089493+0.951366693417678i</v>
      </c>
      <c r="D115" s="29" t="str">
        <f>COMPLEX(COS($A115*'Med(1)'!$B$11),SIN($A115*'Med(1)'!$B$11))</f>
        <v>-0.933031936297888-0.35979356004272i</v>
      </c>
      <c r="E115" s="29">
        <f>EXP(-A115*'Med(1)'!$B$10)</f>
        <v>0.99999999999999944</v>
      </c>
      <c r="F115" s="29" t="str">
        <f>IMPRODUCT($C115,IMPRODUCT($D115,$E115))</f>
        <v>0.0548651081720131-0.99849377559666i</v>
      </c>
      <c r="G115" s="29">
        <f t="shared" si="355"/>
        <v>1.45600525733982E-4</v>
      </c>
      <c r="H115" s="29"/>
      <c r="I115">
        <f t="shared" ref="I115" si="456">I114</f>
        <v>9.1000000000000174E-4</v>
      </c>
      <c r="J115">
        <v>0</v>
      </c>
      <c r="K115">
        <v>0</v>
      </c>
      <c r="L115">
        <f t="shared" ref="L115:M115" si="457">L113</f>
        <v>9.1000000000000174E-4</v>
      </c>
      <c r="M115">
        <f t="shared" si="457"/>
        <v>0</v>
      </c>
      <c r="N115">
        <f t="shared" ref="N115:N178" si="458">N114</f>
        <v>9.0296815104532759E-4</v>
      </c>
      <c r="O115">
        <f t="shared" ref="O115:O178" si="459">O114</f>
        <v>-2.5593837113572875E-2</v>
      </c>
    </row>
    <row r="116" spans="1:15" x14ac:dyDescent="0.25">
      <c r="A116" s="29">
        <f t="shared" si="354"/>
        <v>9.3000000000000179E-4</v>
      </c>
      <c r="B116" s="29">
        <f t="shared" si="348"/>
        <v>0.16063741096332401</v>
      </c>
      <c r="C116" s="29" t="str">
        <f t="shared" si="244"/>
        <v>0.308060732089493+0.951366693417678i</v>
      </c>
      <c r="D116" s="29" t="str">
        <f>COMPLEX(COS($A116*'Med(1)'!$B$11),SIN($A116*'Med(1)'!$B$11))</f>
        <v>-0.889525678426923-0.456885179688642i</v>
      </c>
      <c r="E116" s="29">
        <f>EXP(-A116*'Med(1)'!$B$10)</f>
        <v>0.99999999999999944</v>
      </c>
      <c r="F116" s="29" t="str">
        <f>IMPRODUCT($C116,IMPRODUCT($D116,$E116))</f>
        <v>0.160637410963324-0.987013486330861i</v>
      </c>
      <c r="G116" s="29">
        <f t="shared" si="355"/>
        <v>4.2629810216498402E-4</v>
      </c>
      <c r="H116" s="29"/>
      <c r="I116">
        <f t="shared" ref="I116" si="460">I117</f>
        <v>9.4000000000000182E-4</v>
      </c>
      <c r="J116">
        <f>0</f>
        <v>0</v>
      </c>
      <c r="K116">
        <f>0</f>
        <v>0</v>
      </c>
      <c r="L116">
        <f t="shared" ref="L116" si="461">I116</f>
        <v>9.4000000000000182E-4</v>
      </c>
      <c r="M116">
        <v>0</v>
      </c>
      <c r="N116">
        <f t="shared" si="458"/>
        <v>9.0296815104532759E-4</v>
      </c>
      <c r="O116">
        <f t="shared" si="459"/>
        <v>-2.5593837113572875E-2</v>
      </c>
    </row>
    <row r="117" spans="1:15" x14ac:dyDescent="0.25">
      <c r="A117" s="29">
        <f t="shared" si="354"/>
        <v>9.4000000000000182E-4</v>
      </c>
      <c r="B117" s="29">
        <f t="shared" si="348"/>
        <v>0.26459136619940399</v>
      </c>
      <c r="C117" s="29" t="str">
        <f t="shared" si="244"/>
        <v>0.308060732089493+0.951366693417678i</v>
      </c>
      <c r="D117" s="29" t="str">
        <f>COMPLEX(COS($A117*'Med(1)'!$B$11),SIN($A117*'Med(1)'!$B$11))</f>
        <v>-0.835950366074894-0.548805052326644i</v>
      </c>
      <c r="E117" s="29">
        <f>EXP(-A117*'Med(1)'!$B$10)</f>
        <v>0.99999999999999933</v>
      </c>
      <c r="F117" s="29" t="str">
        <f>IMPRODUCT($C117,IMPRODUCT($D117,$E117))</f>
        <v>0.264591366199404-0.964360621828127i</v>
      </c>
      <c r="G117" s="29">
        <f t="shared" si="355"/>
        <v>7.0217016436973799E-4</v>
      </c>
      <c r="H117" s="29"/>
      <c r="I117">
        <f t="shared" ref="I117" si="462">A117</f>
        <v>9.4000000000000182E-4</v>
      </c>
      <c r="J117">
        <f t="shared" ref="J117" si="463">B117</f>
        <v>0.26459136619940399</v>
      </c>
      <c r="K117">
        <f t="shared" ref="K117" si="464">G117</f>
        <v>7.0217016436973799E-4</v>
      </c>
      <c r="L117">
        <f t="shared" ref="L117" si="465">I117+K117*$R$28</f>
        <v>9.7610770252387613E-4</v>
      </c>
      <c r="M117">
        <f t="shared" ref="M117" si="466">K117*$R$29</f>
        <v>0.13142128946428866</v>
      </c>
      <c r="N117">
        <f t="shared" ref="N117:O132" si="467">L117</f>
        <v>9.7610770252387613E-4</v>
      </c>
      <c r="O117">
        <f t="shared" si="467"/>
        <v>0.13142128946428866</v>
      </c>
    </row>
    <row r="118" spans="1:15" x14ac:dyDescent="0.25">
      <c r="A118" s="29">
        <f t="shared" si="354"/>
        <v>9.5000000000000184E-4</v>
      </c>
      <c r="B118" s="29">
        <f t="shared" si="348"/>
        <v>0.365550259071244</v>
      </c>
      <c r="C118" s="29" t="str">
        <f t="shared" si="244"/>
        <v>0.308060732089493+0.951366693417678i</v>
      </c>
      <c r="D118" s="29" t="str">
        <f>COMPLEX(COS($A118*'Med(1)'!$B$11),SIN($A118*'Med(1)'!$B$11))</f>
        <v>-0.772912449119525-0.634512683873268i</v>
      </c>
      <c r="E118" s="29">
        <f>EXP(-A118*'Med(1)'!$B$10)</f>
        <v>0.99999999999999933</v>
      </c>
      <c r="F118" s="29" t="str">
        <f>IMPRODUCT($C118,IMPRODUCT($D118,$E118))</f>
        <v>0.365550259071244-0.930791602934269i</v>
      </c>
      <c r="G118" s="29">
        <f t="shared" si="355"/>
        <v>9.7009395727604695E-4</v>
      </c>
      <c r="H118" s="29"/>
      <c r="I118">
        <f t="shared" ref="I118" si="468">I117</f>
        <v>9.4000000000000182E-4</v>
      </c>
      <c r="J118">
        <v>0</v>
      </c>
      <c r="K118">
        <v>0</v>
      </c>
      <c r="L118">
        <f t="shared" ref="L118:M118" si="469">L116</f>
        <v>9.4000000000000182E-4</v>
      </c>
      <c r="M118">
        <f t="shared" si="469"/>
        <v>0</v>
      </c>
      <c r="N118">
        <f t="shared" ref="N118:N181" si="470">N117</f>
        <v>9.7610770252387613E-4</v>
      </c>
      <c r="O118">
        <f t="shared" ref="O118:O181" si="471">O117</f>
        <v>0.13142128946428866</v>
      </c>
    </row>
    <row r="119" spans="1:15" x14ac:dyDescent="0.25">
      <c r="A119" s="29">
        <f t="shared" si="354"/>
        <v>9.6000000000000187E-4</v>
      </c>
      <c r="B119" s="29">
        <f t="shared" si="348"/>
        <v>0.462371277609128</v>
      </c>
      <c r="C119" s="29" t="str">
        <f t="shared" si="244"/>
        <v>0.308060732089493+0.951366693417678i</v>
      </c>
      <c r="D119" s="29" t="str">
        <f>COMPLEX(COS($A119*'Med(1)'!$B$11),SIN($A119*'Med(1)'!$B$11))</f>
        <v>-0.701125490120718-0.713037900186927i</v>
      </c>
      <c r="E119" s="29">
        <f>EXP(-A119*'Med(1)'!$B$10)</f>
        <v>0.99999999999999933</v>
      </c>
      <c r="F119" s="29" t="str">
        <f>IMPRODUCT($C119,IMPRODUCT($D119,$E119))</f>
        <v>0.462371277609128-0.886686416746136i</v>
      </c>
      <c r="G119" s="29">
        <f t="shared" si="355"/>
        <v>1.2270366968587E-3</v>
      </c>
      <c r="H119" s="29"/>
      <c r="I119">
        <f t="shared" ref="I119" si="472">I120</f>
        <v>9.7000000000000189E-4</v>
      </c>
      <c r="J119">
        <f>0</f>
        <v>0</v>
      </c>
      <c r="K119">
        <f>0</f>
        <v>0</v>
      </c>
      <c r="L119">
        <f t="shared" ref="L119" si="473">I119</f>
        <v>9.7000000000000189E-4</v>
      </c>
      <c r="M119">
        <v>0</v>
      </c>
      <c r="N119">
        <f t="shared" si="470"/>
        <v>9.7610770252387613E-4</v>
      </c>
      <c r="O119">
        <f t="shared" si="471"/>
        <v>0.13142128946428866</v>
      </c>
    </row>
    <row r="120" spans="1:15" x14ac:dyDescent="0.25">
      <c r="A120" s="29">
        <f t="shared" si="354"/>
        <v>9.7000000000000189E-4</v>
      </c>
      <c r="B120" s="29">
        <f t="shared" si="348"/>
        <v>0.55395844883081502</v>
      </c>
      <c r="C120" s="29" t="str">
        <f t="shared" si="244"/>
        <v>0.308060732089493+0.951366693417678i</v>
      </c>
      <c r="D120" s="29" t="str">
        <f>COMPLEX(COS($A120*'Med(1)'!$B$11),SIN($A120*'Med(1)'!$B$11))</f>
        <v>-0.621402087094154-0.783491829028886i</v>
      </c>
      <c r="E120" s="29">
        <f>EXP(-A120*'Med(1)'!$B$10)</f>
        <v>0.99999999999999933</v>
      </c>
      <c r="F120" s="29" t="str">
        <f>IMPRODUCT($C120,IMPRODUCT($D120,$E120))</f>
        <v>0.553958448830815-0.832544315318383i</v>
      </c>
      <c r="G120" s="29">
        <f t="shared" si="355"/>
        <v>1.4700898999720101E-3</v>
      </c>
      <c r="H120" s="29"/>
      <c r="I120">
        <f t="shared" ref="I120" si="474">A120</f>
        <v>9.7000000000000189E-4</v>
      </c>
      <c r="J120">
        <f t="shared" ref="J120" si="475">B120</f>
        <v>0.55395844883081502</v>
      </c>
      <c r="K120">
        <f t="shared" ref="K120" si="476">G120</f>
        <v>1.4700898999720101E-3</v>
      </c>
      <c r="L120">
        <f t="shared" ref="L120" si="477">I120+K120*$R$28</f>
        <v>1.0455964458261884E-3</v>
      </c>
      <c r="M120">
        <f t="shared" ref="M120" si="478">K120*$R$29</f>
        <v>0.27514856097049406</v>
      </c>
      <c r="N120">
        <f t="shared" si="467"/>
        <v>1.0455964458261884E-3</v>
      </c>
      <c r="O120">
        <f t="shared" si="467"/>
        <v>0.27514856097049406</v>
      </c>
    </row>
    <row r="121" spans="1:15" x14ac:dyDescent="0.25">
      <c r="A121" s="29">
        <f t="shared" si="354"/>
        <v>9.8000000000000192E-4</v>
      </c>
      <c r="B121" s="29">
        <f t="shared" si="348"/>
        <v>0.639275044692175</v>
      </c>
      <c r="C121" s="29" t="str">
        <f t="shared" si="244"/>
        <v>0.308060732089493+0.951366693417678i</v>
      </c>
      <c r="D121" s="29" t="str">
        <f>COMPLEX(COS($A121*'Med(1)'!$B$11),SIN($A121*'Med(1)'!$B$11))</f>
        <v>-0.534644675245425-0.845076961721069i</v>
      </c>
      <c r="E121" s="29">
        <f>EXP(-A121*'Med(1)'!$B$10)</f>
        <v>0.99999999999999933</v>
      </c>
      <c r="F121" s="29" t="str">
        <f>IMPRODUCT($C121,IMPRODUCT($D121,$E121))</f>
        <v>0.639275044692175-0.768978164341365i</v>
      </c>
      <c r="G121" s="29">
        <f t="shared" si="355"/>
        <v>1.6965023071489299E-3</v>
      </c>
      <c r="H121" s="29"/>
      <c r="I121">
        <f t="shared" ref="I121" si="479">I120</f>
        <v>9.7000000000000189E-4</v>
      </c>
      <c r="J121">
        <v>0</v>
      </c>
      <c r="K121">
        <v>0</v>
      </c>
      <c r="L121">
        <f t="shared" ref="L121:M121" si="480">L119</f>
        <v>9.7000000000000189E-4</v>
      </c>
      <c r="M121">
        <f t="shared" si="480"/>
        <v>0</v>
      </c>
      <c r="N121">
        <f t="shared" ref="N121:N184" si="481">N120</f>
        <v>1.0455964458261884E-3</v>
      </c>
      <c r="O121">
        <f t="shared" ref="O121:O184" si="482">O120</f>
        <v>0.27514856097049406</v>
      </c>
    </row>
    <row r="122" spans="1:15" x14ac:dyDescent="0.25">
      <c r="A122" s="29">
        <f t="shared" si="354"/>
        <v>9.9000000000000195E-4</v>
      </c>
      <c r="B122" s="29">
        <f t="shared" si="348"/>
        <v>0.71735531741020298</v>
      </c>
      <c r="C122" s="29" t="str">
        <f t="shared" si="244"/>
        <v>0.308060732089493+0.951366693417678i</v>
      </c>
      <c r="D122" s="29" t="str">
        <f>COMPLEX(COS($A122*'Med(1)'!$B$11),SIN($A122*'Med(1)'!$B$11))</f>
        <v>-0.441835311785164-0.897096180607022i</v>
      </c>
      <c r="E122" s="29">
        <f>EXP(-A122*'Med(1)'!$B$10)</f>
        <v>0.99999999999999933</v>
      </c>
      <c r="F122" s="29" t="str">
        <f>IMPRODUCT($C122,IMPRODUCT($D122,$E122))</f>
        <v>0.717355317410203-0.696707505760707i</v>
      </c>
      <c r="G122" s="29">
        <f t="shared" si="355"/>
        <v>1.9037110256946901E-3</v>
      </c>
      <c r="H122" s="29"/>
      <c r="I122">
        <f t="shared" ref="I122" si="483">I123</f>
        <v>1.000000000000002E-3</v>
      </c>
      <c r="J122">
        <f>0</f>
        <v>0</v>
      </c>
      <c r="K122">
        <f>0</f>
        <v>0</v>
      </c>
      <c r="L122">
        <f t="shared" ref="L122" si="484">I122</f>
        <v>1.000000000000002E-3</v>
      </c>
      <c r="M122">
        <v>0</v>
      </c>
      <c r="N122">
        <f t="shared" si="481"/>
        <v>1.0455964458261884E-3</v>
      </c>
      <c r="O122">
        <f t="shared" si="482"/>
        <v>0.27514856097049406</v>
      </c>
    </row>
    <row r="123" spans="1:15" x14ac:dyDescent="0.25">
      <c r="A123" s="35">
        <f t="shared" si="354"/>
        <v>1.000000000000002E-3</v>
      </c>
      <c r="B123" s="35">
        <f t="shared" si="348"/>
        <v>0.787315431319485</v>
      </c>
      <c r="C123" s="29" t="str">
        <f t="shared" ref="C123:C186" si="485">C122</f>
        <v>0.308060732089493+0.951366693417678i</v>
      </c>
      <c r="D123" s="29" t="str">
        <f>COMPLEX(COS($A123*'Med(1)'!$B$11),SIN($A123*'Med(1)'!$B$11))</f>
        <v>-0.344024559456748-0.938960650128955i</v>
      </c>
      <c r="E123" s="29">
        <f>EXP(-A123*'Med(1)'!$B$10)</f>
        <v>0.99999999999999933</v>
      </c>
      <c r="F123" s="29" t="str">
        <f>IMPRODUCT($C123,IMPRODUCT($D123,$E123))</f>
        <v>0.787315431319485-0.616550412866792i</v>
      </c>
      <c r="G123" s="29">
        <f t="shared" si="355"/>
        <v>2.0893705405481901E-3</v>
      </c>
      <c r="H123" s="29"/>
      <c r="I123">
        <f t="shared" ref="I123" si="486">A123</f>
        <v>1.000000000000002E-3</v>
      </c>
      <c r="J123">
        <f t="shared" ref="J123" si="487">B123</f>
        <v>0.787315431319485</v>
      </c>
      <c r="K123">
        <f t="shared" ref="K123" si="488">G123</f>
        <v>2.0893705405481901E-3</v>
      </c>
      <c r="L123">
        <f t="shared" ref="L123" si="489">I123+K123*$R$28</f>
        <v>1.1074417196406776E-3</v>
      </c>
      <c r="M123">
        <f t="shared" ref="M123" si="490">K123*$R$29</f>
        <v>0.39105587867580305</v>
      </c>
      <c r="N123">
        <f t="shared" si="467"/>
        <v>1.1074417196406776E-3</v>
      </c>
      <c r="O123">
        <f t="shared" si="467"/>
        <v>0.39105587867580305</v>
      </c>
    </row>
    <row r="124" spans="1:15" x14ac:dyDescent="0.25">
      <c r="A124" s="29">
        <f t="shared" si="354"/>
        <v>1.010000000000002E-3</v>
      </c>
      <c r="B124" s="29">
        <f t="shared" si="348"/>
        <v>0.84836346751814395</v>
      </c>
      <c r="C124" s="29" t="str">
        <f t="shared" si="485"/>
        <v>0.308060732089493+0.951366693417678i</v>
      </c>
      <c r="D124" s="29" t="str">
        <f>COMPLEX(COS($A124*'Med(1)'!$B$11),SIN($A124*'Med(1)'!$B$11))</f>
        <v>-0.242319594610352-0.970196482197227i</v>
      </c>
      <c r="E124" s="29">
        <f>EXP(-A124*'Med(1)'!$B$10)</f>
        <v>0.99999999999999933</v>
      </c>
      <c r="F124" s="29" t="str">
        <f>IMPRODUCT($C124,IMPRODUCT($D124,$E124))</f>
        <v>0.848363467518144-0.529414230051091i</v>
      </c>
      <c r="G124" s="29">
        <f t="shared" si="355"/>
        <v>2.25137926452053E-3</v>
      </c>
      <c r="H124" s="29"/>
      <c r="I124">
        <f t="shared" ref="I124" si="491">I123</f>
        <v>1.000000000000002E-3</v>
      </c>
      <c r="J124">
        <v>0</v>
      </c>
      <c r="K124">
        <v>0</v>
      </c>
      <c r="L124">
        <f t="shared" ref="L124:M124" si="492">L122</f>
        <v>1.000000000000002E-3</v>
      </c>
      <c r="M124">
        <f t="shared" si="492"/>
        <v>0</v>
      </c>
      <c r="N124">
        <f t="shared" ref="N124:N187" si="493">N123</f>
        <v>1.1074417196406776E-3</v>
      </c>
      <c r="O124">
        <f t="shared" ref="O124:O187" si="494">O123</f>
        <v>0.39105587867580305</v>
      </c>
    </row>
    <row r="125" spans="1:15" x14ac:dyDescent="0.25">
      <c r="A125" s="29">
        <f t="shared" si="354"/>
        <v>1.020000000000002E-3</v>
      </c>
      <c r="B125" s="29">
        <f t="shared" si="348"/>
        <v>0.89980838805487995</v>
      </c>
      <c r="C125" s="29" t="str">
        <f t="shared" si="485"/>
        <v>0.308060732089493+0.951366693417678i</v>
      </c>
      <c r="D125" s="29" t="str">
        <f>COMPLEX(COS($A125*'Med(1)'!$B$11),SIN($A125*'Med(1)'!$B$11))</f>
        <v>-0.137871674434915-0.990450100403101i</v>
      </c>
      <c r="E125" s="29">
        <f>EXP(-A125*'Med(1)'!$B$10)</f>
        <v>0.99999999999999933</v>
      </c>
      <c r="F125" s="29" t="str">
        <f>IMPRODUCT($C125,IMPRODUCT($D125,$E125))</f>
        <v>0.89980838805488-0.436285302051394i</v>
      </c>
      <c r="G125" s="29">
        <f t="shared" si="355"/>
        <v>2.3879033273731501E-3</v>
      </c>
      <c r="H125" s="29"/>
      <c r="I125">
        <f t="shared" ref="I125" si="495">I126</f>
        <v>1.0300000000000021E-3</v>
      </c>
      <c r="J125">
        <f>0</f>
        <v>0</v>
      </c>
      <c r="K125">
        <f>0</f>
        <v>0</v>
      </c>
      <c r="L125">
        <f t="shared" ref="L125" si="496">I125</f>
        <v>1.0300000000000021E-3</v>
      </c>
      <c r="M125">
        <v>0</v>
      </c>
      <c r="N125">
        <f t="shared" si="493"/>
        <v>1.1074417196406776E-3</v>
      </c>
      <c r="O125">
        <f t="shared" si="494"/>
        <v>0.39105587867580305</v>
      </c>
    </row>
    <row r="126" spans="1:15" x14ac:dyDescent="0.25">
      <c r="A126" s="29">
        <f t="shared" si="354"/>
        <v>1.0300000000000021E-3</v>
      </c>
      <c r="B126" s="29">
        <f t="shared" si="348"/>
        <v>0.94106785818633498</v>
      </c>
      <c r="C126" s="29" t="str">
        <f t="shared" si="485"/>
        <v>0.308060732089493+0.951366693417678i</v>
      </c>
      <c r="D126" s="29" t="str">
        <f>COMPLEX(COS($A126*'Med(1)'!$B$11),SIN($A126*'Med(1)'!$B$11))</f>
        <v>-0.0318631052136471-0.999492242354159i</v>
      </c>
      <c r="E126" s="29">
        <f>EXP(-A126*'Med(1)'!$B$10)</f>
        <v>0.99999999999999933</v>
      </c>
      <c r="F126" s="29" t="str">
        <f>IMPRODUCT($C126,IMPRODUCT($D126,$E126))</f>
        <v>0.941067858186335-0.338217808946518i</v>
      </c>
      <c r="G126" s="29">
        <f t="shared" si="355"/>
        <v>2.4973973344534E-3</v>
      </c>
      <c r="H126" s="29"/>
      <c r="I126">
        <f t="shared" ref="I126" si="497">A126</f>
        <v>1.0300000000000021E-3</v>
      </c>
      <c r="J126">
        <f t="shared" ref="J126" si="498">B126</f>
        <v>0.94106785818633498</v>
      </c>
      <c r="K126">
        <f t="shared" ref="K126" si="499">G126</f>
        <v>2.4973973344534E-3</v>
      </c>
      <c r="L126">
        <f t="shared" ref="L126" si="500">I126+K126*$R$28</f>
        <v>1.158423685044069E-3</v>
      </c>
      <c r="M126">
        <f t="shared" ref="M126" si="501">K126*$R$29</f>
        <v>0.46742398730818019</v>
      </c>
      <c r="N126">
        <f t="shared" si="467"/>
        <v>1.158423685044069E-3</v>
      </c>
      <c r="O126">
        <f t="shared" si="467"/>
        <v>0.46742398730818019</v>
      </c>
    </row>
    <row r="127" spans="1:15" x14ac:dyDescent="0.25">
      <c r="A127" s="29">
        <f t="shared" si="354"/>
        <v>1.0400000000000021E-3</v>
      </c>
      <c r="B127" s="29">
        <f t="shared" si="348"/>
        <v>0.97167483816010003</v>
      </c>
      <c r="C127" s="29" t="str">
        <f t="shared" si="485"/>
        <v>0.308060732089493+0.951366693417678i</v>
      </c>
      <c r="D127" s="29" t="str">
        <f>COMPLEX(COS($A127*'Med(1)'!$B$11),SIN($A127*'Med(1)'!$B$11))</f>
        <v>0.0745061408830776-0.997220554827622i</v>
      </c>
      <c r="E127" s="29">
        <f>EXP(-A127*'Med(1)'!$B$10)</f>
        <v>0.99999999999999933</v>
      </c>
      <c r="F127" s="29" t="str">
        <f>IMPRODUCT($C127,IMPRODUCT($D127,$E127))</f>
        <v>0.9716748381601-0.236321833283642i</v>
      </c>
      <c r="G127" s="29">
        <f t="shared" si="355"/>
        <v>2.5786218599084202E-3</v>
      </c>
      <c r="H127" s="29"/>
      <c r="I127">
        <f t="shared" ref="I127" si="502">I126</f>
        <v>1.0300000000000021E-3</v>
      </c>
      <c r="J127">
        <v>0</v>
      </c>
      <c r="K127">
        <v>0</v>
      </c>
      <c r="L127">
        <f t="shared" ref="L127:M127" si="503">L125</f>
        <v>1.0300000000000021E-3</v>
      </c>
      <c r="M127">
        <f t="shared" si="503"/>
        <v>0</v>
      </c>
      <c r="N127">
        <f t="shared" ref="N127:N190" si="504">N126</f>
        <v>1.158423685044069E-3</v>
      </c>
      <c r="O127">
        <f t="shared" ref="O127:O190" si="505">O126</f>
        <v>0.46742398730818019</v>
      </c>
    </row>
    <row r="128" spans="1:15" x14ac:dyDescent="0.25">
      <c r="A128" s="29">
        <f t="shared" si="354"/>
        <v>1.0500000000000021E-3</v>
      </c>
      <c r="B128" s="29">
        <f t="shared" si="348"/>
        <v>0.99128286990719505</v>
      </c>
      <c r="C128" s="29" t="str">
        <f t="shared" si="485"/>
        <v>0.308060732089493+0.951366693417678i</v>
      </c>
      <c r="D128" s="29" t="str">
        <f>COMPLEX(COS($A128*'Med(1)'!$B$11),SIN($A128*'Med(1)'!$B$11))</f>
        <v>0.180032008975187-0.983660752365549i</v>
      </c>
      <c r="E128" s="29">
        <f>EXP(-A128*'Med(1)'!$B$10)</f>
        <v>0.99999999999999933</v>
      </c>
      <c r="F128" s="29" t="str">
        <f>IMPRODUCT($C128,IMPRODUCT($D128,$E128))</f>
        <v>0.991282869907195-0.131750794413367i</v>
      </c>
      <c r="G128" s="29">
        <f t="shared" si="355"/>
        <v>2.6306574764615601E-3</v>
      </c>
      <c r="H128" s="29"/>
      <c r="I128">
        <f t="shared" ref="I128" si="506">I129</f>
        <v>1.0600000000000021E-3</v>
      </c>
      <c r="J128">
        <f>0</f>
        <v>0</v>
      </c>
      <c r="K128">
        <f>0</f>
        <v>0</v>
      </c>
      <c r="L128">
        <f t="shared" ref="L128" si="507">I128</f>
        <v>1.0600000000000021E-3</v>
      </c>
      <c r="M128">
        <v>0</v>
      </c>
      <c r="N128">
        <f t="shared" si="504"/>
        <v>1.158423685044069E-3</v>
      </c>
      <c r="O128">
        <f t="shared" si="505"/>
        <v>0.46742398730818019</v>
      </c>
    </row>
    <row r="129" spans="1:15" x14ac:dyDescent="0.25">
      <c r="A129" s="29">
        <f t="shared" si="354"/>
        <v>1.0600000000000021E-3</v>
      </c>
      <c r="B129" s="29">
        <f t="shared" si="348"/>
        <v>0.99966999880088303</v>
      </c>
      <c r="C129" s="29" t="str">
        <f t="shared" si="485"/>
        <v>0.308060732089493+0.951366693417678i</v>
      </c>
      <c r="D129" s="29" t="str">
        <f>COMPLEX(COS($A129*'Med(1)'!$B$11),SIN($A129*'Med(1)'!$B$11))</f>
        <v>0.283519990864941-0.95896632619709i</v>
      </c>
      <c r="E129" s="29">
        <f>EXP(-A129*'Med(1)'!$B$10)</f>
        <v>0.99999999999999933</v>
      </c>
      <c r="F129" s="29" t="str">
        <f>IMPRODUCT($C129,IMPRODUCT($D129,$E129))</f>
        <v>0.999669998800883-0.0256883922704576i</v>
      </c>
      <c r="G129" s="29">
        <f t="shared" si="355"/>
        <v>2.65291516294039E-3</v>
      </c>
      <c r="H129" s="29"/>
      <c r="I129">
        <f t="shared" ref="I129" si="508">A129</f>
        <v>1.0600000000000021E-3</v>
      </c>
      <c r="J129">
        <f t="shared" ref="J129" si="509">B129</f>
        <v>0.99966999880088303</v>
      </c>
      <c r="K129">
        <f t="shared" ref="K129" si="510">G129</f>
        <v>2.65291516294039E-3</v>
      </c>
      <c r="L129">
        <f t="shared" ref="L129" si="511">I129+K129*$R$28</f>
        <v>1.1964208797030126E-3</v>
      </c>
      <c r="M129">
        <f t="shared" ref="M129" si="512">K129*$R$29</f>
        <v>0.49653139544306096</v>
      </c>
      <c r="N129">
        <f t="shared" si="467"/>
        <v>1.1964208797030126E-3</v>
      </c>
      <c r="O129">
        <f t="shared" si="467"/>
        <v>0.49653139544306096</v>
      </c>
    </row>
    <row r="130" spans="1:15" x14ac:dyDescent="0.25">
      <c r="A130" s="29">
        <f t="shared" si="354"/>
        <v>1.0700000000000022E-3</v>
      </c>
      <c r="B130" s="29">
        <f t="shared" si="348"/>
        <v>0.996741286089177</v>
      </c>
      <c r="C130" s="29" t="str">
        <f t="shared" si="485"/>
        <v>0.308060732089493+0.951366693417678i</v>
      </c>
      <c r="D130" s="29" t="str">
        <f>COMPLEX(COS($A130*'Med(1)'!$B$11),SIN($A130*'Med(1)'!$B$11))</f>
        <v>0.383798646364549-0.92341680678269i</v>
      </c>
      <c r="E130" s="29">
        <f>EXP(-A130*'Med(1)'!$B$10)</f>
        <v>0.99999999999999933</v>
      </c>
      <c r="F130" s="29" t="str">
        <f>IMPRODUCT($C130,IMPRODUCT($D130,$E130))</f>
        <v>0.996741286089177+0.0806647916088046i</v>
      </c>
      <c r="G130" s="29">
        <f t="shared" si="355"/>
        <v>2.6451429717471902E-3</v>
      </c>
      <c r="H130" s="29"/>
      <c r="I130">
        <f t="shared" ref="I130" si="513">I129</f>
        <v>1.0600000000000021E-3</v>
      </c>
      <c r="J130">
        <v>0</v>
      </c>
      <c r="K130">
        <v>0</v>
      </c>
      <c r="L130">
        <f t="shared" ref="L130:M130" si="514">L128</f>
        <v>1.0600000000000021E-3</v>
      </c>
      <c r="M130">
        <f t="shared" si="514"/>
        <v>0</v>
      </c>
      <c r="N130">
        <f t="shared" ref="N130:N193" si="515">N129</f>
        <v>1.1964208797030126E-3</v>
      </c>
      <c r="O130">
        <f t="shared" ref="O130:O193" si="516">O129</f>
        <v>0.49653139544306096</v>
      </c>
    </row>
    <row r="131" spans="1:15" x14ac:dyDescent="0.25">
      <c r="A131" s="29">
        <f t="shared" si="354"/>
        <v>1.0800000000000022E-3</v>
      </c>
      <c r="B131" s="29">
        <f t="shared" si="348"/>
        <v>0.98252988356136095</v>
      </c>
      <c r="C131" s="29" t="str">
        <f t="shared" si="485"/>
        <v>0.308060732089493+0.951366693417678i</v>
      </c>
      <c r="D131" s="29" t="str">
        <f>COMPLEX(COS($A131*'Med(1)'!$B$11),SIN($A131*'Med(1)'!$B$11))</f>
        <v>0.479732863503662-0.877414599647497i</v>
      </c>
      <c r="E131" s="29">
        <f>EXP(-A131*'Med(1)'!$B$10)</f>
        <v>0.99999999999999933</v>
      </c>
      <c r="F131" s="29" t="str">
        <f>IMPRODUCT($C131,IMPRODUCT($D131,$E131))</f>
        <v>0.982529883561361+0.186104884161856i</v>
      </c>
      <c r="G131" s="29">
        <f t="shared" si="355"/>
        <v>2.6074288807992601E-3</v>
      </c>
      <c r="H131" s="29"/>
      <c r="I131">
        <f t="shared" ref="I131" si="517">I132</f>
        <v>1.0900000000000022E-3</v>
      </c>
      <c r="J131">
        <f>0</f>
        <v>0</v>
      </c>
      <c r="K131">
        <f>0</f>
        <v>0</v>
      </c>
      <c r="L131">
        <f t="shared" ref="L131" si="518">I131</f>
        <v>1.0900000000000022E-3</v>
      </c>
      <c r="M131">
        <v>0</v>
      </c>
      <c r="N131">
        <f t="shared" si="515"/>
        <v>1.1964208797030126E-3</v>
      </c>
      <c r="O131">
        <f t="shared" si="516"/>
        <v>0.49653139544306096</v>
      </c>
    </row>
    <row r="132" spans="1:15" x14ac:dyDescent="0.25">
      <c r="A132" s="29">
        <f t="shared" si="354"/>
        <v>1.0900000000000022E-3</v>
      </c>
      <c r="B132" s="29">
        <f t="shared" si="348"/>
        <v>0.957196658283754</v>
      </c>
      <c r="C132" s="29" t="str">
        <f t="shared" si="485"/>
        <v>0.308060732089493+0.951366693417678i</v>
      </c>
      <c r="D132" s="29" t="str">
        <f>COMPLEX(COS($A132*'Med(1)'!$B$11),SIN($A132*'Med(1)'!$B$11))</f>
        <v>0.570236707516821-0.821480430321i</v>
      </c>
      <c r="E132" s="29">
        <f>EXP(-A132*'Med(1)'!$B$10)</f>
        <v>0.99999999999999933</v>
      </c>
      <c r="F132" s="29" t="str">
        <f>IMPRODUCT($C132,IMPRODUCT($D132,$E132))</f>
        <v>0.957196658283754+0.289438348133783i</v>
      </c>
      <c r="G132" s="29">
        <f t="shared" si="355"/>
        <v>2.5401997976560601E-3</v>
      </c>
      <c r="H132" s="29"/>
      <c r="I132">
        <f t="shared" ref="I132" si="519">A132</f>
        <v>1.0900000000000022E-3</v>
      </c>
      <c r="J132">
        <f t="shared" ref="J132" si="520">B132</f>
        <v>0.957196658283754</v>
      </c>
      <c r="K132">
        <f t="shared" ref="K132" si="521">G132</f>
        <v>2.5401997976560601E-3</v>
      </c>
      <c r="L132">
        <f t="shared" ref="L132" si="522">I132+K132*$R$28</f>
        <v>1.2206247164849278E-3</v>
      </c>
      <c r="M132">
        <f t="shared" ref="M132" si="523">K132*$R$29</f>
        <v>0.47543508659974643</v>
      </c>
      <c r="N132">
        <f t="shared" si="467"/>
        <v>1.2206247164849278E-3</v>
      </c>
      <c r="O132">
        <f t="shared" si="467"/>
        <v>0.47543508659974643</v>
      </c>
    </row>
    <row r="133" spans="1:15" x14ac:dyDescent="0.25">
      <c r="A133" s="29">
        <f t="shared" si="354"/>
        <v>1.1000000000000022E-3</v>
      </c>
      <c r="B133" s="29">
        <f t="shared" si="348"/>
        <v>0.92102837165255602</v>
      </c>
      <c r="C133" s="29" t="str">
        <f t="shared" si="485"/>
        <v>0.308060732089493+0.951366693417678i</v>
      </c>
      <c r="D133" s="29" t="str">
        <f>COMPLEX(COS($A133*'Med(1)'!$B$11),SIN($A133*'Med(1)'!$B$11))</f>
        <v>0.65428571316574-0.756247449944262i</v>
      </c>
      <c r="E133" s="29">
        <f>EXP(-A133*'Med(1)'!$B$10)</f>
        <v>0.99999999999999933</v>
      </c>
      <c r="F133" s="29" t="str">
        <f>IMPRODUCT($C133,IMPRODUCT($D133,$E133))</f>
        <v>0.921028371652556+0.389495492414276i</v>
      </c>
      <c r="G133" s="29">
        <f t="shared" si="355"/>
        <v>2.4442167271062098E-3</v>
      </c>
      <c r="H133" s="29"/>
      <c r="I133">
        <f t="shared" ref="I133" si="524">I132</f>
        <v>1.0900000000000022E-3</v>
      </c>
      <c r="J133">
        <v>0</v>
      </c>
      <c r="K133">
        <v>0</v>
      </c>
      <c r="L133">
        <f t="shared" ref="L133:M133" si="525">L131</f>
        <v>1.0900000000000022E-3</v>
      </c>
      <c r="M133">
        <f t="shared" si="525"/>
        <v>0</v>
      </c>
      <c r="N133">
        <f t="shared" ref="N133:N196" si="526">N132</f>
        <v>1.2206247164849278E-3</v>
      </c>
      <c r="O133">
        <f t="shared" ref="O133:O196" si="527">O132</f>
        <v>0.47543508659974643</v>
      </c>
    </row>
    <row r="134" spans="1:15" x14ac:dyDescent="0.25">
      <c r="A134" s="29">
        <f t="shared" si="354"/>
        <v>1.1100000000000023E-3</v>
      </c>
      <c r="B134" s="29">
        <f t="shared" si="348"/>
        <v>0.87443443337612003</v>
      </c>
      <c r="C134" s="29" t="str">
        <f t="shared" si="485"/>
        <v>0.308060732089493+0.951366693417678i</v>
      </c>
      <c r="D134" s="29" t="str">
        <f>COMPLEX(COS($A134*'Med(1)'!$B$11),SIN($A134*'Med(1)'!$B$11))</f>
        <v>0.730928481252526-0.682454068266778i</v>
      </c>
      <c r="E134" s="29">
        <f>EXP(-A134*'Med(1)'!$B$10)</f>
        <v>0.99999999999999922</v>
      </c>
      <c r="F134" s="29" t="str">
        <f>IMPRODUCT($C134,IMPRODUCT($D134,$E134))</f>
        <v>0.87443443337612+0.485143712446304i</v>
      </c>
      <c r="G134" s="29">
        <f t="shared" si="355"/>
        <v>2.3205661569151098E-3</v>
      </c>
      <c r="H134" s="29"/>
      <c r="I134">
        <f t="shared" ref="I134" si="528">I135</f>
        <v>1.1200000000000023E-3</v>
      </c>
      <c r="J134">
        <f>0</f>
        <v>0</v>
      </c>
      <c r="K134">
        <f>0</f>
        <v>0</v>
      </c>
      <c r="L134">
        <f t="shared" ref="L134" si="529">I134</f>
        <v>1.1200000000000023E-3</v>
      </c>
      <c r="M134">
        <v>0</v>
      </c>
      <c r="N134">
        <f t="shared" si="526"/>
        <v>1.2206247164849278E-3</v>
      </c>
      <c r="O134">
        <f t="shared" si="527"/>
        <v>0.47543508659974643</v>
      </c>
    </row>
    <row r="135" spans="1:15" x14ac:dyDescent="0.25">
      <c r="A135" s="29">
        <f t="shared" si="354"/>
        <v>1.1200000000000023E-3</v>
      </c>
      <c r="B135" s="29">
        <f t="shared" si="348"/>
        <v>0.81794226713019902</v>
      </c>
      <c r="C135" s="29" t="str">
        <f t="shared" si="485"/>
        <v>0.308060732089493+0.951366693417678i</v>
      </c>
      <c r="D135" s="29" t="str">
        <f>COMPLEX(COS($A135*'Med(1)'!$B$11),SIN($A135*'Med(1)'!$B$11))</f>
        <v>0.799297448056243-0.600935595160395i</v>
      </c>
      <c r="E135" s="29">
        <f>EXP(-A135*'Med(1)'!$B$10)</f>
        <v>0.99999999999999922</v>
      </c>
      <c r="F135" s="29" t="str">
        <f>IMPRODUCT($C135,IMPRODUCT($D135,$E135))</f>
        <v>0.817942267130199+0.575300310830709i</v>
      </c>
      <c r="G135" s="29">
        <f t="shared" si="355"/>
        <v>2.1706477592429501E-3</v>
      </c>
      <c r="H135" s="29"/>
      <c r="I135">
        <f t="shared" ref="I135" si="530">A135</f>
        <v>1.1200000000000023E-3</v>
      </c>
      <c r="J135">
        <f t="shared" ref="J135" si="531">B135</f>
        <v>0.81794226713019902</v>
      </c>
      <c r="K135">
        <f t="shared" ref="K135" si="532">G135</f>
        <v>2.1706477592429501E-3</v>
      </c>
      <c r="L135">
        <f t="shared" ref="L135" si="533">I135+K135*$R$28</f>
        <v>1.2316212387708198E-3</v>
      </c>
      <c r="M135">
        <f t="shared" ref="M135" si="534">K135*$R$29</f>
        <v>0.40626808424498162</v>
      </c>
      <c r="N135">
        <f t="shared" ref="N135:O150" si="535">L135</f>
        <v>1.2316212387708198E-3</v>
      </c>
      <c r="O135">
        <f t="shared" si="535"/>
        <v>0.40626808424498162</v>
      </c>
    </row>
    <row r="136" spans="1:15" x14ac:dyDescent="0.25">
      <c r="A136" s="29">
        <f t="shared" si="354"/>
        <v>1.1300000000000023E-3</v>
      </c>
      <c r="B136" s="29">
        <f t="shared" si="348"/>
        <v>0.75219134034499502</v>
      </c>
      <c r="C136" s="29" t="str">
        <f t="shared" si="485"/>
        <v>0.308060732089493+0.951366693417678i</v>
      </c>
      <c r="D136" s="29" t="str">
        <f>COMPLEX(COS($A136*'Med(1)'!$B$11),SIN($A136*'Med(1)'!$B$11))</f>
        <v>0.858618705787315-0.512614785264838i</v>
      </c>
      <c r="E136" s="29">
        <f>EXP(-A136*'Med(1)'!$B$10)</f>
        <v>0.99999999999999922</v>
      </c>
      <c r="F136" s="29" t="str">
        <f>IMPRODUCT($C136,IMPRODUCT($D136,$E136))</f>
        <v>0.752191340344995+0.658944753002859i</v>
      </c>
      <c r="G136" s="29">
        <f t="shared" si="355"/>
        <v>1.99615854694781E-3</v>
      </c>
      <c r="H136" s="29"/>
      <c r="I136">
        <f t="shared" ref="I136" si="536">I135</f>
        <v>1.1200000000000023E-3</v>
      </c>
      <c r="J136">
        <v>0</v>
      </c>
      <c r="K136">
        <v>0</v>
      </c>
      <c r="L136">
        <f t="shared" ref="L136:M136" si="537">L134</f>
        <v>1.1200000000000023E-3</v>
      </c>
      <c r="M136">
        <f t="shared" si="537"/>
        <v>0</v>
      </c>
      <c r="N136">
        <f t="shared" ref="N136:N199" si="538">N135</f>
        <v>1.2316212387708198E-3</v>
      </c>
      <c r="O136">
        <f t="shared" ref="O136:O199" si="539">O135</f>
        <v>0.40626808424498162</v>
      </c>
    </row>
    <row r="137" spans="1:15" x14ac:dyDescent="0.25">
      <c r="A137" s="29">
        <f t="shared" si="354"/>
        <v>1.1400000000000023E-3</v>
      </c>
      <c r="B137" s="29">
        <f t="shared" si="348"/>
        <v>0.677925925704295</v>
      </c>
      <c r="C137" s="29" t="str">
        <f t="shared" si="485"/>
        <v>0.308060732089493+0.951366693417678i</v>
      </c>
      <c r="D137" s="29" t="str">
        <f>COMPLEX(COS($A137*'Med(1)'!$B$11),SIN($A137*'Med(1)'!$B$11))</f>
        <v>0.908220762896411-0.418491392795432i</v>
      </c>
      <c r="E137" s="29">
        <f>EXP(-A137*'Med(1)'!$B$10)</f>
        <v>0.99999999999999922</v>
      </c>
      <c r="F137" s="29" t="str">
        <f>IMPRODUCT($C137,IMPRODUCT($D137,$E137))</f>
        <v>0.677925925704295+0.735130219252326i</v>
      </c>
      <c r="G137" s="29">
        <f t="shared" si="355"/>
        <v>1.7990736641177801E-3</v>
      </c>
      <c r="H137" s="29"/>
      <c r="I137">
        <f t="shared" ref="I137" si="540">I138</f>
        <v>1.1500000000000024E-3</v>
      </c>
      <c r="J137">
        <f>0</f>
        <v>0</v>
      </c>
      <c r="K137">
        <f>0</f>
        <v>0</v>
      </c>
      <c r="L137">
        <f t="shared" ref="L137" si="541">I137</f>
        <v>1.1500000000000024E-3</v>
      </c>
      <c r="M137">
        <v>0</v>
      </c>
      <c r="N137">
        <f t="shared" si="538"/>
        <v>1.2316212387708198E-3</v>
      </c>
      <c r="O137">
        <f t="shared" si="539"/>
        <v>0.40626808424498162</v>
      </c>
    </row>
    <row r="138" spans="1:15" x14ac:dyDescent="0.25">
      <c r="A138" s="29">
        <f t="shared" si="354"/>
        <v>1.1500000000000024E-3</v>
      </c>
      <c r="B138" s="29">
        <f t="shared" si="348"/>
        <v>0.59598667629345903</v>
      </c>
      <c r="C138" s="29" t="str">
        <f t="shared" si="485"/>
        <v>0.308060732089493+0.951366693417678i</v>
      </c>
      <c r="D138" s="29" t="str">
        <f>COMPLEX(COS($A138*'Med(1)'!$B$11),SIN($A138*'Med(1)'!$B$11))</f>
        <v>0.947542145074786-0.319630854748212i</v>
      </c>
      <c r="E138" s="29">
        <f>EXP(-A138*'Med(1)'!$B$10)</f>
        <v>0.99999999999999922</v>
      </c>
      <c r="F138" s="29" t="str">
        <f>IMPRODUCT($C138,IMPRODUCT($D138,$E138))</f>
        <v>0.595986676293459+0.802994322321567i</v>
      </c>
      <c r="G138" s="29">
        <f t="shared" si="355"/>
        <v>1.58162402827524E-3</v>
      </c>
      <c r="H138" s="29"/>
      <c r="I138">
        <f t="shared" ref="I138" si="542">A138</f>
        <v>1.1500000000000024E-3</v>
      </c>
      <c r="J138">
        <f t="shared" ref="J138" si="543">B138</f>
        <v>0.59598667629345903</v>
      </c>
      <c r="K138">
        <f t="shared" ref="K138" si="544">G138</f>
        <v>1.58162402827524E-3</v>
      </c>
      <c r="L138">
        <f t="shared" ref="L138" si="545">I138+K138*$R$28</f>
        <v>1.2313318662846293E-3</v>
      </c>
      <c r="M138">
        <f t="shared" ref="M138" si="546">K138*$R$29</f>
        <v>0.29602378424923126</v>
      </c>
      <c r="N138">
        <f t="shared" si="535"/>
        <v>1.2313318662846293E-3</v>
      </c>
      <c r="O138">
        <f t="shared" si="535"/>
        <v>0.29602378424923126</v>
      </c>
    </row>
    <row r="139" spans="1:15" x14ac:dyDescent="0.25">
      <c r="A139" s="29">
        <f t="shared" si="354"/>
        <v>1.1600000000000024E-3</v>
      </c>
      <c r="B139" s="29">
        <f t="shared" si="348"/>
        <v>0.50730110976202403</v>
      </c>
      <c r="C139" s="29" t="str">
        <f t="shared" si="485"/>
        <v>0.308060732089493+0.951366693417678i</v>
      </c>
      <c r="D139" s="29" t="str">
        <f>COMPLEX(COS($A139*'Med(1)'!$B$11),SIN($A139*'Med(1)'!$B$11))</f>
        <v>0.976137750906004-0.217152230603715i</v>
      </c>
      <c r="E139" s="29">
        <f>EXP(-A139*'Med(1)'!$B$10)</f>
        <v>0.99999999999999922</v>
      </c>
      <c r="F139" s="29" t="str">
        <f>IMPRODUCT($C139,IMPRODUCT($D139,$E139))</f>
        <v>0.507301109762024+0.861768869264966i</v>
      </c>
      <c r="G139" s="29">
        <f t="shared" si="355"/>
        <v>1.3462710773340201E-3</v>
      </c>
      <c r="H139" s="29"/>
      <c r="I139">
        <f t="shared" ref="I139" si="547">I138</f>
        <v>1.1500000000000024E-3</v>
      </c>
      <c r="J139">
        <v>0</v>
      </c>
      <c r="K139">
        <v>0</v>
      </c>
      <c r="L139">
        <f t="shared" ref="L139:M139" si="548">L137</f>
        <v>1.1500000000000024E-3</v>
      </c>
      <c r="M139">
        <f t="shared" si="548"/>
        <v>0</v>
      </c>
      <c r="N139">
        <f t="shared" ref="N139:N202" si="549">N138</f>
        <v>1.2313318662846293E-3</v>
      </c>
      <c r="O139">
        <f t="shared" ref="O139:O202" si="550">O138</f>
        <v>0.29602378424923126</v>
      </c>
    </row>
    <row r="140" spans="1:15" x14ac:dyDescent="0.25">
      <c r="A140" s="29">
        <f t="shared" si="354"/>
        <v>1.1700000000000024E-3</v>
      </c>
      <c r="B140" s="29">
        <f t="shared" si="348"/>
        <v>0.41287310921616799</v>
      </c>
      <c r="C140" s="29" t="str">
        <f t="shared" si="485"/>
        <v>0.308060732089493+0.951366693417678i</v>
      </c>
      <c r="D140" s="29" t="str">
        <f>COMPLEX(COS($A140*'Med(1)'!$B$11),SIN($A140*'Med(1)'!$B$11))</f>
        <v>0.993683890225725-0.112215535046933i</v>
      </c>
      <c r="E140" s="29">
        <f>EXP(-A140*'Med(1)'!$B$10)</f>
        <v>0.99999999999999922</v>
      </c>
      <c r="F140" s="29" t="str">
        <f>IMPRODUCT($C140,IMPRODUCT($D140,$E140))</f>
        <v>0.412873109216168+0.91078855706809i</v>
      </c>
      <c r="G140" s="29">
        <f t="shared" si="355"/>
        <v>1.0956789071631301E-3</v>
      </c>
      <c r="H140" s="29"/>
      <c r="I140">
        <f t="shared" ref="I140" si="551">I141</f>
        <v>1.1800000000000024E-3</v>
      </c>
      <c r="J140">
        <f>0</f>
        <v>0</v>
      </c>
      <c r="K140">
        <f>0</f>
        <v>0</v>
      </c>
      <c r="L140">
        <f t="shared" ref="L140" si="552">I140</f>
        <v>1.1800000000000024E-3</v>
      </c>
      <c r="M140">
        <v>0</v>
      </c>
      <c r="N140">
        <f t="shared" si="549"/>
        <v>1.2313318662846293E-3</v>
      </c>
      <c r="O140">
        <f t="shared" si="550"/>
        <v>0.29602378424923126</v>
      </c>
    </row>
    <row r="141" spans="1:15" x14ac:dyDescent="0.25">
      <c r="A141" s="29">
        <f t="shared" si="354"/>
        <v>1.1800000000000024E-3</v>
      </c>
      <c r="B141" s="29">
        <f t="shared" si="348"/>
        <v>0.31377155968652698</v>
      </c>
      <c r="C141" s="29" t="str">
        <f t="shared" si="485"/>
        <v>0.308060732089493+0.951366693417678i</v>
      </c>
      <c r="D141" s="29" t="str">
        <f>COMPLEX(COS($A141*'Med(1)'!$B$11),SIN($A141*'Med(1)'!$B$11))</f>
        <v>0.999981948157474-0.00600860709168065i</v>
      </c>
      <c r="E141" s="29">
        <f>EXP(-A141*'Med(1)'!$B$10)</f>
        <v>0.99999999999999922</v>
      </c>
      <c r="F141" s="29" t="str">
        <f>IMPRODUCT($C141,IMPRODUCT($D141,$E141))</f>
        <v>0.313771559686527+0.949498503596442i</v>
      </c>
      <c r="G141" s="29">
        <f t="shared" si="355"/>
        <v>8.3268411514832695E-4</v>
      </c>
      <c r="H141" s="29"/>
      <c r="I141">
        <f t="shared" ref="I141" si="553">A141</f>
        <v>1.1800000000000024E-3</v>
      </c>
      <c r="J141">
        <f t="shared" ref="J141" si="554">B141</f>
        <v>0.31377155968652698</v>
      </c>
      <c r="K141">
        <f t="shared" ref="K141" si="555">G141</f>
        <v>8.3268411514832695E-4</v>
      </c>
      <c r="L141">
        <f t="shared" ref="L141" si="556">I141+K141*$R$28</f>
        <v>1.222819122560014E-3</v>
      </c>
      <c r="M141">
        <f t="shared" ref="M141" si="557">K141*$R$29</f>
        <v>0.15584886069240633</v>
      </c>
      <c r="N141">
        <f t="shared" si="535"/>
        <v>1.222819122560014E-3</v>
      </c>
      <c r="O141">
        <f t="shared" si="535"/>
        <v>0.15584886069240633</v>
      </c>
    </row>
    <row r="142" spans="1:15" x14ac:dyDescent="0.25">
      <c r="A142" s="29">
        <f t="shared" si="354"/>
        <v>1.1900000000000025E-3</v>
      </c>
      <c r="B142" s="29">
        <f t="shared" si="348"/>
        <v>0.211118248801689</v>
      </c>
      <c r="C142" s="29" t="str">
        <f t="shared" si="485"/>
        <v>0.308060732089493+0.951366693417678i</v>
      </c>
      <c r="D142" s="29" t="str">
        <f>COMPLEX(COS($A142*'Med(1)'!$B$11),SIN($A142*'Med(1)'!$B$11))</f>
        <v>0.994960633349043+0.100266335754686i</v>
      </c>
      <c r="E142" s="29">
        <f>EXP(-A142*'Med(1)'!$B$10)</f>
        <v>0.99999999999999922</v>
      </c>
      <c r="F142" s="29" t="str">
        <f>IMPRODUCT($C142,IMPRODUCT($D142,$E142))</f>
        <v>0.211118248801689+0.977460528626556i</v>
      </c>
      <c r="G142" s="29">
        <f t="shared" si="355"/>
        <v>5.6026369110931005E-4</v>
      </c>
      <c r="H142" s="29"/>
      <c r="I142">
        <f t="shared" ref="I142" si="558">I141</f>
        <v>1.1800000000000024E-3</v>
      </c>
      <c r="J142">
        <v>0</v>
      </c>
      <c r="K142">
        <v>0</v>
      </c>
      <c r="L142">
        <f t="shared" ref="L142:M142" si="559">L140</f>
        <v>1.1800000000000024E-3</v>
      </c>
      <c r="M142">
        <f t="shared" si="559"/>
        <v>0</v>
      </c>
      <c r="N142">
        <f t="shared" ref="N142:N205" si="560">N141</f>
        <v>1.222819122560014E-3</v>
      </c>
      <c r="O142">
        <f t="shared" ref="O142:O205" si="561">O141</f>
        <v>0.15584886069240633</v>
      </c>
    </row>
    <row r="143" spans="1:15" x14ac:dyDescent="0.25">
      <c r="A143" s="29">
        <f t="shared" si="354"/>
        <v>1.2000000000000025E-3</v>
      </c>
      <c r="B143" s="29">
        <f t="shared" si="348"/>
        <v>0.106075168626674</v>
      </c>
      <c r="C143" s="29" t="str">
        <f t="shared" si="485"/>
        <v>0.308060732089493+0.951366693417678i</v>
      </c>
      <c r="D143" s="29" t="str">
        <f>COMPLEX(COS($A143*'Med(1)'!$B$11),SIN($A143*'Med(1)'!$B$11))</f>
        <v>0.978676784960445+0.205406306085006i</v>
      </c>
      <c r="E143" s="29">
        <f>EXP(-A143*'Med(1)'!$B$10)</f>
        <v>0.99999999999999922</v>
      </c>
      <c r="F143" s="29" t="str">
        <f>IMPRODUCT($C143,IMPRODUCT($D143,$E143))</f>
        <v>0.106075168626674+0.994358113860807i</v>
      </c>
      <c r="G143" s="29">
        <f t="shared" si="355"/>
        <v>2.8150131903399603E-4</v>
      </c>
      <c r="H143" s="29"/>
      <c r="I143">
        <f t="shared" ref="I143" si="562">I144</f>
        <v>1.2100000000000025E-3</v>
      </c>
      <c r="J143">
        <f>0</f>
        <v>0</v>
      </c>
      <c r="K143">
        <f>0</f>
        <v>0</v>
      </c>
      <c r="L143">
        <f t="shared" ref="L143" si="563">I143</f>
        <v>1.2100000000000025E-3</v>
      </c>
      <c r="M143">
        <v>0</v>
      </c>
      <c r="N143">
        <f t="shared" si="560"/>
        <v>1.222819122560014E-3</v>
      </c>
      <c r="O143">
        <f t="shared" si="561"/>
        <v>0.15584886069240633</v>
      </c>
    </row>
    <row r="144" spans="1:15" x14ac:dyDescent="0.25">
      <c r="A144" s="29">
        <f t="shared" si="354"/>
        <v>1.2100000000000025E-3</v>
      </c>
      <c r="B144" s="29">
        <f t="shared" si="348"/>
        <v>-1.68637595823307E-4</v>
      </c>
      <c r="C144" s="29" t="str">
        <f t="shared" si="485"/>
        <v>0.308060732089493+0.951366693417678i</v>
      </c>
      <c r="D144" s="29" t="str">
        <f>COMPLEX(COS($A144*'Med(1)'!$B$11),SIN($A144*'Med(1)'!$B$11))</f>
        <v>0.951314729268664+0.308221163901003i</v>
      </c>
      <c r="E144" s="29">
        <f>EXP(-A144*'Med(1)'!$B$10)</f>
        <v>0.99999999999999922</v>
      </c>
      <c r="F144" s="29" t="str">
        <f>IMPRODUCT($C144,IMPRODUCT($D144,$E144))</f>
        <v>-0.000168637595823307+0.99999998578068i</v>
      </c>
      <c r="G144" s="29">
        <f t="shared" si="355"/>
        <v>-4.4752892008156799E-7</v>
      </c>
      <c r="H144" s="29"/>
      <c r="I144">
        <f t="shared" ref="I144" si="564">A144</f>
        <v>1.2100000000000025E-3</v>
      </c>
      <c r="J144">
        <f t="shared" ref="J144" si="565">B144</f>
        <v>-1.68637595823307E-4</v>
      </c>
      <c r="K144">
        <f t="shared" ref="K144" si="566">G144</f>
        <v>-4.4752892008156799E-7</v>
      </c>
      <c r="L144">
        <f t="shared" ref="L144" si="567">I144+K144*$R$28</f>
        <v>1.2099769867164182E-3</v>
      </c>
      <c r="M144">
        <f t="shared" ref="M144" si="568">K144*$R$29</f>
        <v>-8.3761502174436515E-5</v>
      </c>
      <c r="N144">
        <f t="shared" si="535"/>
        <v>1.2099769867164182E-3</v>
      </c>
      <c r="O144">
        <f t="shared" si="535"/>
        <v>-8.3761502174436515E-5</v>
      </c>
    </row>
    <row r="145" spans="1:15" x14ac:dyDescent="0.25">
      <c r="A145" s="29">
        <f t="shared" si="354"/>
        <v>1.2200000000000025E-3</v>
      </c>
      <c r="B145" s="29">
        <f t="shared" si="348"/>
        <v>-0.106410534912056</v>
      </c>
      <c r="C145" s="29" t="str">
        <f t="shared" si="485"/>
        <v>0.308060732089493+0.951366693417678i</v>
      </c>
      <c r="D145" s="29" t="str">
        <f>COMPLEX(COS($A145*'Med(1)'!$B$11),SIN($A145*'Med(1)'!$B$11))</f>
        <v>0.913184193172154+0.407547088494719i</v>
      </c>
      <c r="E145" s="29">
        <f>EXP(-A145*'Med(1)'!$B$10)</f>
        <v>0.99999999999999922</v>
      </c>
      <c r="F145" s="29" t="str">
        <f>IMPRODUCT($C145,IMPRODUCT($D145,$E145))</f>
        <v>-0.106410534912056+0.994322280782106i</v>
      </c>
      <c r="G145" s="29">
        <f t="shared" si="355"/>
        <v>-2.8239131103605298E-4</v>
      </c>
      <c r="H145" s="29"/>
      <c r="I145">
        <f t="shared" ref="I145" si="569">I144</f>
        <v>1.2100000000000025E-3</v>
      </c>
      <c r="J145">
        <v>0</v>
      </c>
      <c r="K145">
        <v>0</v>
      </c>
      <c r="L145">
        <f t="shared" ref="L145:M145" si="570">L143</f>
        <v>1.2100000000000025E-3</v>
      </c>
      <c r="M145">
        <f t="shared" si="570"/>
        <v>0</v>
      </c>
      <c r="N145">
        <f t="shared" ref="N145:N208" si="571">N144</f>
        <v>1.2099769867164182E-3</v>
      </c>
      <c r="O145">
        <f t="shared" ref="O145:O208" si="572">O144</f>
        <v>-8.3761502174436515E-5</v>
      </c>
    </row>
    <row r="146" spans="1:15" x14ac:dyDescent="0.25">
      <c r="A146" s="29">
        <f t="shared" si="354"/>
        <v>1.2300000000000026E-3</v>
      </c>
      <c r="B146" s="29">
        <f t="shared" si="348"/>
        <v>-0.21144790997629001</v>
      </c>
      <c r="C146" s="29" t="str">
        <f t="shared" si="485"/>
        <v>0.308060732089493+0.951366693417678i</v>
      </c>
      <c r="D146" s="29" t="str">
        <f>COMPLEX(COS($A146*'Med(1)'!$B$11),SIN($A146*'Med(1)'!$B$11))</f>
        <v>0.86471679821334+0.502259752406731i</v>
      </c>
      <c r="E146" s="29">
        <f>EXP(-A146*'Med(1)'!$B$10)</f>
        <v>0.99999999999999922</v>
      </c>
      <c r="F146" s="29" t="str">
        <f>IMPRODUCT($C146,IMPRODUCT($D146,$E146))</f>
        <v>-0.21144790997629+0.977389268084451i</v>
      </c>
      <c r="G146" s="29">
        <f t="shared" si="355"/>
        <v>-5.6113854294019495E-4</v>
      </c>
      <c r="H146" s="29"/>
      <c r="I146">
        <f t="shared" ref="I146" si="573">I147</f>
        <v>1.2400000000000026E-3</v>
      </c>
      <c r="J146">
        <f>0</f>
        <v>0</v>
      </c>
      <c r="K146">
        <f>0</f>
        <v>0</v>
      </c>
      <c r="L146">
        <f t="shared" ref="L146" si="574">I146</f>
        <v>1.2400000000000026E-3</v>
      </c>
      <c r="M146">
        <v>0</v>
      </c>
      <c r="N146">
        <f t="shared" si="571"/>
        <v>1.2099769867164182E-3</v>
      </c>
      <c r="O146">
        <f t="shared" si="572"/>
        <v>-8.3761502174436515E-5</v>
      </c>
    </row>
    <row r="147" spans="1:15" x14ac:dyDescent="0.25">
      <c r="A147" s="29">
        <f t="shared" si="354"/>
        <v>1.2400000000000026E-3</v>
      </c>
      <c r="B147" s="29">
        <f t="shared" si="348"/>
        <v>-0.31409178412527</v>
      </c>
      <c r="C147" s="29" t="str">
        <f t="shared" si="485"/>
        <v>0.308060732089493+0.951366693417678i</v>
      </c>
      <c r="D147" s="29" t="str">
        <f>COMPLEX(COS($A147*'Med(1)'!$B$11),SIN($A147*'Med(1)'!$B$11))</f>
        <v>0.806461174805293+0.591287048337494i</v>
      </c>
      <c r="E147" s="29">
        <f>EXP(-A147*'Med(1)'!$B$10)</f>
        <v>0.99999999999999922</v>
      </c>
      <c r="F147" s="29" t="str">
        <f>IMPRODUCT($C147,IMPRODUCT($D147,$E147))</f>
        <v>-0.31409178412527+0.949392622230131i</v>
      </c>
      <c r="G147" s="29">
        <f t="shared" si="355"/>
        <v>-8.3353392385530499E-4</v>
      </c>
      <c r="H147" s="29"/>
      <c r="I147">
        <f t="shared" ref="I147" si="575">A147</f>
        <v>1.2400000000000026E-3</v>
      </c>
      <c r="J147">
        <f t="shared" ref="J147" si="576">B147</f>
        <v>-0.31409178412527</v>
      </c>
      <c r="K147">
        <f t="shared" ref="K147" si="577">G147</f>
        <v>-8.3353392385530499E-4</v>
      </c>
      <c r="L147">
        <f t="shared" ref="L147" si="578">I147+K147*$R$28</f>
        <v>1.1971371777193952E-3</v>
      </c>
      <c r="M147">
        <f t="shared" ref="M147" si="579">K147*$R$29</f>
        <v>-0.15600791466783304</v>
      </c>
      <c r="N147">
        <f t="shared" si="535"/>
        <v>1.1971371777193952E-3</v>
      </c>
      <c r="O147">
        <f t="shared" si="535"/>
        <v>-0.15600791466783304</v>
      </c>
    </row>
    <row r="148" spans="1:15" x14ac:dyDescent="0.25">
      <c r="A148" s="29">
        <f t="shared" si="354"/>
        <v>1.2500000000000026E-3</v>
      </c>
      <c r="B148" s="29">
        <f t="shared" si="348"/>
        <v>-0.41318027211383501</v>
      </c>
      <c r="C148" s="29" t="str">
        <f t="shared" si="485"/>
        <v>0.308060732089493+0.951366693417678i</v>
      </c>
      <c r="D148" s="29" t="str">
        <f>COMPLEX(COS($A148*'Med(1)'!$B$11),SIN($A148*'Med(1)'!$B$11))</f>
        <v>0.739076751967492+0.673621224948548i</v>
      </c>
      <c r="E148" s="29">
        <f>EXP(-A148*'Med(1)'!$B$10)</f>
        <v>0.99999999999999922</v>
      </c>
      <c r="F148" s="29" t="str">
        <f>IMPRODUCT($C148,IMPRODUCT($D148,$E148))</f>
        <v>-0.413180272113835+0.91064925340986i</v>
      </c>
      <c r="G148" s="29">
        <f t="shared" si="355"/>
        <v>-1.0964940532710301E-3</v>
      </c>
      <c r="H148" s="29"/>
      <c r="I148">
        <f t="shared" ref="I148" si="580">I147</f>
        <v>1.2400000000000026E-3</v>
      </c>
      <c r="J148">
        <v>0</v>
      </c>
      <c r="K148">
        <v>0</v>
      </c>
      <c r="L148">
        <f t="shared" ref="L148:M148" si="581">L146</f>
        <v>1.2400000000000026E-3</v>
      </c>
      <c r="M148">
        <f t="shared" si="581"/>
        <v>0</v>
      </c>
      <c r="N148">
        <f t="shared" ref="N148:N211" si="582">N147</f>
        <v>1.1971371777193952E-3</v>
      </c>
      <c r="O148">
        <f t="shared" ref="O148:O211" si="583">O147</f>
        <v>-0.15600791466783304</v>
      </c>
    </row>
    <row r="149" spans="1:15" x14ac:dyDescent="0.25">
      <c r="A149" s="29">
        <f t="shared" si="354"/>
        <v>1.2600000000000027E-3</v>
      </c>
      <c r="B149" s="29">
        <f t="shared" si="348"/>
        <v>-0.50759173416451797</v>
      </c>
      <c r="C149" s="29" t="str">
        <f t="shared" si="485"/>
        <v>0.308060732089493+0.951366693417678i</v>
      </c>
      <c r="D149" s="29" t="str">
        <f>COMPLEX(COS($A149*'Med(1)'!$B$11),SIN($A149*'Med(1)'!$B$11))</f>
        <v>0.663326292868201+0.748330294181473i</v>
      </c>
      <c r="E149" s="29">
        <f>EXP(-A149*'Med(1)'!$B$10)</f>
        <v>0.99999999999999922</v>
      </c>
      <c r="F149" s="29" t="str">
        <f>IMPRODUCT($C149,IMPRODUCT($D149,$E149))</f>
        <v>-0.507591734164518+0.861597720173316i</v>
      </c>
      <c r="G149" s="29">
        <f t="shared" si="355"/>
        <v>-1.34704233373365E-3</v>
      </c>
      <c r="H149" s="29"/>
      <c r="I149">
        <f t="shared" ref="I149" si="584">I150</f>
        <v>1.2700000000000027E-3</v>
      </c>
      <c r="J149">
        <f>0</f>
        <v>0</v>
      </c>
      <c r="K149">
        <f>0</f>
        <v>0</v>
      </c>
      <c r="L149">
        <f t="shared" ref="L149" si="585">I149</f>
        <v>1.2700000000000027E-3</v>
      </c>
      <c r="M149">
        <v>0</v>
      </c>
      <c r="N149">
        <f t="shared" si="582"/>
        <v>1.1971371777193952E-3</v>
      </c>
      <c r="O149">
        <f t="shared" si="583"/>
        <v>-0.15600791466783304</v>
      </c>
    </row>
    <row r="150" spans="1:15" x14ac:dyDescent="0.25">
      <c r="A150" s="29">
        <f t="shared" si="354"/>
        <v>1.2700000000000027E-3</v>
      </c>
      <c r="B150" s="29">
        <f t="shared" si="348"/>
        <v>-0.59625747245545901</v>
      </c>
      <c r="C150" s="29" t="str">
        <f t="shared" si="485"/>
        <v>0.308060732089493+0.951366693417678i</v>
      </c>
      <c r="D150" s="29" t="str">
        <f>COMPLEX(COS($A150*'Med(1)'!$B$11),SIN($A150*'Med(1)'!$B$11))</f>
        <v>0.580067260667992+0.814568580968559i</v>
      </c>
      <c r="E150" s="29">
        <f>EXP(-A150*'Med(1)'!$B$10)</f>
        <v>0.99999999999999922</v>
      </c>
      <c r="F150" s="29" t="str">
        <f>IMPRODUCT($C150,IMPRODUCT($D150,$E150))</f>
        <v>-0.596257472455459+0.802793265131831i</v>
      </c>
      <c r="G150" s="29">
        <f t="shared" si="355"/>
        <v>-1.58234266467035E-3</v>
      </c>
      <c r="H150" s="29"/>
      <c r="I150">
        <f t="shared" ref="I150" si="586">A150</f>
        <v>1.2700000000000027E-3</v>
      </c>
      <c r="J150">
        <f t="shared" ref="J150" si="587">B150</f>
        <v>-0.59625747245545901</v>
      </c>
      <c r="K150">
        <f t="shared" ref="K150" si="588">G150</f>
        <v>-1.58234266467035E-3</v>
      </c>
      <c r="L150">
        <f t="shared" ref="L150" si="589">I150+K150*$R$28</f>
        <v>1.188631179269724E-3</v>
      </c>
      <c r="M150">
        <f t="shared" ref="M150" si="590">K150*$R$29</f>
        <v>-0.29615828743164163</v>
      </c>
      <c r="N150">
        <f t="shared" si="535"/>
        <v>1.188631179269724E-3</v>
      </c>
      <c r="O150">
        <f t="shared" si="535"/>
        <v>-0.29615828743164163</v>
      </c>
    </row>
    <row r="151" spans="1:15" x14ac:dyDescent="0.25">
      <c r="A151" s="29">
        <f t="shared" si="354"/>
        <v>1.2800000000000027E-3</v>
      </c>
      <c r="B151" s="29">
        <f t="shared" ref="B151:B214" si="591">IMREAL(F151)</f>
        <v>-0.67817382832777096</v>
      </c>
      <c r="C151" s="29" t="str">
        <f t="shared" si="485"/>
        <v>0.308060732089493+0.951366693417678i</v>
      </c>
      <c r="D151" s="29" t="str">
        <f>COMPLEX(COS($A151*'Med(1)'!$B$11),SIN($A151*'Med(1)'!$B$11))</f>
        <v>0.490242112399412+0.871586295916912i</v>
      </c>
      <c r="E151" s="29">
        <f>EXP(-A151*'Med(1)'!$B$10)</f>
        <v>0.99999999999999911</v>
      </c>
      <c r="F151" s="29" t="str">
        <f>IMPRODUCT($C151,IMPRODUCT($D151,$E151))</f>
        <v>-0.678173828327771+0.734901529846859i</v>
      </c>
      <c r="G151" s="29">
        <f t="shared" si="355"/>
        <v>-1.7997315458482899E-3</v>
      </c>
      <c r="H151" s="29"/>
      <c r="I151">
        <f t="shared" ref="I151" si="592">I150</f>
        <v>1.2700000000000027E-3</v>
      </c>
      <c r="J151">
        <v>0</v>
      </c>
      <c r="K151">
        <v>0</v>
      </c>
      <c r="L151">
        <f t="shared" ref="L151:M151" si="593">L149</f>
        <v>1.2700000000000027E-3</v>
      </c>
      <c r="M151">
        <f t="shared" si="593"/>
        <v>0</v>
      </c>
      <c r="N151">
        <f t="shared" ref="N151:N214" si="594">N150</f>
        <v>1.188631179269724E-3</v>
      </c>
      <c r="O151">
        <f t="shared" ref="O151:O214" si="595">O150</f>
        <v>-0.29615828743164163</v>
      </c>
    </row>
    <row r="152" spans="1:15" x14ac:dyDescent="0.25">
      <c r="A152" s="29">
        <f t="shared" ref="A152:A215" si="596">A151+$Q$15</f>
        <v>1.2900000000000027E-3</v>
      </c>
      <c r="B152" s="29">
        <f t="shared" si="591"/>
        <v>-0.75241354327709098</v>
      </c>
      <c r="C152" s="29" t="str">
        <f t="shared" si="485"/>
        <v>0.308060732089493+0.951366693417678i</v>
      </c>
      <c r="D152" s="29" t="str">
        <f>COMPLEX(COS($A152*'Med(1)'!$B$11),SIN($A152*'Med(1)'!$B$11))</f>
        <v>0.394867630751958+0.91873802260728i</v>
      </c>
      <c r="E152" s="29">
        <f>EXP(-A152*'Med(1)'!$B$10)</f>
        <v>0.99999999999999911</v>
      </c>
      <c r="F152" s="29" t="str">
        <f>IMPRODUCT($C152,IMPRODUCT($D152,$E152))</f>
        <v>-0.752413543277091+0.658691020049014i</v>
      </c>
      <c r="G152" s="29">
        <f t="shared" ref="G152:G215" si="597">IMREAL(IMDIV(F152,$R$18))</f>
        <v>-1.9967482270707702E-3</v>
      </c>
      <c r="H152" s="29"/>
      <c r="I152">
        <f t="shared" ref="I152" si="598">I153</f>
        <v>1.3000000000000028E-3</v>
      </c>
      <c r="J152">
        <f>0</f>
        <v>0</v>
      </c>
      <c r="K152">
        <f>0</f>
        <v>0</v>
      </c>
      <c r="L152">
        <f t="shared" ref="L152" si="599">I152</f>
        <v>1.3000000000000028E-3</v>
      </c>
      <c r="M152">
        <v>0</v>
      </c>
      <c r="N152">
        <f t="shared" si="594"/>
        <v>1.188631179269724E-3</v>
      </c>
      <c r="O152">
        <f t="shared" si="595"/>
        <v>-0.29615828743164163</v>
      </c>
    </row>
    <row r="153" spans="1:15" x14ac:dyDescent="0.25">
      <c r="A153" s="29">
        <f t="shared" si="596"/>
        <v>1.3000000000000028E-3</v>
      </c>
      <c r="B153" s="29">
        <f t="shared" si="591"/>
        <v>-0.81813625512769905</v>
      </c>
      <c r="C153" s="29" t="str">
        <f t="shared" si="485"/>
        <v>0.308060732089493+0.951366693417678i</v>
      </c>
      <c r="D153" s="29" t="str">
        <f>COMPLEX(COS($A153*'Med(1)'!$B$11),SIN($A153*'Med(1)'!$B$11))</f>
        <v>0.295023414522047+0.955490023434966i</v>
      </c>
      <c r="E153" s="29">
        <f>EXP(-A153*'Med(1)'!$B$10)</f>
        <v>0.99999999999999911</v>
      </c>
      <c r="F153" s="29" t="str">
        <f>IMPRODUCT($C153,IMPRODUCT($D153,$E153))</f>
        <v>-0.818136255127699+0.575024406478215i</v>
      </c>
      <c r="G153" s="29">
        <f t="shared" si="597"/>
        <v>-2.1711625628287501E-3</v>
      </c>
      <c r="H153" s="29"/>
      <c r="I153">
        <f t="shared" ref="I153" si="600">A153</f>
        <v>1.3000000000000028E-3</v>
      </c>
      <c r="J153">
        <f t="shared" ref="J153" si="601">B153</f>
        <v>-0.81813625512769905</v>
      </c>
      <c r="K153">
        <f t="shared" ref="K153" si="602">G153</f>
        <v>-2.1711625628287501E-3</v>
      </c>
      <c r="L153">
        <f t="shared" ref="L153" si="603">I153+K153*$R$28</f>
        <v>1.1883522884798753E-3</v>
      </c>
      <c r="M153">
        <f t="shared" ref="M153" si="604">K153*$R$29</f>
        <v>-0.40636443717266174</v>
      </c>
      <c r="N153">
        <f t="shared" ref="N153:O168" si="605">L153</f>
        <v>1.1883522884798753E-3</v>
      </c>
      <c r="O153">
        <f t="shared" si="605"/>
        <v>-0.40636443717266174</v>
      </c>
    </row>
    <row r="154" spans="1:15" x14ac:dyDescent="0.25">
      <c r="A154" s="29">
        <f t="shared" si="596"/>
        <v>1.3100000000000028E-3</v>
      </c>
      <c r="B154" s="29">
        <f t="shared" si="591"/>
        <v>-0.87459801057693498</v>
      </c>
      <c r="C154" s="29" t="str">
        <f t="shared" si="485"/>
        <v>0.308060732089493+0.951366693417678i</v>
      </c>
      <c r="D154" s="29" t="str">
        <f>COMPLEX(COS($A154*'Med(1)'!$B$11),SIN($A154*'Med(1)'!$B$11))</f>
        <v>0.191839658011223+0.98142628129378i</v>
      </c>
      <c r="E154" s="29">
        <f>EXP(-A154*'Med(1)'!$B$10)</f>
        <v>0.99999999999999911</v>
      </c>
      <c r="F154" s="29" t="str">
        <f>IMPRODUCT($C154,IMPRODUCT($D154,$E154))</f>
        <v>-0.874598010576935+0.484848759815746i</v>
      </c>
      <c r="G154" s="29">
        <f t="shared" si="597"/>
        <v>-2.3210002566048799E-3</v>
      </c>
      <c r="H154" s="29"/>
      <c r="I154">
        <f t="shared" ref="I154" si="606">I153</f>
        <v>1.3000000000000028E-3</v>
      </c>
      <c r="J154">
        <v>0</v>
      </c>
      <c r="K154">
        <v>0</v>
      </c>
      <c r="L154">
        <f t="shared" ref="L154:M154" si="607">L152</f>
        <v>1.3000000000000028E-3</v>
      </c>
      <c r="M154">
        <f t="shared" si="607"/>
        <v>0</v>
      </c>
      <c r="N154">
        <f t="shared" ref="N154:N217" si="608">N153</f>
        <v>1.1883522884798753E-3</v>
      </c>
      <c r="O154">
        <f t="shared" ref="O154:O217" si="609">O153</f>
        <v>-0.40636443717266174</v>
      </c>
    </row>
    <row r="155" spans="1:15" x14ac:dyDescent="0.25">
      <c r="A155" s="29">
        <f t="shared" si="596"/>
        <v>1.3200000000000028E-3</v>
      </c>
      <c r="B155" s="29">
        <f t="shared" si="591"/>
        <v>-0.92115968643195101</v>
      </c>
      <c r="C155" s="29" t="str">
        <f t="shared" si="485"/>
        <v>0.308060732089493+0.951366693417678i</v>
      </c>
      <c r="D155" s="29" t="str">
        <f>COMPLEX(COS($A155*'Med(1)'!$B$11),SIN($A155*'Med(1)'!$B$11))</f>
        <v>0.0864843577046553+0.996253208713735i</v>
      </c>
      <c r="E155" s="29">
        <f>EXP(-A155*'Med(1)'!$B$10)</f>
        <v>0.99999999999999911</v>
      </c>
      <c r="F155" s="29" t="str">
        <f>IMPRODUCT($C155,IMPRODUCT($D155,$E155))</f>
        <v>-0.921159686431951+0.389184830244689i</v>
      </c>
      <c r="G155" s="29">
        <f t="shared" si="597"/>
        <v>-2.4445652090750499E-3</v>
      </c>
      <c r="H155" s="29"/>
      <c r="I155">
        <f t="shared" ref="I155" si="610">I156</f>
        <v>1.3300000000000028E-3</v>
      </c>
      <c r="J155">
        <f>0</f>
        <v>0</v>
      </c>
      <c r="K155">
        <f>0</f>
        <v>0</v>
      </c>
      <c r="L155">
        <f t="shared" ref="L155" si="611">I155</f>
        <v>1.3300000000000028E-3</v>
      </c>
      <c r="M155">
        <v>0</v>
      </c>
      <c r="N155">
        <f t="shared" si="608"/>
        <v>1.1883522884798753E-3</v>
      </c>
      <c r="O155">
        <f t="shared" si="609"/>
        <v>-0.40636443717266174</v>
      </c>
    </row>
    <row r="156" spans="1:15" x14ac:dyDescent="0.25">
      <c r="A156" s="29">
        <f t="shared" si="596"/>
        <v>1.3300000000000028E-3</v>
      </c>
      <c r="B156" s="29">
        <f t="shared" si="591"/>
        <v>-0.95729422421396104</v>
      </c>
      <c r="C156" s="29" t="str">
        <f t="shared" si="485"/>
        <v>0.308060732089493+0.951366693417678i</v>
      </c>
      <c r="D156" s="29" t="str">
        <f>COMPLEX(COS($A156*'Med(1)'!$B$11),SIN($A156*'Med(1)'!$B$11))</f>
        <v>-0.0198499089551117+0.999802971147052i</v>
      </c>
      <c r="E156" s="29">
        <f>EXP(-A156*'Med(1)'!$B$10)</f>
        <v>0.99999999999999911</v>
      </c>
      <c r="F156" s="29" t="str">
        <f>IMPRODUCT($C156,IMPRODUCT($D156,$E156))</f>
        <v>-0.957294224213961+0.289115492989544i</v>
      </c>
      <c r="G156" s="29">
        <f t="shared" si="597"/>
        <v>-2.54045871723547E-3</v>
      </c>
      <c r="H156" s="29"/>
      <c r="I156">
        <f t="shared" ref="I156" si="612">A156</f>
        <v>1.3300000000000028E-3</v>
      </c>
      <c r="J156">
        <f t="shared" ref="J156" si="613">B156</f>
        <v>-0.95729422421396104</v>
      </c>
      <c r="K156">
        <f t="shared" ref="K156" si="614">G156</f>
        <v>-2.54045871723547E-3</v>
      </c>
      <c r="L156">
        <f t="shared" ref="L156" si="615">I156+K156*$R$28</f>
        <v>1.1993619690912733E-3</v>
      </c>
      <c r="M156">
        <f t="shared" ref="M156" si="616">K156*$R$29</f>
        <v>-0.475483547139257</v>
      </c>
      <c r="N156">
        <f t="shared" si="605"/>
        <v>1.1993619690912733E-3</v>
      </c>
      <c r="O156">
        <f t="shared" si="605"/>
        <v>-0.475483547139257</v>
      </c>
    </row>
    <row r="157" spans="1:15" x14ac:dyDescent="0.25">
      <c r="A157" s="29">
        <f t="shared" si="596"/>
        <v>1.3400000000000029E-3</v>
      </c>
      <c r="B157" s="29">
        <f t="shared" si="591"/>
        <v>-0.98259259623731499</v>
      </c>
      <c r="C157" s="29" t="str">
        <f t="shared" si="485"/>
        <v>0.308060732089493+0.951366693417678i</v>
      </c>
      <c r="D157" s="29" t="str">
        <f>COMPLEX(COS($A157*'Med(1)'!$B$11),SIN($A157*'Med(1)'!$B$11))</f>
        <v>-0.125959483040444+0.992035386784254i</v>
      </c>
      <c r="E157" s="29">
        <f>EXP(-A157*'Med(1)'!$B$10)</f>
        <v>0.99999999999999911</v>
      </c>
      <c r="F157" s="29" t="str">
        <f>IMPRODUCT($C157,IMPRODUCT($D157,$E157))</f>
        <v>-0.982592596237315+0.185773490626653i</v>
      </c>
      <c r="G157" s="29">
        <f t="shared" si="597"/>
        <v>-2.6075953071290998E-3</v>
      </c>
      <c r="H157" s="29"/>
      <c r="I157">
        <f t="shared" ref="I157" si="617">I156</f>
        <v>1.3300000000000028E-3</v>
      </c>
      <c r="J157">
        <v>0</v>
      </c>
      <c r="K157">
        <v>0</v>
      </c>
      <c r="L157">
        <f t="shared" ref="L157:M157" si="618">L155</f>
        <v>1.3300000000000028E-3</v>
      </c>
      <c r="M157">
        <f t="shared" si="618"/>
        <v>0</v>
      </c>
      <c r="N157">
        <f t="shared" ref="N157:N220" si="619">N156</f>
        <v>1.1993619690912733E-3</v>
      </c>
      <c r="O157">
        <f t="shared" ref="O157:O220" si="620">O156</f>
        <v>-0.475483547139257</v>
      </c>
    </row>
    <row r="158" spans="1:15" x14ac:dyDescent="0.25">
      <c r="A158" s="29">
        <f t="shared" si="596"/>
        <v>1.3500000000000029E-3</v>
      </c>
      <c r="B158" s="29">
        <f t="shared" si="591"/>
        <v>-0.99676843562990902</v>
      </c>
      <c r="C158" s="29" t="str">
        <f t="shared" si="485"/>
        <v>0.308060732089493+0.951366693417678i</v>
      </c>
      <c r="D158" s="29" t="str">
        <f>COMPLEX(COS($A158*'Med(1)'!$B$11),SIN($A158*'Med(1)'!$B$11))</f>
        <v>-0.230643249048618+0.973038381395255i</v>
      </c>
      <c r="E158" s="29">
        <f>EXP(-A158*'Med(1)'!$B$10)</f>
        <v>0.99999999999999911</v>
      </c>
      <c r="F158" s="29" t="str">
        <f>IMPRODUCT($C158,IMPRODUCT($D158,$E158))</f>
        <v>-0.996768435629909+0.0803286109173035i</v>
      </c>
      <c r="G158" s="29">
        <f t="shared" si="597"/>
        <v>-2.64521502095179E-3</v>
      </c>
      <c r="H158" s="29"/>
      <c r="I158">
        <f t="shared" ref="I158" si="621">I159</f>
        <v>1.3600000000000029E-3</v>
      </c>
      <c r="J158">
        <f>0</f>
        <v>0</v>
      </c>
      <c r="K158">
        <f>0</f>
        <v>0</v>
      </c>
      <c r="L158">
        <f t="shared" ref="L158" si="622">I158</f>
        <v>1.3600000000000029E-3</v>
      </c>
      <c r="M158">
        <v>0</v>
      </c>
      <c r="N158">
        <f t="shared" si="619"/>
        <v>1.1993619690912733E-3</v>
      </c>
      <c r="O158">
        <f t="shared" si="620"/>
        <v>-0.475483547139257</v>
      </c>
    </row>
    <row r="159" spans="1:15" x14ac:dyDescent="0.25">
      <c r="A159" s="29">
        <f t="shared" si="596"/>
        <v>1.3600000000000029E-3</v>
      </c>
      <c r="B159" s="29">
        <f t="shared" si="591"/>
        <v>-0.99966127788507197</v>
      </c>
      <c r="C159" s="29" t="str">
        <f t="shared" si="485"/>
        <v>0.308060732089493+0.951366693417678i</v>
      </c>
      <c r="D159" s="29" t="str">
        <f>COMPLEX(COS($A159*'Med(1)'!$B$11),SIN($A159*'Med(1)'!$B$11))</f>
        <v>-0.33271623102134+0.943026993046834i</v>
      </c>
      <c r="E159" s="29">
        <f>EXP(-A159*'Med(1)'!$B$10)</f>
        <v>0.99999999999999911</v>
      </c>
      <c r="F159" s="29" t="str">
        <f>IMPRODUCT($C159,IMPRODUCT($D159,$E159))</f>
        <v>-0.999661277885072-0.0260255546950039i</v>
      </c>
      <c r="G159" s="29">
        <f t="shared" si="597"/>
        <v>-2.6528920194532199E-3</v>
      </c>
      <c r="H159" s="29"/>
      <c r="I159">
        <f t="shared" ref="I159" si="623">A159</f>
        <v>1.3600000000000029E-3</v>
      </c>
      <c r="J159">
        <f t="shared" ref="J159" si="624">B159</f>
        <v>-0.99966127788507197</v>
      </c>
      <c r="K159">
        <f t="shared" ref="K159" si="625">G159</f>
        <v>-2.6528920194532199E-3</v>
      </c>
      <c r="L159">
        <f t="shared" ref="L159" si="626">I159+K159*$R$28</f>
        <v>1.2235803104047364E-3</v>
      </c>
      <c r="M159">
        <f t="shared" ref="M159" si="627">K159*$R$29</f>
        <v>-0.49652706380511774</v>
      </c>
      <c r="N159">
        <f t="shared" si="605"/>
        <v>1.2235803104047364E-3</v>
      </c>
      <c r="O159">
        <f t="shared" si="605"/>
        <v>-0.49652706380511774</v>
      </c>
    </row>
    <row r="160" spans="1:15" x14ac:dyDescent="0.25">
      <c r="A160" s="29">
        <f t="shared" si="596"/>
        <v>1.3700000000000029E-3</v>
      </c>
      <c r="B160" s="29">
        <f t="shared" si="591"/>
        <v>-0.99123837725192099</v>
      </c>
      <c r="C160" s="29" t="str">
        <f t="shared" si="485"/>
        <v>0.308060732089493+0.951366693417678i</v>
      </c>
      <c r="D160" s="29" t="str">
        <f>COMPLEX(COS($A160*'Med(1)'!$B$11),SIN($A160*'Med(1)'!$B$11))</f>
        <v>-0.43102300597145+0.902340937962661i</v>
      </c>
      <c r="E160" s="29">
        <f>EXP(-A160*'Med(1)'!$B$10)</f>
        <v>0.99999999999999911</v>
      </c>
      <c r="F160" s="29" t="str">
        <f>IMPRODUCT($C160,IMPRODUCT($D160,$E160))</f>
        <v>-0.991238377251921-0.13208512203491i</v>
      </c>
      <c r="G160" s="29">
        <f t="shared" si="597"/>
        <v>-2.6305394022571099E-3</v>
      </c>
      <c r="H160" s="29"/>
      <c r="I160">
        <f t="shared" ref="I160" si="628">I159</f>
        <v>1.3600000000000029E-3</v>
      </c>
      <c r="J160">
        <v>0</v>
      </c>
      <c r="K160">
        <v>0</v>
      </c>
      <c r="L160">
        <f t="shared" ref="L160:M160" si="629">L158</f>
        <v>1.3600000000000029E-3</v>
      </c>
      <c r="M160">
        <f t="shared" si="629"/>
        <v>0</v>
      </c>
      <c r="N160">
        <f t="shared" ref="N160:N223" si="630">N159</f>
        <v>1.2235803104047364E-3</v>
      </c>
      <c r="O160">
        <f t="shared" ref="O160:O223" si="631">O159</f>
        <v>-0.49652706380511774</v>
      </c>
    </row>
    <row r="161" spans="1:15" x14ac:dyDescent="0.25">
      <c r="A161" s="29">
        <f t="shared" si="596"/>
        <v>1.380000000000003E-3</v>
      </c>
      <c r="B161" s="29">
        <f t="shared" si="591"/>
        <v>-0.97159507740340401</v>
      </c>
      <c r="C161" s="29" t="str">
        <f t="shared" si="485"/>
        <v>0.308060732089493+0.951366693417678i</v>
      </c>
      <c r="D161" s="29" t="str">
        <f>COMPLEX(COS($A161*'Med(1)'!$B$11),SIN($A161*'Med(1)'!$B$11))</f>
        <v>-0.524450782782469+0.851440765079319i</v>
      </c>
      <c r="E161" s="29">
        <f>EXP(-A161*'Med(1)'!$B$10)</f>
        <v>0.99999999999999911</v>
      </c>
      <c r="F161" s="29" t="str">
        <f>IMPRODUCT($C161,IMPRODUCT($D161,$E161))</f>
        <v>-0.971595077403404-0.236649541654898i</v>
      </c>
      <c r="G161" s="29">
        <f t="shared" si="597"/>
        <v>-2.5784101915367502E-3</v>
      </c>
      <c r="H161" s="29"/>
      <c r="I161">
        <f t="shared" ref="I161" si="632">I162</f>
        <v>1.390000000000003E-3</v>
      </c>
      <c r="J161">
        <f>0</f>
        <v>0</v>
      </c>
      <c r="K161">
        <f>0</f>
        <v>0</v>
      </c>
      <c r="L161">
        <f t="shared" ref="L161" si="633">I161</f>
        <v>1.390000000000003E-3</v>
      </c>
      <c r="M161">
        <v>0</v>
      </c>
      <c r="N161">
        <f t="shared" si="630"/>
        <v>1.2235803104047364E-3</v>
      </c>
      <c r="O161">
        <f t="shared" si="631"/>
        <v>-0.49652706380511774</v>
      </c>
    </row>
    <row r="162" spans="1:15" x14ac:dyDescent="0.25">
      <c r="A162" s="29">
        <f t="shared" si="596"/>
        <v>1.390000000000003E-3</v>
      </c>
      <c r="B162" s="29">
        <f t="shared" si="591"/>
        <v>-0.940953732186248</v>
      </c>
      <c r="C162" s="29" t="str">
        <f t="shared" si="485"/>
        <v>0.308060732089493+0.951366693417678i</v>
      </c>
      <c r="D162" s="29" t="str">
        <f>COMPLEX(COS($A162*'Med(1)'!$B$11),SIN($A162*'Med(1)'!$B$11))</f>
        <v>-0.611941998533428+0.790902642827114i</v>
      </c>
      <c r="E162" s="29">
        <f>EXP(-A162*'Med(1)'!$B$10)</f>
        <v>0.99999999999999911</v>
      </c>
      <c r="F162" s="29" t="str">
        <f>IMPRODUCT($C162,IMPRODUCT($D162,$E162))</f>
        <v>-0.940953732186248-0.338535188547317i</v>
      </c>
      <c r="G162" s="29">
        <f t="shared" si="597"/>
        <v>-2.49709446791097E-3</v>
      </c>
      <c r="H162" s="29"/>
      <c r="I162">
        <f t="shared" ref="I162" si="634">A162</f>
        <v>1.390000000000003E-3</v>
      </c>
      <c r="J162">
        <f t="shared" ref="J162" si="635">B162</f>
        <v>-0.940953732186248</v>
      </c>
      <c r="K162">
        <f t="shared" ref="K162" si="636">G162</f>
        <v>-2.49709446791097E-3</v>
      </c>
      <c r="L162">
        <f t="shared" ref="L162" si="637">I162+K162*$R$28</f>
        <v>1.2615918892648051E-3</v>
      </c>
      <c r="M162">
        <f t="shared" ref="M162" si="638">K162*$R$29</f>
        <v>-0.46736730145970429</v>
      </c>
      <c r="N162">
        <f t="shared" si="605"/>
        <v>1.2615918892648051E-3</v>
      </c>
      <c r="O162">
        <f t="shared" si="605"/>
        <v>-0.46736730145970429</v>
      </c>
    </row>
    <row r="163" spans="1:15" x14ac:dyDescent="0.25">
      <c r="A163" s="29">
        <f t="shared" si="596"/>
        <v>1.400000000000003E-3</v>
      </c>
      <c r="B163" s="29">
        <f t="shared" si="591"/>
        <v>-0.89966118866945999</v>
      </c>
      <c r="C163" s="29" t="str">
        <f t="shared" si="485"/>
        <v>0.308060732089493+0.951366693417678i</v>
      </c>
      <c r="D163" s="29" t="str">
        <f>COMPLEX(COS($A163*'Med(1)'!$B$11),SIN($A163*'Med(1)'!$B$11))</f>
        <v>-0.692506289663863+0.721411837147125i</v>
      </c>
      <c r="E163" s="29">
        <f>EXP(-A163*'Med(1)'!$B$10)</f>
        <v>0.99999999999999911</v>
      </c>
      <c r="F163" s="29" t="str">
        <f>IMPRODUCT($C163,IMPRODUCT($D163,$E163))</f>
        <v>-0.89966118866946-0.436588760278884i</v>
      </c>
      <c r="G163" s="29">
        <f t="shared" si="597"/>
        <v>-2.3875126909811101E-3</v>
      </c>
      <c r="H163" s="29"/>
      <c r="I163">
        <f t="shared" ref="I163" si="639">I162</f>
        <v>1.390000000000003E-3</v>
      </c>
      <c r="J163">
        <v>0</v>
      </c>
      <c r="K163">
        <v>0</v>
      </c>
      <c r="L163">
        <f t="shared" ref="L163:M163" si="640">L161</f>
        <v>1.390000000000003E-3</v>
      </c>
      <c r="M163">
        <f t="shared" si="640"/>
        <v>0</v>
      </c>
      <c r="N163">
        <f t="shared" ref="N163:N226" si="641">N162</f>
        <v>1.2615918892648051E-3</v>
      </c>
      <c r="O163">
        <f t="shared" ref="O163:O226" si="642">O162</f>
        <v>-0.46736730145970429</v>
      </c>
    </row>
    <row r="164" spans="1:15" x14ac:dyDescent="0.25">
      <c r="A164" s="29">
        <f t="shared" si="596"/>
        <v>1.410000000000003E-3</v>
      </c>
      <c r="B164" s="29">
        <f t="shared" si="591"/>
        <v>-0.84818486098217805</v>
      </c>
      <c r="C164" s="29" t="str">
        <f t="shared" si="485"/>
        <v>0.308060732089493+0.951366693417678i</v>
      </c>
      <c r="D164" s="29" t="str">
        <f>COMPLEX(COS($A164*'Med(1)'!$B$11),SIN($A164*'Med(1)'!$B$11))</f>
        <v>-0.765231702470477+0.643754954570554i</v>
      </c>
      <c r="E164" s="29">
        <f>EXP(-A164*'Med(1)'!$B$10)</f>
        <v>0.99999999999999911</v>
      </c>
      <c r="F164" s="29" t="str">
        <f>IMPRODUCT($C164,IMPRODUCT($D164,$E164))</f>
        <v>-0.848184860982178-0.529700331886474i</v>
      </c>
      <c r="G164" s="29">
        <f t="shared" si="597"/>
        <v>-2.2509052801176401E-3</v>
      </c>
      <c r="H164" s="29"/>
      <c r="I164">
        <f t="shared" ref="I164" si="643">I165</f>
        <v>1.4200000000000031E-3</v>
      </c>
      <c r="J164">
        <f>0</f>
        <v>0</v>
      </c>
      <c r="K164">
        <f>0</f>
        <v>0</v>
      </c>
      <c r="L164">
        <f t="shared" ref="L164" si="644">I164</f>
        <v>1.4200000000000031E-3</v>
      </c>
      <c r="M164">
        <v>0</v>
      </c>
      <c r="N164">
        <f t="shared" si="641"/>
        <v>1.2615918892648051E-3</v>
      </c>
      <c r="O164">
        <f t="shared" si="642"/>
        <v>-0.46736730145970429</v>
      </c>
    </row>
    <row r="165" spans="1:15" x14ac:dyDescent="0.25">
      <c r="A165" s="29">
        <f t="shared" si="596"/>
        <v>1.4200000000000031E-3</v>
      </c>
      <c r="B165" s="29">
        <f t="shared" si="591"/>
        <v>-0.78710743938342698</v>
      </c>
      <c r="C165" s="29" t="str">
        <f t="shared" si="485"/>
        <v>0.308060732089493+0.951366693417678i</v>
      </c>
      <c r="D165" s="29" t="str">
        <f>COMPLEX(COS($A165*'Med(1)'!$B$11),SIN($A165*'Med(1)'!$B$11))</f>
        <v>-0.829295016037373+0.558811038165473i</v>
      </c>
      <c r="E165" s="29">
        <f>EXP(-A165*'Med(1)'!$B$10)</f>
        <v>0.99999999999999911</v>
      </c>
      <c r="F165" s="29" t="str">
        <f>IMPRODUCT($C165,IMPRODUCT($D165,$E165))</f>
        <v>-0.787107439383427-0.61681591975829i</v>
      </c>
      <c r="G165" s="29">
        <f t="shared" si="597"/>
        <v>-2.08881857343745E-3</v>
      </c>
      <c r="H165" s="29"/>
      <c r="I165">
        <f t="shared" ref="I165" si="645">A165</f>
        <v>1.4200000000000031E-3</v>
      </c>
      <c r="J165">
        <f t="shared" ref="J165" si="646">B165</f>
        <v>-0.78710743938342698</v>
      </c>
      <c r="K165">
        <f t="shared" ref="K165" si="647">G165</f>
        <v>-2.08881857343745E-3</v>
      </c>
      <c r="L165">
        <f t="shared" ref="L165" si="648">I165+K165*$R$28</f>
        <v>1.3125866641689066E-3</v>
      </c>
      <c r="M165">
        <f t="shared" ref="M165" si="649">K165*$R$29</f>
        <v>-0.39095257005758449</v>
      </c>
      <c r="N165">
        <f t="shared" si="605"/>
        <v>1.3125866641689066E-3</v>
      </c>
      <c r="O165">
        <f t="shared" si="605"/>
        <v>-0.39095257005758449</v>
      </c>
    </row>
    <row r="166" spans="1:15" x14ac:dyDescent="0.25">
      <c r="A166" s="29">
        <f t="shared" si="596"/>
        <v>1.4300000000000031E-3</v>
      </c>
      <c r="B166" s="29">
        <f t="shared" si="591"/>
        <v>-0.71712029445480197</v>
      </c>
      <c r="C166" s="29" t="str">
        <f t="shared" si="485"/>
        <v>0.308060732089493+0.951366693417678i</v>
      </c>
      <c r="D166" s="29" t="str">
        <f>COMPLEX(COS($A166*'Med(1)'!$B$11),SIN($A166*'Med(1)'!$B$11))</f>
        <v>-0.883971060748668+0.467541617141058i</v>
      </c>
      <c r="E166" s="29">
        <f>EXP(-A166*'Med(1)'!$B$10)</f>
        <v>0.99999999999999911</v>
      </c>
      <c r="F166" s="29" t="str">
        <f>IMPRODUCT($C166,IMPRODUCT($D166,$E166))</f>
        <v>-0.717120294454802-0.696949412282597i</v>
      </c>
      <c r="G166" s="29">
        <f t="shared" si="597"/>
        <v>-1.9030873239103299E-3</v>
      </c>
      <c r="H166" s="29"/>
      <c r="I166">
        <f t="shared" ref="I166" si="650">I165</f>
        <v>1.4200000000000031E-3</v>
      </c>
      <c r="J166">
        <v>0</v>
      </c>
      <c r="K166">
        <v>0</v>
      </c>
      <c r="L166">
        <f t="shared" ref="L166:M166" si="651">L164</f>
        <v>1.4200000000000031E-3</v>
      </c>
      <c r="M166">
        <f t="shared" si="651"/>
        <v>0</v>
      </c>
      <c r="N166">
        <f t="shared" ref="N166:N229" si="652">N165</f>
        <v>1.3125866641689066E-3</v>
      </c>
      <c r="O166">
        <f t="shared" ref="O166:O229" si="653">O165</f>
        <v>-0.39095257005758449</v>
      </c>
    </row>
    <row r="167" spans="1:15" x14ac:dyDescent="0.25">
      <c r="A167" s="29">
        <f t="shared" si="596"/>
        <v>1.4400000000000031E-3</v>
      </c>
      <c r="B167" s="29">
        <f t="shared" si="591"/>
        <v>-0.63901565107789104</v>
      </c>
      <c r="C167" s="29" t="str">
        <f t="shared" si="485"/>
        <v>0.308060732089493+0.951366693417678i</v>
      </c>
      <c r="D167" s="29" t="str">
        <f>COMPLEX(COS($A167*'Med(1)'!$B$11),SIN($A167*'Med(1)'!$B$11))</f>
        <v>-0.928640926901856+0.370979822743584i</v>
      </c>
      <c r="E167" s="29">
        <f>EXP(-A167*'Med(1)'!$B$10)</f>
        <v>0.99999999999999911</v>
      </c>
      <c r="F167" s="29" t="str">
        <f>IMPRODUCT($C167,IMPRODUCT($D167,$E167))</f>
        <v>-0.639015651077891-0.769193732214127i</v>
      </c>
      <c r="G167" s="29">
        <f t="shared" si="597"/>
        <v>-1.69581393073138E-3</v>
      </c>
      <c r="H167" s="29"/>
      <c r="I167">
        <f t="shared" ref="I167" si="654">I168</f>
        <v>1.4500000000000032E-3</v>
      </c>
      <c r="J167">
        <f>0</f>
        <v>0</v>
      </c>
      <c r="K167">
        <f>0</f>
        <v>0</v>
      </c>
      <c r="L167">
        <f t="shared" ref="L167" si="655">I167</f>
        <v>1.4500000000000032E-3</v>
      </c>
      <c r="M167">
        <v>0</v>
      </c>
      <c r="N167">
        <f t="shared" si="652"/>
        <v>1.3125866641689066E-3</v>
      </c>
      <c r="O167">
        <f t="shared" si="653"/>
        <v>-0.39095257005758449</v>
      </c>
    </row>
    <row r="168" spans="1:15" x14ac:dyDescent="0.25">
      <c r="A168" s="29">
        <f t="shared" si="596"/>
        <v>1.4500000000000032E-3</v>
      </c>
      <c r="B168" s="29">
        <f t="shared" si="591"/>
        <v>-0.55367762078365801</v>
      </c>
      <c r="C168" s="29" t="str">
        <f t="shared" si="485"/>
        <v>0.308060732089493+0.951366693417678i</v>
      </c>
      <c r="D168" s="29" t="str">
        <f>COMPLEX(COS($A168*'Med(1)'!$B$11),SIN($A168*'Med(1)'!$B$11))</f>
        <v>-0.962798970503891+0.270218693647661i</v>
      </c>
      <c r="E168" s="29">
        <f>EXP(-A168*'Med(1)'!$B$10)</f>
        <v>0.999999999999999</v>
      </c>
      <c r="F168" s="29" t="str">
        <f>IMPRODUCT($C168,IMPRODUCT($D168,$E168))</f>
        <v>-0.553677620783658-0.832731104404865i</v>
      </c>
      <c r="G168" s="29">
        <f t="shared" si="597"/>
        <v>-1.46934464105119E-3</v>
      </c>
      <c r="H168" s="29"/>
      <c r="I168">
        <f t="shared" ref="I168" si="656">A168</f>
        <v>1.4500000000000032E-3</v>
      </c>
      <c r="J168">
        <f t="shared" ref="J168" si="657">B168</f>
        <v>-0.55367762078365801</v>
      </c>
      <c r="K168">
        <f t="shared" ref="K168" si="658">G168</f>
        <v>-1.46934464105119E-3</v>
      </c>
      <c r="L168">
        <f t="shared" ref="L168" si="659">I168+K168*$R$28</f>
        <v>1.3744418776298415E-3</v>
      </c>
      <c r="M168">
        <f t="shared" ref="M168" si="660">K168*$R$29</f>
        <v>-0.27500907499782129</v>
      </c>
      <c r="N168">
        <f t="shared" si="605"/>
        <v>1.3744418776298415E-3</v>
      </c>
      <c r="O168">
        <f t="shared" si="605"/>
        <v>-0.27500907499782129</v>
      </c>
    </row>
    <row r="169" spans="1:15" x14ac:dyDescent="0.25">
      <c r="A169" s="29">
        <f t="shared" si="596"/>
        <v>1.4600000000000032E-3</v>
      </c>
      <c r="B169" s="29">
        <f t="shared" si="591"/>
        <v>-0.46207219398382399</v>
      </c>
      <c r="C169" s="29" t="str">
        <f t="shared" si="485"/>
        <v>0.308060732089493+0.951366693417678i</v>
      </c>
      <c r="D169" s="29" t="str">
        <f>COMPLEX(COS($A169*'Med(1)'!$B$11),SIN($A169*'Med(1)'!$B$11))</f>
        <v>-0.986058536947335+0.166398803220698i</v>
      </c>
      <c r="E169" s="29">
        <f>EXP(-A169*'Med(1)'!$B$10)</f>
        <v>0.999999999999999</v>
      </c>
      <c r="F169" s="29" t="str">
        <f>IMPRODUCT($C169,IMPRODUCT($D169,$E169))</f>
        <v>-0.462072193983824-0.886842312672875i</v>
      </c>
      <c r="G169" s="29">
        <f t="shared" si="597"/>
        <v>-1.2262429914504101E-3</v>
      </c>
      <c r="H169" s="29"/>
      <c r="I169">
        <f t="shared" ref="I169" si="661">I168</f>
        <v>1.4500000000000032E-3</v>
      </c>
      <c r="J169">
        <v>0</v>
      </c>
      <c r="K169">
        <v>0</v>
      </c>
      <c r="L169">
        <f t="shared" ref="L169:M169" si="662">L167</f>
        <v>1.4500000000000032E-3</v>
      </c>
      <c r="M169">
        <f t="shared" si="662"/>
        <v>0</v>
      </c>
      <c r="N169">
        <f t="shared" ref="N169:N232" si="663">N168</f>
        <v>1.3744418776298415E-3</v>
      </c>
      <c r="O169">
        <f t="shared" ref="O169:O232" si="664">O168</f>
        <v>-0.27500907499782129</v>
      </c>
    </row>
    <row r="170" spans="1:15" x14ac:dyDescent="0.25">
      <c r="A170" s="29">
        <f t="shared" si="596"/>
        <v>1.4700000000000032E-3</v>
      </c>
      <c r="B170" s="29">
        <f t="shared" si="591"/>
        <v>-0.36523630536794099</v>
      </c>
      <c r="C170" s="29" t="str">
        <f t="shared" si="485"/>
        <v>0.308060732089493+0.951366693417678i</v>
      </c>
      <c r="D170" s="29" t="str">
        <f>COMPLEX(COS($A170*'Med(1)'!$B$11),SIN($A170*'Med(1)'!$B$11))</f>
        <v>-0.998156337777001+0.0606953487147575i</v>
      </c>
      <c r="E170" s="29">
        <f>EXP(-A170*'Med(1)'!$B$10)</f>
        <v>0.999999999999999</v>
      </c>
      <c r="F170" s="29" t="str">
        <f>IMPRODUCT($C170,IMPRODUCT($D170,$E170))</f>
        <v>-0.365236305367941-0.930914841025308i</v>
      </c>
      <c r="G170" s="29">
        <f t="shared" si="597"/>
        <v>-9.6926078978982404E-4</v>
      </c>
      <c r="H170" s="29"/>
      <c r="I170">
        <f t="shared" ref="I170" si="665">I171</f>
        <v>1.4800000000000032E-3</v>
      </c>
      <c r="J170">
        <f>0</f>
        <v>0</v>
      </c>
      <c r="K170">
        <f>0</f>
        <v>0</v>
      </c>
      <c r="L170">
        <f t="shared" ref="L170" si="666">I170</f>
        <v>1.4800000000000032E-3</v>
      </c>
      <c r="M170">
        <v>0</v>
      </c>
      <c r="N170">
        <f t="shared" si="663"/>
        <v>1.3744418776298415E-3</v>
      </c>
      <c r="O170">
        <f t="shared" si="664"/>
        <v>-0.27500907499782129</v>
      </c>
    </row>
    <row r="171" spans="1:15" x14ac:dyDescent="0.25">
      <c r="A171" s="29">
        <f t="shared" si="596"/>
        <v>1.4800000000000032E-3</v>
      </c>
      <c r="B171" s="29">
        <f t="shared" si="591"/>
        <v>-0.26426609624124903</v>
      </c>
      <c r="C171" s="29" t="str">
        <f t="shared" si="485"/>
        <v>0.308060732089493+0.951366693417678i</v>
      </c>
      <c r="D171" s="29" t="str">
        <f>COMPLEX(COS($A171*'Med(1)'!$B$11),SIN($A171*'Med(1)'!$B$11))</f>
        <v>-0.998955431003904-0.0456951514693216i</v>
      </c>
      <c r="E171" s="29">
        <f>EXP(-A171*'Med(1)'!$B$10)</f>
        <v>0.999999999999999</v>
      </c>
      <c r="F171" s="29" t="str">
        <f>IMPRODUCT($C171,IMPRODUCT($D171,$E171))</f>
        <v>-0.264266096241249-0.964449807080394i</v>
      </c>
      <c r="G171" s="29">
        <f t="shared" si="597"/>
        <v>-7.0130696590917302E-4</v>
      </c>
      <c r="H171" s="29"/>
      <c r="I171">
        <f t="shared" ref="I171" si="667">A171</f>
        <v>1.4800000000000032E-3</v>
      </c>
      <c r="J171">
        <f t="shared" ref="J171" si="668">B171</f>
        <v>-0.26426609624124903</v>
      </c>
      <c r="K171">
        <f t="shared" ref="K171" si="669">G171</f>
        <v>-7.0130696590917302E-4</v>
      </c>
      <c r="L171">
        <f t="shared" ref="L171" si="670">I171+K171*$R$28</f>
        <v>1.443936685738141E-3</v>
      </c>
      <c r="M171">
        <f t="shared" ref="M171" si="671">K171*$R$29</f>
        <v>-0.13125972940305641</v>
      </c>
      <c r="N171">
        <f t="shared" ref="N171:O186" si="672">L171</f>
        <v>1.443936685738141E-3</v>
      </c>
      <c r="O171">
        <f t="shared" si="672"/>
        <v>-0.13125972940305641</v>
      </c>
    </row>
    <row r="172" spans="1:15" x14ac:dyDescent="0.25">
      <c r="A172" s="29">
        <f t="shared" si="596"/>
        <v>1.4900000000000033E-3</v>
      </c>
      <c r="B172" s="29">
        <f t="shared" si="591"/>
        <v>-0.16030450666868001</v>
      </c>
      <c r="C172" s="29" t="str">
        <f t="shared" si="485"/>
        <v>0.308060732089493+0.951366693417678i</v>
      </c>
      <c r="D172" s="29" t="str">
        <f>COMPLEX(COS($A172*'Med(1)'!$B$11),SIN($A172*'Med(1)'!$B$11))</f>
        <v>-0.98844677123067-0.151568401864189i</v>
      </c>
      <c r="E172" s="29">
        <f>EXP(-A172*'Med(1)'!$B$10)</f>
        <v>0.999999999999999</v>
      </c>
      <c r="F172" s="29" t="str">
        <f>IMPRODUCT($C172,IMPRODUCT($D172,$E172))</f>
        <v>-0.16030450666868-0.987067609205018i</v>
      </c>
      <c r="G172" s="29">
        <f t="shared" si="597"/>
        <v>-4.25414643771586E-4</v>
      </c>
      <c r="H172" s="29"/>
      <c r="I172">
        <f t="shared" ref="I172" si="673">I171</f>
        <v>1.4800000000000032E-3</v>
      </c>
      <c r="J172">
        <v>0</v>
      </c>
      <c r="K172">
        <v>0</v>
      </c>
      <c r="L172">
        <f t="shared" ref="L172:M172" si="674">L170</f>
        <v>1.4800000000000032E-3</v>
      </c>
      <c r="M172">
        <f t="shared" si="674"/>
        <v>0</v>
      </c>
      <c r="N172">
        <f t="shared" ref="N172:N235" si="675">N171</f>
        <v>1.443936685738141E-3</v>
      </c>
      <c r="O172">
        <f t="shared" ref="O172:O235" si="676">O171</f>
        <v>-0.13125972940305641</v>
      </c>
    </row>
    <row r="173" spans="1:15" x14ac:dyDescent="0.25">
      <c r="A173" s="29">
        <f t="shared" si="596"/>
        <v>1.5000000000000033E-3</v>
      </c>
      <c r="B173" s="29">
        <f t="shared" si="591"/>
        <v>-5.4528337876701798E-2</v>
      </c>
      <c r="C173" s="29" t="str">
        <f t="shared" si="485"/>
        <v>0.308060732089493+0.951366693417678i</v>
      </c>
      <c r="D173" s="29" t="str">
        <f>COMPLEX(COS($A173*'Med(1)'!$B$11),SIN($A173*'Med(1)'!$B$11))</f>
        <v>-0.966749312041602-0.25572596205135i</v>
      </c>
      <c r="E173" s="29">
        <f>EXP(-A173*'Med(1)'!$B$10)</f>
        <v>0.999999999999999</v>
      </c>
      <c r="F173" s="29" t="str">
        <f>IMPRODUCT($C173,IMPRODUCT($D173,$E173))</f>
        <v>-0.0545283378767018-0.998512223444662i</v>
      </c>
      <c r="G173" s="29">
        <f t="shared" si="597"/>
        <v>-1.4470680778312799E-4</v>
      </c>
      <c r="H173" s="29"/>
      <c r="I173">
        <f t="shared" ref="I173" si="677">I174</f>
        <v>1.5100000000000033E-3</v>
      </c>
      <c r="J173">
        <f>0</f>
        <v>0</v>
      </c>
      <c r="K173">
        <f>0</f>
        <v>0</v>
      </c>
      <c r="L173">
        <f t="shared" ref="L173" si="678">I173</f>
        <v>1.5100000000000033E-3</v>
      </c>
      <c r="M173">
        <v>0</v>
      </c>
      <c r="N173">
        <f t="shared" si="675"/>
        <v>1.443936685738141E-3</v>
      </c>
      <c r="O173">
        <f t="shared" si="676"/>
        <v>-0.13125972940305641</v>
      </c>
    </row>
    <row r="174" spans="1:15" x14ac:dyDescent="0.25">
      <c r="A174" s="29">
        <f t="shared" si="596"/>
        <v>1.5100000000000033E-3</v>
      </c>
      <c r="B174" s="29">
        <f t="shared" si="591"/>
        <v>5.1865068638884002E-2</v>
      </c>
      <c r="C174" s="29" t="str">
        <f t="shared" si="485"/>
        <v>0.308060732089493+0.951366693417678i</v>
      </c>
      <c r="D174" s="29" t="str">
        <f>COMPLEX(COS($A174*'Med(1)'!$B$11),SIN($A174*'Med(1)'!$B$11))</f>
        <v>-0.93410865949842-0.356988812499867i</v>
      </c>
      <c r="E174" s="29">
        <f>EXP(-A174*'Med(1)'!$B$10)</f>
        <v>0.999999999999999</v>
      </c>
      <c r="F174" s="29" t="str">
        <f>IMPRODUCT($C174,IMPRODUCT($D174,$E174))</f>
        <v>0.051865068638884-0.998654101606298i</v>
      </c>
      <c r="G174" s="29">
        <f t="shared" si="597"/>
        <v>1.3763904806994801E-4</v>
      </c>
      <c r="H174" s="29"/>
      <c r="I174">
        <f t="shared" ref="I174" si="679">A174</f>
        <v>1.5100000000000033E-3</v>
      </c>
      <c r="J174">
        <f t="shared" ref="J174" si="680">B174</f>
        <v>5.1865068638884002E-2</v>
      </c>
      <c r="K174">
        <f t="shared" ref="K174" si="681">G174</f>
        <v>1.3763904806994801E-4</v>
      </c>
      <c r="L174">
        <f t="shared" ref="L174" si="682">I174+K174*$R$28</f>
        <v>1.5170778139766763E-3</v>
      </c>
      <c r="M174">
        <f t="shared" ref="M174" si="683">K174*$R$29</f>
        <v>2.5761136111822756E-2</v>
      </c>
      <c r="N174">
        <f t="shared" si="672"/>
        <v>1.5170778139766763E-3</v>
      </c>
      <c r="O174">
        <f t="shared" si="672"/>
        <v>2.5761136111822756E-2</v>
      </c>
    </row>
    <row r="175" spans="1:15" x14ac:dyDescent="0.25">
      <c r="A175" s="29">
        <f t="shared" si="596"/>
        <v>1.5200000000000033E-3</v>
      </c>
      <c r="B175" s="29">
        <f t="shared" si="591"/>
        <v>0.15767138451228499</v>
      </c>
      <c r="C175" s="29" t="str">
        <f t="shared" si="485"/>
        <v>0.308060732089493+0.951366693417678i</v>
      </c>
      <c r="D175" s="29" t="str">
        <f>COMPLEX(COS($A175*'Med(1)'!$B$11),SIN($A175*'Med(1)'!$B$11))</f>
        <v>-0.890894291983506-0.454210700568808i</v>
      </c>
      <c r="E175" s="29">
        <f>EXP(-A175*'Med(1)'!$B$10)</f>
        <v>0.999999999999999</v>
      </c>
      <c r="F175" s="29" t="str">
        <f>IMPRODUCT($C175,IMPRODUCT($D175,$E175))</f>
        <v>0.157671384512285-0.987491637689139i</v>
      </c>
      <c r="G175" s="29">
        <f t="shared" si="597"/>
        <v>4.1842688810926398E-4</v>
      </c>
      <c r="H175" s="29"/>
      <c r="I175">
        <f t="shared" ref="I175" si="684">I174</f>
        <v>1.5100000000000033E-3</v>
      </c>
      <c r="J175">
        <v>0</v>
      </c>
      <c r="K175">
        <v>0</v>
      </c>
      <c r="L175">
        <f t="shared" ref="L175:M175" si="685">L173</f>
        <v>1.5100000000000033E-3</v>
      </c>
      <c r="M175">
        <f t="shared" si="685"/>
        <v>0</v>
      </c>
      <c r="N175">
        <f t="shared" ref="N175:N238" si="686">N174</f>
        <v>1.5170778139766763E-3</v>
      </c>
      <c r="O175">
        <f t="shared" ref="O175:O238" si="687">O174</f>
        <v>2.5761136111822756E-2</v>
      </c>
    </row>
    <row r="176" spans="1:15" x14ac:dyDescent="0.25">
      <c r="A176" s="29">
        <f t="shared" si="596"/>
        <v>1.5300000000000034E-3</v>
      </c>
      <c r="B176" s="29">
        <f t="shared" si="591"/>
        <v>0.26169292699548202</v>
      </c>
      <c r="C176" s="29" t="str">
        <f t="shared" si="485"/>
        <v>0.308060732089493+0.951366693417678i</v>
      </c>
      <c r="D176" s="29" t="str">
        <f>COMPLEX(COS($A176*'Med(1)'!$B$11),SIN($A176*'Med(1)'!$B$11))</f>
        <v>-0.837595377860884-0.546291115602371i</v>
      </c>
      <c r="E176" s="29">
        <f>EXP(-A176*'Med(1)'!$B$10)</f>
        <v>0.999999999999999</v>
      </c>
      <c r="F176" s="29" t="str">
        <f>IMPRODUCT($C176,IMPRODUCT($D176,$E176))</f>
        <v>0.261692926995482-0.965151186063891i</v>
      </c>
      <c r="G176" s="29">
        <f t="shared" si="597"/>
        <v>6.9447831273653003E-4</v>
      </c>
      <c r="H176" s="29"/>
      <c r="I176">
        <f t="shared" ref="I176" si="688">I177</f>
        <v>1.5400000000000034E-3</v>
      </c>
      <c r="J176">
        <f>0</f>
        <v>0</v>
      </c>
      <c r="K176">
        <f>0</f>
        <v>0</v>
      </c>
      <c r="L176">
        <f t="shared" ref="L176" si="689">I176</f>
        <v>1.5400000000000034E-3</v>
      </c>
      <c r="M176">
        <v>0</v>
      </c>
      <c r="N176">
        <f t="shared" si="686"/>
        <v>1.5170778139766763E-3</v>
      </c>
      <c r="O176">
        <f t="shared" si="687"/>
        <v>2.5761136111822756E-2</v>
      </c>
    </row>
    <row r="177" spans="1:15" x14ac:dyDescent="0.25">
      <c r="A177" s="29">
        <f t="shared" si="596"/>
        <v>1.5400000000000034E-3</v>
      </c>
      <c r="B177" s="29">
        <f t="shared" si="591"/>
        <v>0.36275221622041998</v>
      </c>
      <c r="C177" s="29" t="str">
        <f t="shared" si="485"/>
        <v>0.308060732089493+0.951366693417678i</v>
      </c>
      <c r="D177" s="29" t="str">
        <f>COMPLEX(COS($A177*'Med(1)'!$B$11),SIN($A177*'Med(1)'!$B$11))</f>
        <v>-0.774815238297213-0.632187746245079i</v>
      </c>
      <c r="E177" s="29">
        <f>EXP(-A177*'Med(1)'!$B$10)</f>
        <v>0.999999999999999</v>
      </c>
      <c r="F177" s="29" t="str">
        <f>IMPRODUCT($C177,IMPRODUCT($D177,$E177))</f>
        <v>0.36275221622042-0.931885631194714i</v>
      </c>
      <c r="G177" s="29">
        <f t="shared" si="597"/>
        <v>9.6266853657280297E-4</v>
      </c>
      <c r="H177" s="29"/>
      <c r="I177">
        <f t="shared" ref="I177" si="690">A177</f>
        <v>1.5400000000000034E-3</v>
      </c>
      <c r="J177">
        <f t="shared" ref="J177" si="691">B177</f>
        <v>0.36275221622041998</v>
      </c>
      <c r="K177">
        <f t="shared" ref="K177" si="692">G177</f>
        <v>9.6266853657280297E-4</v>
      </c>
      <c r="L177">
        <f t="shared" ref="L177" si="693">I177+K177*$R$28</f>
        <v>1.5895033126035291E-3</v>
      </c>
      <c r="M177">
        <f t="shared" ref="M177" si="694">K177*$R$29</f>
        <v>0.18017732285258292</v>
      </c>
      <c r="N177">
        <f t="shared" si="672"/>
        <v>1.5895033126035291E-3</v>
      </c>
      <c r="O177">
        <f t="shared" si="672"/>
        <v>0.18017732285258292</v>
      </c>
    </row>
    <row r="178" spans="1:15" x14ac:dyDescent="0.25">
      <c r="A178" s="29">
        <f t="shared" si="596"/>
        <v>1.5500000000000034E-3</v>
      </c>
      <c r="B178" s="29">
        <f t="shared" si="591"/>
        <v>0.45970530377312602</v>
      </c>
      <c r="C178" s="29" t="str">
        <f t="shared" si="485"/>
        <v>0.308060732089493+0.951366693417678i</v>
      </c>
      <c r="D178" s="29" t="str">
        <f>COMPLEX(COS($A178*'Med(1)'!$B$11),SIN($A178*'Med(1)'!$B$11))</f>
        <v>-0.703264517921341-0.710928278965512i</v>
      </c>
      <c r="E178" s="29">
        <f>EXP(-A178*'Med(1)'!$B$10)</f>
        <v>0.999999999999999</v>
      </c>
      <c r="F178" s="29" t="str">
        <f>IMPRODUCT($C178,IMPRODUCT($D178,$E178))</f>
        <v>0.459705303773126-0.888071525094041i</v>
      </c>
      <c r="G178" s="29">
        <f t="shared" si="597"/>
        <v>1.2199617597074199E-3</v>
      </c>
      <c r="H178" s="29"/>
      <c r="I178">
        <f t="shared" ref="I178" si="695">I177</f>
        <v>1.5400000000000034E-3</v>
      </c>
      <c r="J178">
        <v>0</v>
      </c>
      <c r="K178">
        <v>0</v>
      </c>
      <c r="L178">
        <f t="shared" ref="L178:M178" si="696">L176</f>
        <v>1.5400000000000034E-3</v>
      </c>
      <c r="M178">
        <f t="shared" si="696"/>
        <v>0</v>
      </c>
      <c r="N178">
        <f t="shared" ref="N178:N241" si="697">N177</f>
        <v>1.5895033126035291E-3</v>
      </c>
      <c r="O178">
        <f t="shared" ref="O178:O241" si="698">O177</f>
        <v>0.18017732285258292</v>
      </c>
    </row>
    <row r="179" spans="1:15" x14ac:dyDescent="0.25">
      <c r="A179" s="29">
        <f t="shared" si="596"/>
        <v>1.5600000000000034E-3</v>
      </c>
      <c r="B179" s="29">
        <f t="shared" si="591"/>
        <v>0.55145472170596199</v>
      </c>
      <c r="C179" s="29" t="str">
        <f t="shared" si="485"/>
        <v>0.308060732089493+0.951366693417678i</v>
      </c>
      <c r="D179" s="29" t="str">
        <f>COMPLEX(COS($A179*'Med(1)'!$B$11),SIN($A179*'Med(1)'!$B$11))</f>
        <v>-0.623753140627648-0.781621404234266i</v>
      </c>
      <c r="E179" s="29">
        <f>EXP(-A179*'Med(1)'!$B$10)</f>
        <v>0.999999999999999</v>
      </c>
      <c r="F179" s="29" t="str">
        <f>IMPRODUCT($C179,IMPRODUCT($D179,$E179))</f>
        <v>0.551454721705962-0.834204824913042i</v>
      </c>
      <c r="G179" s="29">
        <f t="shared" si="597"/>
        <v>1.4634455316691101E-3</v>
      </c>
      <c r="H179" s="29"/>
      <c r="I179">
        <f t="shared" ref="I179" si="699">I180</f>
        <v>1.5700000000000035E-3</v>
      </c>
      <c r="J179">
        <f>0</f>
        <v>0</v>
      </c>
      <c r="K179">
        <f>0</f>
        <v>0</v>
      </c>
      <c r="L179">
        <f t="shared" ref="L179" si="700">I179</f>
        <v>1.5700000000000035E-3</v>
      </c>
      <c r="M179">
        <v>0</v>
      </c>
      <c r="N179">
        <f t="shared" si="697"/>
        <v>1.5895033126035291E-3</v>
      </c>
      <c r="O179">
        <f t="shared" si="698"/>
        <v>0.18017732285258292</v>
      </c>
    </row>
    <row r="180" spans="1:15" x14ac:dyDescent="0.25">
      <c r="A180" s="29">
        <f t="shared" si="596"/>
        <v>1.5700000000000035E-3</v>
      </c>
      <c r="B180" s="29">
        <f t="shared" si="591"/>
        <v>0.63696190541064601</v>
      </c>
      <c r="C180" s="29" t="str">
        <f t="shared" si="485"/>
        <v>0.308060732089493+0.951366693417678i</v>
      </c>
      <c r="D180" s="29" t="str">
        <f>COMPLEX(COS($A180*'Med(1)'!$B$11),SIN($A180*'Med(1)'!$B$11))</f>
        <v>-0.5371811415801-0.843466905770879i</v>
      </c>
      <c r="E180" s="29">
        <f>EXP(-A180*'Med(1)'!$B$10)</f>
        <v>0.999999999999999</v>
      </c>
      <c r="F180" s="29" t="str">
        <f>IMPRODUCT($C180,IMPRODUCT($D180,$E180))</f>
        <v>0.636961905410646-0.770895278916429i</v>
      </c>
      <c r="G180" s="29">
        <f t="shared" si="597"/>
        <v>1.6903637191335601E-3</v>
      </c>
      <c r="H180" s="29"/>
      <c r="I180">
        <f t="shared" ref="I180" si="701">A180</f>
        <v>1.5700000000000035E-3</v>
      </c>
      <c r="J180">
        <f t="shared" ref="J180" si="702">B180</f>
        <v>0.63696190541064601</v>
      </c>
      <c r="K180">
        <f t="shared" ref="K180" si="703">G180</f>
        <v>1.6903637191335601E-3</v>
      </c>
      <c r="L180">
        <f t="shared" ref="L180" si="704">I180+K180*$R$28</f>
        <v>1.6569235883618202E-3</v>
      </c>
      <c r="M180">
        <f t="shared" ref="M180" si="705">K180*$R$29</f>
        <v>0.31637598819309404</v>
      </c>
      <c r="N180">
        <f t="shared" si="672"/>
        <v>1.6569235883618202E-3</v>
      </c>
      <c r="O180">
        <f t="shared" si="672"/>
        <v>0.31637598819309404</v>
      </c>
    </row>
    <row r="181" spans="1:15" x14ac:dyDescent="0.25">
      <c r="A181" s="29">
        <f t="shared" si="596"/>
        <v>1.5800000000000035E-3</v>
      </c>
      <c r="B181" s="29">
        <f t="shared" si="591"/>
        <v>0.71525894973038595</v>
      </c>
      <c r="C181" s="29" t="str">
        <f t="shared" si="485"/>
        <v>0.308060732089493+0.951366693417678i</v>
      </c>
      <c r="D181" s="29" t="str">
        <f>COMPLEX(COS($A181*'Med(1)'!$B$11),SIN($A181*'Med(1)'!$B$11))</f>
        <v>-0.444528479194837-0.89576471865369i</v>
      </c>
      <c r="E181" s="29">
        <f>EXP(-A181*'Med(1)'!$B$10)</f>
        <v>0.999999999999999</v>
      </c>
      <c r="F181" s="29" t="str">
        <f>IMPRODUCT($C181,IMPRODUCT($D181,$E181))</f>
        <v>0.715258949730386-0.698859524389975i</v>
      </c>
      <c r="G181" s="29">
        <f t="shared" si="597"/>
        <v>1.89814770418704E-3</v>
      </c>
      <c r="H181" s="29"/>
      <c r="I181">
        <f t="shared" ref="I181" si="706">I180</f>
        <v>1.5700000000000035E-3</v>
      </c>
      <c r="J181">
        <v>0</v>
      </c>
      <c r="K181">
        <v>0</v>
      </c>
      <c r="L181">
        <f t="shared" ref="L181:M181" si="707">L179</f>
        <v>1.5700000000000035E-3</v>
      </c>
      <c r="M181">
        <f t="shared" si="707"/>
        <v>0</v>
      </c>
      <c r="N181">
        <f t="shared" ref="N181:N244" si="708">N180</f>
        <v>1.6569235883618202E-3</v>
      </c>
      <c r="O181">
        <f t="shared" ref="O181:O244" si="709">O180</f>
        <v>0.31637598819309404</v>
      </c>
    </row>
    <row r="182" spans="1:15" x14ac:dyDescent="0.25">
      <c r="A182" s="29">
        <f t="shared" si="596"/>
        <v>1.5900000000000035E-3</v>
      </c>
      <c r="B182" s="29">
        <f t="shared" si="591"/>
        <v>0.78545956523692495</v>
      </c>
      <c r="C182" s="29" t="str">
        <f t="shared" si="485"/>
        <v>0.308060732089493+0.951366693417678i</v>
      </c>
      <c r="D182" s="29" t="str">
        <f>COMPLEX(COS($A182*'Med(1)'!$B$11),SIN($A182*'Med(1)'!$B$11))</f>
        <v>-0.346843942425335-0.937922853758693i</v>
      </c>
      <c r="E182" s="29">
        <f>EXP(-A182*'Med(1)'!$B$10)</f>
        <v>0.999999999999999</v>
      </c>
      <c r="F182" s="29" t="str">
        <f>IMPRODUCT($C182,IMPRODUCT($D182,$E182))</f>
        <v>0.785459565236925-0.618912975609512i</v>
      </c>
      <c r="G182" s="29">
        <f t="shared" si="597"/>
        <v>2.0844454599948901E-3</v>
      </c>
      <c r="H182" s="29"/>
      <c r="I182">
        <f t="shared" ref="I182" si="710">I183</f>
        <v>1.6000000000000035E-3</v>
      </c>
      <c r="J182">
        <f>0</f>
        <v>0</v>
      </c>
      <c r="K182">
        <f>0</f>
        <v>0</v>
      </c>
      <c r="L182">
        <f t="shared" ref="L182" si="711">I182</f>
        <v>1.6000000000000035E-3</v>
      </c>
      <c r="M182">
        <v>0</v>
      </c>
      <c r="N182">
        <f t="shared" si="708"/>
        <v>1.6569235883618202E-3</v>
      </c>
      <c r="O182">
        <f t="shared" si="709"/>
        <v>0.31637598819309404</v>
      </c>
    </row>
    <row r="183" spans="1:15" x14ac:dyDescent="0.25">
      <c r="A183" s="29">
        <f t="shared" si="596"/>
        <v>1.6000000000000035E-3</v>
      </c>
      <c r="B183" s="29">
        <f t="shared" si="591"/>
        <v>0.84676911065200799</v>
      </c>
      <c r="C183" s="29" t="str">
        <f t="shared" si="485"/>
        <v>0.308060732089493+0.951366693417678i</v>
      </c>
      <c r="D183" s="29" t="str">
        <f>COMPLEX(COS($A183*'Med(1)'!$B$11),SIN($A183*'Med(1)'!$B$11))</f>
        <v>-0.245233278915026-0.96946409882604i</v>
      </c>
      <c r="E183" s="29">
        <f>EXP(-A183*'Med(1)'!$B$10)</f>
        <v>0.999999999999999</v>
      </c>
      <c r="F183" s="29" t="str">
        <f>IMPRODUCT($C183,IMPRODUCT($D183,$E183))</f>
        <v>0.846769110652008-0.531960593696194i</v>
      </c>
      <c r="G183" s="29">
        <f t="shared" si="597"/>
        <v>2.2471481747505201E-3</v>
      </c>
      <c r="H183" s="29"/>
      <c r="I183">
        <f t="shared" ref="I183" si="712">A183</f>
        <v>1.6000000000000035E-3</v>
      </c>
      <c r="J183">
        <f t="shared" ref="J183" si="713">B183</f>
        <v>0.84676911065200799</v>
      </c>
      <c r="K183">
        <f t="shared" ref="K183" si="714">G183</f>
        <v>2.2471481747505201E-3</v>
      </c>
      <c r="L183">
        <f t="shared" ref="L183" si="715">I183+K183*$R$28</f>
        <v>1.715555120308752E-3</v>
      </c>
      <c r="M183">
        <f t="shared" ref="M183" si="716">K183*$R$29</f>
        <v>0.42058624209434409</v>
      </c>
      <c r="N183">
        <f t="shared" si="672"/>
        <v>1.715555120308752E-3</v>
      </c>
      <c r="O183">
        <f t="shared" si="672"/>
        <v>0.42058624209434409</v>
      </c>
    </row>
    <row r="184" spans="1:15" x14ac:dyDescent="0.25">
      <c r="A184" s="29">
        <f t="shared" si="596"/>
        <v>1.6100000000000036E-3</v>
      </c>
      <c r="B184" s="29">
        <f t="shared" si="591"/>
        <v>0.89849358785060696</v>
      </c>
      <c r="C184" s="29" t="str">
        <f t="shared" si="485"/>
        <v>0.308060732089493+0.951366693417678i</v>
      </c>
      <c r="D184" s="29" t="str">
        <f>COMPLEX(COS($A184*'Med(1)'!$B$11),SIN($A184*'Med(1)'!$B$11))</f>
        <v>-0.140846678401603-0.99003142030101i</v>
      </c>
      <c r="E184" s="29">
        <f>EXP(-A184*'Med(1)'!$B$10)</f>
        <v>0.999999999999999</v>
      </c>
      <c r="F184" s="29" t="str">
        <f>IMPRODUCT($C184,IMPRODUCT($D184,$E184))</f>
        <v>0.898493587850607-0.438986642839326i</v>
      </c>
      <c r="G184" s="29">
        <f t="shared" si="597"/>
        <v>2.3844141225332102E-3</v>
      </c>
      <c r="H184" s="29"/>
      <c r="I184">
        <f t="shared" ref="I184" si="717">I183</f>
        <v>1.6000000000000035E-3</v>
      </c>
      <c r="J184">
        <v>0</v>
      </c>
      <c r="K184">
        <v>0</v>
      </c>
      <c r="L184">
        <f t="shared" ref="L184:M184" si="718">L182</f>
        <v>1.6000000000000035E-3</v>
      </c>
      <c r="M184">
        <f t="shared" si="718"/>
        <v>0</v>
      </c>
      <c r="N184">
        <f t="shared" ref="N184:N247" si="719">N183</f>
        <v>1.715555120308752E-3</v>
      </c>
      <c r="O184">
        <f t="shared" ref="O184:O247" si="720">O183</f>
        <v>0.42058624209434409</v>
      </c>
    </row>
    <row r="185" spans="1:15" x14ac:dyDescent="0.25">
      <c r="A185" s="29">
        <f t="shared" si="596"/>
        <v>1.6200000000000036E-3</v>
      </c>
      <c r="B185" s="29">
        <f t="shared" si="591"/>
        <v>0.940047497626182</v>
      </c>
      <c r="C185" s="29" t="str">
        <f t="shared" si="485"/>
        <v>0.308060732089493+0.951366693417678i</v>
      </c>
      <c r="D185" s="29" t="str">
        <f>COMPLEX(COS($A185*'Med(1)'!$B$11),SIN($A185*'Med(1)'!$B$11))</f>
        <v>-0.0348657530556343-0.999392004802852i</v>
      </c>
      <c r="E185" s="29">
        <f>EXP(-A185*'Med(1)'!$B$10)</f>
        <v>0.99999999999999889</v>
      </c>
      <c r="F185" s="29" t="str">
        <f>IMPRODUCT($C185,IMPRODUCT($D185,$E185))</f>
        <v>0.940047497626182-0.341043548842008i</v>
      </c>
      <c r="G185" s="29">
        <f t="shared" si="597"/>
        <v>2.4946895108666801E-3</v>
      </c>
      <c r="H185" s="29"/>
      <c r="I185">
        <f t="shared" ref="I185" si="721">I186</f>
        <v>1.6300000000000036E-3</v>
      </c>
      <c r="J185">
        <f>0</f>
        <v>0</v>
      </c>
      <c r="K185">
        <f>0</f>
        <v>0</v>
      </c>
      <c r="L185">
        <f t="shared" ref="L185" si="722">I185</f>
        <v>1.6300000000000036E-3</v>
      </c>
      <c r="M185">
        <v>0</v>
      </c>
      <c r="N185">
        <f t="shared" si="719"/>
        <v>1.715555120308752E-3</v>
      </c>
      <c r="O185">
        <f t="shared" si="720"/>
        <v>0.42058624209434409</v>
      </c>
    </row>
    <row r="186" spans="1:15" x14ac:dyDescent="0.25">
      <c r="A186" s="29">
        <f t="shared" si="596"/>
        <v>1.6300000000000036E-3</v>
      </c>
      <c r="B186" s="29">
        <f t="shared" si="591"/>
        <v>0.97096046729407703</v>
      </c>
      <c r="C186" s="29" t="str">
        <f t="shared" si="485"/>
        <v>0.308060732089493+0.951366693417678i</v>
      </c>
      <c r="D186" s="29" t="str">
        <f>COMPLEX(COS($A186*'Med(1)'!$B$11),SIN($A186*'Med(1)'!$B$11))</f>
        <v>0.0715098378694786-0.997439894473788i</v>
      </c>
      <c r="E186" s="29">
        <f>EXP(-A186*'Med(1)'!$B$10)</f>
        <v>0.99999999999999889</v>
      </c>
      <c r="F186" s="29" t="str">
        <f>IMPRODUCT($C186,IMPRODUCT($D186,$E186))</f>
        <v>0.970960467294077-0.239239986106141i</v>
      </c>
      <c r="G186" s="29">
        <f t="shared" si="597"/>
        <v>2.5767260689927001E-3</v>
      </c>
      <c r="H186" s="29"/>
      <c r="I186">
        <f t="shared" ref="I186" si="723">A186</f>
        <v>1.6300000000000036E-3</v>
      </c>
      <c r="J186">
        <f t="shared" ref="J186" si="724">B186</f>
        <v>0.97096046729407703</v>
      </c>
      <c r="K186">
        <f t="shared" ref="K186" si="725">G186</f>
        <v>2.5767260689927001E-3</v>
      </c>
      <c r="L186">
        <f t="shared" ref="L186" si="726">I186+K186*$R$28</f>
        <v>1.7625030072563885E-3</v>
      </c>
      <c r="M186">
        <f t="shared" ref="M186" si="727">K186*$R$29</f>
        <v>0.48227150592082713</v>
      </c>
      <c r="N186">
        <f t="shared" si="672"/>
        <v>1.7625030072563885E-3</v>
      </c>
      <c r="O186">
        <f t="shared" si="672"/>
        <v>0.48227150592082713</v>
      </c>
    </row>
    <row r="187" spans="1:15" x14ac:dyDescent="0.25">
      <c r="A187" s="29">
        <f t="shared" si="596"/>
        <v>1.6400000000000037E-3</v>
      </c>
      <c r="B187" s="29">
        <f t="shared" si="591"/>
        <v>0.990882575111382</v>
      </c>
      <c r="C187" s="29" t="str">
        <f t="shared" ref="C187:C250" si="728">C186</f>
        <v>0.308060732089493+0.951366693417678i</v>
      </c>
      <c r="D187" s="29" t="str">
        <f>COMPLEX(COS($A187*'Med(1)'!$B$11),SIN($A187*'Med(1)'!$B$11))</f>
        <v>0.177075967672892-0.984197186377155i</v>
      </c>
      <c r="E187" s="29">
        <f>EXP(-A187*'Med(1)'!$B$10)</f>
        <v>0.99999999999999889</v>
      </c>
      <c r="F187" s="29" t="str">
        <f>IMPRODUCT($C187,IMPRODUCT($D187,$E187))</f>
        <v>0.990882575111382-0.13472832790707i</v>
      </c>
      <c r="G187" s="29">
        <f t="shared" si="597"/>
        <v>2.6295951777682599E-3</v>
      </c>
      <c r="H187" s="29"/>
      <c r="I187">
        <f t="shared" ref="I187" si="729">I186</f>
        <v>1.6300000000000036E-3</v>
      </c>
      <c r="J187">
        <v>0</v>
      </c>
      <c r="K187">
        <v>0</v>
      </c>
      <c r="L187">
        <f t="shared" ref="L187:M187" si="730">L185</f>
        <v>1.6300000000000036E-3</v>
      </c>
      <c r="M187">
        <f t="shared" si="730"/>
        <v>0</v>
      </c>
      <c r="N187">
        <f t="shared" ref="N187:N250" si="731">N186</f>
        <v>1.7625030072563885E-3</v>
      </c>
      <c r="O187">
        <f t="shared" ref="O187:O250" si="732">O186</f>
        <v>0.48227150592082713</v>
      </c>
    </row>
    <row r="188" spans="1:15" x14ac:dyDescent="0.25">
      <c r="A188" s="29">
        <f t="shared" si="596"/>
        <v>1.6500000000000037E-3</v>
      </c>
      <c r="B188" s="29">
        <f t="shared" si="591"/>
        <v>0.99958831124307501</v>
      </c>
      <c r="C188" s="29" t="str">
        <f t="shared" si="728"/>
        <v>0.308060732089493+0.951366693417678i</v>
      </c>
      <c r="D188" s="29" t="str">
        <f>COMPLEX(COS($A188*'Med(1)'!$B$11),SIN($A188*'Med(1)'!$B$11))</f>
        <v>0.280637672411319-0.959813782367995i</v>
      </c>
      <c r="E188" s="29">
        <f>EXP(-A188*'Med(1)'!$B$10)</f>
        <v>0.99999999999999889</v>
      </c>
      <c r="F188" s="29" t="str">
        <f>IMPRODUCT($C188,IMPRODUCT($D188,$E188))</f>
        <v>0.999588311243075-0.0286916020154794i</v>
      </c>
      <c r="G188" s="29">
        <f t="shared" si="597"/>
        <v>2.6526983812414301E-3</v>
      </c>
      <c r="H188" s="29"/>
      <c r="I188">
        <f t="shared" ref="I188" si="733">I189</f>
        <v>1.6600000000000037E-3</v>
      </c>
      <c r="J188">
        <f>0</f>
        <v>0</v>
      </c>
      <c r="K188">
        <f>0</f>
        <v>0</v>
      </c>
      <c r="L188">
        <f t="shared" ref="L188" si="734">I188</f>
        <v>1.6600000000000037E-3</v>
      </c>
      <c r="M188">
        <v>0</v>
      </c>
      <c r="N188">
        <f t="shared" si="731"/>
        <v>1.7625030072563885E-3</v>
      </c>
      <c r="O188">
        <f t="shared" si="732"/>
        <v>0.48227150592082713</v>
      </c>
    </row>
    <row r="189" spans="1:15" x14ac:dyDescent="0.25">
      <c r="A189" s="29">
        <f t="shared" si="596"/>
        <v>1.6600000000000037E-3</v>
      </c>
      <c r="B189" s="29">
        <f t="shared" si="591"/>
        <v>0.99697913043798303</v>
      </c>
      <c r="C189" s="29" t="str">
        <f t="shared" si="728"/>
        <v>0.308060732089493+0.951366693417678i</v>
      </c>
      <c r="D189" s="29" t="str">
        <f>COMPLEX(COS($A189*'Med(1)'!$B$11),SIN($A189*'Med(1)'!$B$11))</f>
        <v>0.381022677385505-0.924565692267446i</v>
      </c>
      <c r="E189" s="29">
        <f>EXP(-A189*'Med(1)'!$B$10)</f>
        <v>0.99999999999999889</v>
      </c>
      <c r="F189" s="29" t="str">
        <f>IMPRODUCT($C189,IMPRODUCT($D189,$E189))</f>
        <v>0.996979130437983+0.0776699006766606i</v>
      </c>
      <c r="G189" s="29">
        <f t="shared" si="597"/>
        <v>2.6457741609197398E-3</v>
      </c>
      <c r="H189" s="29"/>
      <c r="I189">
        <f t="shared" ref="I189" si="735">A189</f>
        <v>1.6600000000000037E-3</v>
      </c>
      <c r="J189">
        <f t="shared" ref="J189" si="736">B189</f>
        <v>0.99697913043798303</v>
      </c>
      <c r="K189">
        <f t="shared" ref="K189" si="737">G189</f>
        <v>2.6457741609197398E-3</v>
      </c>
      <c r="L189">
        <f t="shared" ref="L189" si="738">I189+K189*$R$28</f>
        <v>1.7960536678934445E-3</v>
      </c>
      <c r="M189">
        <f t="shared" ref="M189" si="739">K189*$R$29</f>
        <v>0.49519485375951722</v>
      </c>
      <c r="N189">
        <f t="shared" ref="N189:O204" si="740">L189</f>
        <v>1.7960536678934445E-3</v>
      </c>
      <c r="O189">
        <f t="shared" si="740"/>
        <v>0.49519485375951722</v>
      </c>
    </row>
    <row r="190" spans="1:15" x14ac:dyDescent="0.25">
      <c r="A190" s="29">
        <f t="shared" si="596"/>
        <v>1.6700000000000037E-3</v>
      </c>
      <c r="B190" s="29">
        <f t="shared" si="591"/>
        <v>0.98308456751934004</v>
      </c>
      <c r="C190" s="29" t="str">
        <f t="shared" si="728"/>
        <v>0.308060732089493+0.951366693417678i</v>
      </c>
      <c r="D190" s="29" t="str">
        <f>COMPLEX(COS($A190*'Med(1)'!$B$11),SIN($A190*'Med(1)'!$B$11))</f>
        <v>0.477094666794025-0.878851909548303i</v>
      </c>
      <c r="E190" s="29">
        <f>EXP(-A190*'Med(1)'!$B$10)</f>
        <v>0.99999999999999889</v>
      </c>
      <c r="F190" s="29" t="str">
        <f>IMPRODUCT($C190,IMPRODUCT($D190,$E190))</f>
        <v>0.98308456751934+0.183152212941341i</v>
      </c>
      <c r="G190" s="29">
        <f t="shared" si="597"/>
        <v>2.6089008960488201E-3</v>
      </c>
      <c r="H190" s="29"/>
      <c r="I190">
        <f t="shared" ref="I190" si="741">I189</f>
        <v>1.6600000000000037E-3</v>
      </c>
      <c r="J190">
        <v>0</v>
      </c>
      <c r="K190">
        <v>0</v>
      </c>
      <c r="L190">
        <f t="shared" ref="L190:M190" si="742">L188</f>
        <v>1.6600000000000037E-3</v>
      </c>
      <c r="M190">
        <f t="shared" si="742"/>
        <v>0</v>
      </c>
      <c r="N190">
        <f t="shared" ref="N190:N253" si="743">N189</f>
        <v>1.7960536678934445E-3</v>
      </c>
      <c r="O190">
        <f t="shared" ref="O190:O253" si="744">O189</f>
        <v>0.49519485375951722</v>
      </c>
    </row>
    <row r="191" spans="1:15" x14ac:dyDescent="0.25">
      <c r="A191" s="29">
        <f t="shared" si="596"/>
        <v>1.6800000000000038E-3</v>
      </c>
      <c r="B191" s="29">
        <f t="shared" si="591"/>
        <v>0.95806190306308903</v>
      </c>
      <c r="C191" s="29" t="str">
        <f t="shared" si="728"/>
        <v>0.308060732089493+0.951366693417678i</v>
      </c>
      <c r="D191" s="29" t="str">
        <f>COMPLEX(COS($A191*'Med(1)'!$B$11),SIN($A191*'Med(1)'!$B$11))</f>
        <v>0.567766146347598-0.823189894897646i</v>
      </c>
      <c r="E191" s="29">
        <f>EXP(-A191*'Med(1)'!$B$10)</f>
        <v>0.99999999999999889</v>
      </c>
      <c r="F191" s="29" t="str">
        <f>IMPRODUCT($C191,IMPRODUCT($D191,$E191))</f>
        <v>0.958061903063089+0.28656131961437i</v>
      </c>
      <c r="G191" s="29">
        <f t="shared" si="597"/>
        <v>2.5424959763925498E-3</v>
      </c>
      <c r="H191" s="29"/>
      <c r="I191">
        <f t="shared" ref="I191" si="745">I192</f>
        <v>1.6900000000000038E-3</v>
      </c>
      <c r="J191">
        <f>0</f>
        <v>0</v>
      </c>
      <c r="K191">
        <f>0</f>
        <v>0</v>
      </c>
      <c r="L191">
        <f t="shared" ref="L191" si="746">I191</f>
        <v>1.6900000000000038E-3</v>
      </c>
      <c r="M191">
        <v>0</v>
      </c>
      <c r="N191">
        <f t="shared" si="743"/>
        <v>1.7960536678934445E-3</v>
      </c>
      <c r="O191">
        <f t="shared" si="744"/>
        <v>0.49519485375951722</v>
      </c>
    </row>
    <row r="192" spans="1:15" x14ac:dyDescent="0.25">
      <c r="A192" s="29">
        <f t="shared" si="596"/>
        <v>1.6900000000000038E-3</v>
      </c>
      <c r="B192" s="29">
        <f t="shared" si="591"/>
        <v>0.92219438304827706</v>
      </c>
      <c r="C192" s="29" t="str">
        <f t="shared" si="728"/>
        <v>0.308060732089493+0.951366693417678i</v>
      </c>
      <c r="D192" s="29" t="str">
        <f>COMPLEX(COS($A192*'Med(1)'!$B$11),SIN($A192*'Med(1)'!$B$11))</f>
        <v>0.652010753244513-0.75820971878071i</v>
      </c>
      <c r="E192" s="29">
        <f>EXP(-A192*'Med(1)'!$B$10)</f>
        <v>0.99999999999999889</v>
      </c>
      <c r="F192" s="29" t="str">
        <f>IMPRODUCT($C192,IMPRODUCT($D192,$E192))</f>
        <v>0.922194383048277+0.386726673342047i</v>
      </c>
      <c r="G192" s="29">
        <f t="shared" si="597"/>
        <v>2.4473110775574398E-3</v>
      </c>
      <c r="H192" s="29"/>
      <c r="I192">
        <f t="shared" ref="I192" si="747">A192</f>
        <v>1.6900000000000038E-3</v>
      </c>
      <c r="J192">
        <f t="shared" ref="J192" si="748">B192</f>
        <v>0.92219438304827706</v>
      </c>
      <c r="K192">
        <f t="shared" ref="K192" si="749">G192</f>
        <v>2.4473110775574398E-3</v>
      </c>
      <c r="L192">
        <f t="shared" ref="L192" si="750">I192+K192*$R$28</f>
        <v>1.8158480990162066E-3</v>
      </c>
      <c r="M192">
        <f t="shared" ref="M192" si="751">K192*$R$29</f>
        <v>0.45804962080883593</v>
      </c>
      <c r="N192">
        <f t="shared" si="740"/>
        <v>1.8158480990162066E-3</v>
      </c>
      <c r="O192">
        <f t="shared" si="740"/>
        <v>0.45804962080883593</v>
      </c>
    </row>
    <row r="193" spans="1:15" x14ac:dyDescent="0.25">
      <c r="A193" s="29">
        <f t="shared" si="596"/>
        <v>1.7000000000000038E-3</v>
      </c>
      <c r="B193" s="29">
        <f t="shared" si="591"/>
        <v>0.87588801263235505</v>
      </c>
      <c r="C193" s="29" t="str">
        <f t="shared" si="728"/>
        <v>0.308060732089493+0.951366693417678i</v>
      </c>
      <c r="D193" s="29" t="str">
        <f>COMPLEX(COS($A193*'Med(1)'!$B$11),SIN($A193*'Med(1)'!$B$11))</f>
        <v>0.728874874163476-0.684646929309682i</v>
      </c>
      <c r="E193" s="29">
        <f>EXP(-A193*'Med(1)'!$B$10)</f>
        <v>0.99999999999999889</v>
      </c>
      <c r="F193" s="29" t="str">
        <f>IMPRODUCT($C193,IMPRODUCT($D193,$E193))</f>
        <v>0.875888012632355+0.482514444682168i</v>
      </c>
      <c r="G193" s="29">
        <f t="shared" si="597"/>
        <v>2.3244236523426299E-3</v>
      </c>
      <c r="H193" s="29"/>
      <c r="I193">
        <f t="shared" ref="I193" si="752">I192</f>
        <v>1.6900000000000038E-3</v>
      </c>
      <c r="J193">
        <v>0</v>
      </c>
      <c r="K193">
        <v>0</v>
      </c>
      <c r="L193">
        <f t="shared" ref="L193:M193" si="753">L191</f>
        <v>1.6900000000000038E-3</v>
      </c>
      <c r="M193">
        <f t="shared" si="753"/>
        <v>0</v>
      </c>
      <c r="N193">
        <f t="shared" ref="N193:N256" si="754">N192</f>
        <v>1.8158480990162066E-3</v>
      </c>
      <c r="O193">
        <f t="shared" ref="O193:O256" si="755">O192</f>
        <v>0.45804962080883593</v>
      </c>
    </row>
    <row r="194" spans="1:15" x14ac:dyDescent="0.25">
      <c r="A194" s="29">
        <f t="shared" si="596"/>
        <v>1.7100000000000038E-3</v>
      </c>
      <c r="B194" s="29">
        <f t="shared" si="591"/>
        <v>0.81966696034451803</v>
      </c>
      <c r="C194" s="29" t="str">
        <f t="shared" si="728"/>
        <v>0.308060732089493+0.951366693417678i</v>
      </c>
      <c r="D194" s="29" t="str">
        <f>COMPLEX(COS($A194*'Med(1)'!$B$11),SIN($A194*'Med(1)'!$B$11))</f>
        <v>0.797488439763103-0.603334226150159i</v>
      </c>
      <c r="E194" s="29">
        <f>EXP(-A194*'Med(1)'!$B$10)</f>
        <v>0.99999999999999889</v>
      </c>
      <c r="F194" s="29" t="str">
        <f>IMPRODUCT($C194,IMPRODUCT($D194,$E194))</f>
        <v>0.819666960344518+0.57284035657378i</v>
      </c>
      <c r="G194" s="29">
        <f t="shared" si="597"/>
        <v>2.1752247344299399E-3</v>
      </c>
      <c r="H194" s="29"/>
      <c r="I194">
        <f t="shared" ref="I194" si="756">I195</f>
        <v>1.7200000000000039E-3</v>
      </c>
      <c r="J194">
        <f>0</f>
        <v>0</v>
      </c>
      <c r="K194">
        <f>0</f>
        <v>0</v>
      </c>
      <c r="L194">
        <f t="shared" ref="L194" si="757">I194</f>
        <v>1.7200000000000039E-3</v>
      </c>
      <c r="M194">
        <v>0</v>
      </c>
      <c r="N194">
        <f t="shared" si="754"/>
        <v>1.8158480990162066E-3</v>
      </c>
      <c r="O194">
        <f t="shared" si="755"/>
        <v>0.45804962080883593</v>
      </c>
    </row>
    <row r="195" spans="1:15" x14ac:dyDescent="0.25">
      <c r="A195" s="29">
        <f t="shared" si="596"/>
        <v>1.7200000000000039E-3</v>
      </c>
      <c r="B195" s="29">
        <f t="shared" si="591"/>
        <v>0.75416762471961896</v>
      </c>
      <c r="C195" s="29" t="str">
        <f t="shared" si="728"/>
        <v>0.308060732089493+0.951366693417678i</v>
      </c>
      <c r="D195" s="29" t="str">
        <f>COMPLEX(COS($A195*'Med(1)'!$B$11),SIN($A195*'Med(1)'!$B$11))</f>
        <v>0.857074773498901-0.515192034713084i</v>
      </c>
      <c r="E195" s="29">
        <f>EXP(-A195*'Med(1)'!$B$10)</f>
        <v>0.99999999999999889</v>
      </c>
      <c r="F195" s="29" t="str">
        <f>IMPRODUCT($C195,IMPRODUCT($D195,$E195))</f>
        <v>0.754167624719619+0.656681957894966i</v>
      </c>
      <c r="G195" s="29">
        <f t="shared" si="597"/>
        <v>2.0014031924708402E-3</v>
      </c>
      <c r="H195" s="29"/>
      <c r="I195">
        <f t="shared" ref="I195" si="758">A195</f>
        <v>1.7200000000000039E-3</v>
      </c>
      <c r="J195">
        <f t="shared" ref="J195" si="759">B195</f>
        <v>0.75416762471961896</v>
      </c>
      <c r="K195">
        <f t="shared" ref="K195" si="760">G195</f>
        <v>2.0014031924708402E-3</v>
      </c>
      <c r="L195">
        <f t="shared" ref="L195" si="761">I195+K195*$R$28</f>
        <v>1.8229181739285911E-3</v>
      </c>
      <c r="M195">
        <f t="shared" ref="M195" si="762">K195*$R$29</f>
        <v>0.37459151875037655</v>
      </c>
      <c r="N195">
        <f t="shared" si="740"/>
        <v>1.8229181739285911E-3</v>
      </c>
      <c r="O195">
        <f t="shared" si="740"/>
        <v>0.37459151875037655</v>
      </c>
    </row>
    <row r="196" spans="1:15" x14ac:dyDescent="0.25">
      <c r="A196" s="29">
        <f t="shared" si="596"/>
        <v>1.7300000000000039E-3</v>
      </c>
      <c r="B196" s="29">
        <f t="shared" si="591"/>
        <v>0.68013143053591596</v>
      </c>
      <c r="C196" s="29" t="str">
        <f t="shared" si="728"/>
        <v>0.308060732089493+0.951366693417678i</v>
      </c>
      <c r="D196" s="29" t="str">
        <f>COMPLEX(COS($A196*'Med(1)'!$B$11),SIN($A196*'Med(1)'!$B$11))</f>
        <v>0.906959383273265-0.42121808732838i</v>
      </c>
      <c r="E196" s="29">
        <f>EXP(-A196*'Med(1)'!$B$10)</f>
        <v>0.99999999999999889</v>
      </c>
      <c r="F196" s="29" t="str">
        <f>IMPRODUCT($C196,IMPRODUCT($D196,$E196))</f>
        <v>0.680131430535916+0.733090197177105i</v>
      </c>
      <c r="G196" s="29">
        <f t="shared" si="597"/>
        <v>1.8049266128076101E-3</v>
      </c>
      <c r="H196" s="29"/>
      <c r="I196">
        <f t="shared" ref="I196" si="763">I195</f>
        <v>1.7200000000000039E-3</v>
      </c>
      <c r="J196">
        <v>0</v>
      </c>
      <c r="K196">
        <v>0</v>
      </c>
      <c r="L196">
        <f t="shared" ref="L196:M196" si="764">L194</f>
        <v>1.7200000000000039E-3</v>
      </c>
      <c r="M196">
        <f t="shared" si="764"/>
        <v>0</v>
      </c>
      <c r="N196">
        <f t="shared" ref="N196:N259" si="765">N195</f>
        <v>1.8229181739285911E-3</v>
      </c>
      <c r="O196">
        <f t="shared" ref="O196:O259" si="766">O195</f>
        <v>0.37459151875037655</v>
      </c>
    </row>
    <row r="197" spans="1:15" x14ac:dyDescent="0.25">
      <c r="A197" s="29">
        <f t="shared" si="596"/>
        <v>1.7400000000000039E-3</v>
      </c>
      <c r="B197" s="29">
        <f t="shared" si="591"/>
        <v>0.59839643620013605</v>
      </c>
      <c r="C197" s="29" t="str">
        <f t="shared" si="728"/>
        <v>0.308060732089493+0.951366693417678i</v>
      </c>
      <c r="D197" s="29" t="str">
        <f>COMPLEX(COS($A197*'Med(1)'!$B$11),SIN($A197*'Med(1)'!$B$11))</f>
        <v>0.946577596400779-0.322476129336923i</v>
      </c>
      <c r="E197" s="29">
        <f>EXP(-A197*'Med(1)'!$B$10)</f>
        <v>0.99999999999999889</v>
      </c>
      <c r="F197" s="29" t="str">
        <f>IMPRODUCT($C197,IMPRODUCT($D197,$E197))</f>
        <v>0.598396436200136+0.801200165466143i</v>
      </c>
      <c r="G197" s="29">
        <f t="shared" si="597"/>
        <v>1.5880190272280399E-3</v>
      </c>
      <c r="H197" s="29"/>
      <c r="I197">
        <f t="shared" ref="I197" si="767">I198</f>
        <v>1.7500000000000039E-3</v>
      </c>
      <c r="J197">
        <f>0</f>
        <v>0</v>
      </c>
      <c r="K197">
        <f>0</f>
        <v>0</v>
      </c>
      <c r="L197">
        <f t="shared" ref="L197" si="768">I197</f>
        <v>1.7500000000000039E-3</v>
      </c>
      <c r="M197">
        <v>0</v>
      </c>
      <c r="N197">
        <f t="shared" si="765"/>
        <v>1.8229181739285911E-3</v>
      </c>
      <c r="O197">
        <f t="shared" si="766"/>
        <v>0.37459151875037655</v>
      </c>
    </row>
    <row r="198" spans="1:15" x14ac:dyDescent="0.25">
      <c r="A198" s="29">
        <f t="shared" si="596"/>
        <v>1.7500000000000039E-3</v>
      </c>
      <c r="B198" s="29">
        <f t="shared" si="591"/>
        <v>0.50988784728074699</v>
      </c>
      <c r="C198" s="29" t="str">
        <f t="shared" si="728"/>
        <v>0.308060732089493+0.951366693417678i</v>
      </c>
      <c r="D198" s="29" t="str">
        <f>COMPLEX(COS($A198*'Med(1)'!$B$11),SIN($A198*'Med(1)'!$B$11))</f>
        <v>0.975480951464198-0.220083877943168i</v>
      </c>
      <c r="E198" s="29">
        <f>EXP(-A198*'Med(1)'!$B$10)</f>
        <v>0.99999999999999889</v>
      </c>
      <c r="F198" s="29" t="str">
        <f>IMPRODUCT($C198,IMPRODUCT($D198,$E198))</f>
        <v>0.509887847280747+0.860240886726157i</v>
      </c>
      <c r="G198" s="29">
        <f t="shared" si="597"/>
        <v>1.3531357378661899E-3</v>
      </c>
      <c r="H198" s="29"/>
      <c r="I198">
        <f t="shared" ref="I198" si="769">A198</f>
        <v>1.7500000000000039E-3</v>
      </c>
      <c r="J198">
        <f t="shared" ref="J198" si="770">B198</f>
        <v>0.50988784728074699</v>
      </c>
      <c r="K198">
        <f t="shared" ref="K198" si="771">G198</f>
        <v>1.3531357378661899E-3</v>
      </c>
      <c r="L198">
        <f t="shared" ref="L198" si="772">I198+K198*$R$28</f>
        <v>1.8195823109219591E-3</v>
      </c>
      <c r="M198">
        <f t="shared" ref="M198" si="773">K198*$R$29</f>
        <v>0.25325890007047769</v>
      </c>
      <c r="N198">
        <f t="shared" si="740"/>
        <v>1.8195823109219591E-3</v>
      </c>
      <c r="O198">
        <f t="shared" si="740"/>
        <v>0.25325890007047769</v>
      </c>
    </row>
    <row r="199" spans="1:15" x14ac:dyDescent="0.25">
      <c r="A199" s="29">
        <f t="shared" si="596"/>
        <v>1.760000000000004E-3</v>
      </c>
      <c r="B199" s="29">
        <f t="shared" si="591"/>
        <v>0.41560754357221302</v>
      </c>
      <c r="C199" s="29" t="str">
        <f t="shared" si="728"/>
        <v>0.308060732089493+0.951366693417678i</v>
      </c>
      <c r="D199" s="29" t="str">
        <f>COMPLEX(COS($A199*'Med(1)'!$B$11),SIN($A199*'Med(1)'!$B$11))</f>
        <v>0.993342274708027-0.115200370129102i</v>
      </c>
      <c r="E199" s="29">
        <f>EXP(-A199*'Med(1)'!$B$10)</f>
        <v>0.99999999999999889</v>
      </c>
      <c r="F199" s="29" t="str">
        <f>IMPRODUCT($C199,IMPRODUCT($D199,$E199))</f>
        <v>0.415607543572213+0.909544044962018i</v>
      </c>
      <c r="G199" s="29">
        <f t="shared" si="597"/>
        <v>1.1029355242206699E-3</v>
      </c>
      <c r="H199" s="29"/>
      <c r="I199">
        <f t="shared" ref="I199" si="774">I198</f>
        <v>1.7500000000000039E-3</v>
      </c>
      <c r="J199">
        <v>0</v>
      </c>
      <c r="K199">
        <v>0</v>
      </c>
      <c r="L199">
        <f t="shared" ref="L199:M199" si="775">L197</f>
        <v>1.7500000000000039E-3</v>
      </c>
      <c r="M199">
        <f t="shared" si="775"/>
        <v>0</v>
      </c>
      <c r="N199">
        <f t="shared" ref="N199:N262" si="776">N198</f>
        <v>1.8195823109219591E-3</v>
      </c>
      <c r="O199">
        <f t="shared" ref="O199:O262" si="777">O198</f>
        <v>0.25325890007047769</v>
      </c>
    </row>
    <row r="200" spans="1:15" x14ac:dyDescent="0.25">
      <c r="A200" s="29">
        <f t="shared" si="596"/>
        <v>1.770000000000004E-3</v>
      </c>
      <c r="B200" s="29">
        <f t="shared" si="591"/>
        <v>0.31662273823943199</v>
      </c>
      <c r="C200" s="29" t="str">
        <f t="shared" si="728"/>
        <v>0.308060732089493+0.951366693417678i</v>
      </c>
      <c r="D200" s="29" t="str">
        <f>COMPLEX(COS($A200*'Med(1)'!$B$11),SIN($A200*'Med(1)'!$B$11))</f>
        <v>0.999959383507069-0.00901284284578423i</v>
      </c>
      <c r="E200" s="29">
        <f>EXP(-A200*'Med(1)'!$B$10)</f>
        <v>0.99999999999999889</v>
      </c>
      <c r="F200" s="29" t="str">
        <f>IMPRODUCT($C200,IMPRODUCT($D200,$E200))</f>
        <v>0.316622738239432+0.948551549273819i</v>
      </c>
      <c r="G200" s="29">
        <f t="shared" si="597"/>
        <v>8.4025054689512897E-4</v>
      </c>
      <c r="H200" s="29"/>
      <c r="I200">
        <f t="shared" ref="I200" si="778">I201</f>
        <v>1.780000000000004E-3</v>
      </c>
      <c r="J200">
        <f>0</f>
        <v>0</v>
      </c>
      <c r="K200">
        <f>0</f>
        <v>0</v>
      </c>
      <c r="L200">
        <f t="shared" ref="L200" si="779">I200</f>
        <v>1.780000000000004E-3</v>
      </c>
      <c r="M200">
        <v>0</v>
      </c>
      <c r="N200">
        <f t="shared" si="776"/>
        <v>1.8195823109219591E-3</v>
      </c>
      <c r="O200">
        <f t="shared" si="777"/>
        <v>0.25325890007047769</v>
      </c>
    </row>
    <row r="201" spans="1:15" x14ac:dyDescent="0.25">
      <c r="A201" s="29">
        <f t="shared" si="596"/>
        <v>1.780000000000004E-3</v>
      </c>
      <c r="B201" s="29">
        <f t="shared" si="591"/>
        <v>0.21405389741606101</v>
      </c>
      <c r="C201" s="29" t="str">
        <f t="shared" si="728"/>
        <v>0.308060732089493+0.951366693417678i</v>
      </c>
      <c r="D201" s="29" t="str">
        <f>COMPLEX(COS($A201*'Med(1)'!$B$11),SIN($A201*'Med(1)'!$B$11))</f>
        <v>0.995257374988229+0.0972767060068278i</v>
      </c>
      <c r="E201" s="29">
        <f>EXP(-A201*'Med(1)'!$B$10)</f>
        <v>0.99999999999999889</v>
      </c>
      <c r="F201" s="29" t="str">
        <f>IMPRODUCT($C201,IMPRODUCT($D201,$E201))</f>
        <v>0.214053897416061+0.976821851209826i</v>
      </c>
      <c r="G201" s="29">
        <f t="shared" si="597"/>
        <v>5.6805428873800195E-4</v>
      </c>
      <c r="H201" s="29"/>
      <c r="I201">
        <f t="shared" ref="I201" si="780">A201</f>
        <v>1.780000000000004E-3</v>
      </c>
      <c r="J201">
        <f t="shared" ref="J201" si="781">B201</f>
        <v>0.21405389741606101</v>
      </c>
      <c r="K201">
        <f t="shared" ref="K201" si="782">G201</f>
        <v>5.6805428873800195E-4</v>
      </c>
      <c r="L201">
        <f t="shared" ref="L201" si="783">I201+K201*$R$28</f>
        <v>1.809211060674411E-3</v>
      </c>
      <c r="M201">
        <f t="shared" ref="M201" si="784">K201*$R$29</f>
        <v>0.1063195659682817</v>
      </c>
      <c r="N201">
        <f t="shared" si="740"/>
        <v>1.809211060674411E-3</v>
      </c>
      <c r="O201">
        <f t="shared" si="740"/>
        <v>0.1063195659682817</v>
      </c>
    </row>
    <row r="202" spans="1:15" x14ac:dyDescent="0.25">
      <c r="A202" s="29">
        <f t="shared" si="596"/>
        <v>1.790000000000004E-3</v>
      </c>
      <c r="B202" s="29">
        <f t="shared" si="591"/>
        <v>0.109062057001739</v>
      </c>
      <c r="C202" s="29" t="str">
        <f t="shared" si="728"/>
        <v>0.308060732089493+0.951366693417678i</v>
      </c>
      <c r="D202" s="29" t="str">
        <f>COMPLEX(COS($A202*'Med(1)'!$B$11),SIN($A202*'Med(1)'!$B$11))</f>
        <v>0.979289473899366+0.202465123687769i</v>
      </c>
      <c r="E202" s="29">
        <f>EXP(-A202*'Med(1)'!$B$10)</f>
        <v>0.99999999999999878</v>
      </c>
      <c r="F202" s="29" t="str">
        <f>IMPRODUCT($C202,IMPRODUCT($D202,$E202))</f>
        <v>0.109062057001739+0.99403494290822i</v>
      </c>
      <c r="G202" s="29">
        <f t="shared" si="597"/>
        <v>2.8942789627421102E-4</v>
      </c>
      <c r="H202" s="29"/>
      <c r="I202">
        <f t="shared" ref="I202" si="785">I201</f>
        <v>1.780000000000004E-3</v>
      </c>
      <c r="J202">
        <v>0</v>
      </c>
      <c r="K202">
        <v>0</v>
      </c>
      <c r="L202">
        <f t="shared" ref="L202:M202" si="786">L200</f>
        <v>1.780000000000004E-3</v>
      </c>
      <c r="M202">
        <f t="shared" si="786"/>
        <v>0</v>
      </c>
      <c r="N202">
        <f t="shared" ref="N202:N265" si="787">N201</f>
        <v>1.809211060674411E-3</v>
      </c>
      <c r="O202">
        <f t="shared" ref="O202:O265" si="788">O201</f>
        <v>0.1063195659682817</v>
      </c>
    </row>
    <row r="203" spans="1:15" x14ac:dyDescent="0.25">
      <c r="A203" s="29">
        <f t="shared" si="596"/>
        <v>1.8000000000000041E-3</v>
      </c>
      <c r="B203" s="29">
        <f t="shared" si="591"/>
        <v>2.8356802267469599E-3</v>
      </c>
      <c r="C203" s="29" t="str">
        <f t="shared" si="728"/>
        <v>0.308060732089493+0.951366693417678i</v>
      </c>
      <c r="D203" s="29" t="str">
        <f>COMPLEX(COS($A203*'Med(1)'!$B$11),SIN($A203*'Med(1)'!$B$11))</f>
        <v>0.952236430127649+0.305361721795235i</v>
      </c>
      <c r="E203" s="29">
        <f>EXP(-A203*'Med(1)'!$B$10)</f>
        <v>0.99999999999999878</v>
      </c>
      <c r="F203" s="29" t="str">
        <f>IMPRODUCT($C203,IMPRODUCT($D203,$E203))</f>
        <v>0.00283568022674696+0.999995979450742i</v>
      </c>
      <c r="G203" s="29">
        <f t="shared" si="597"/>
        <v>7.5253024296129003E-6</v>
      </c>
      <c r="H203" s="29"/>
      <c r="I203">
        <f t="shared" ref="I203" si="789">I204</f>
        <v>1.8100000000000041E-3</v>
      </c>
      <c r="J203">
        <f>0</f>
        <v>0</v>
      </c>
      <c r="K203">
        <f>0</f>
        <v>0</v>
      </c>
      <c r="L203">
        <f t="shared" ref="L203" si="790">I203</f>
        <v>1.8100000000000041E-3</v>
      </c>
      <c r="M203">
        <v>0</v>
      </c>
      <c r="N203">
        <f t="shared" si="787"/>
        <v>1.809211060674411E-3</v>
      </c>
      <c r="O203">
        <f t="shared" si="788"/>
        <v>0.1063195659682817</v>
      </c>
    </row>
    <row r="204" spans="1:15" x14ac:dyDescent="0.25">
      <c r="A204" s="29">
        <f t="shared" si="596"/>
        <v>1.8100000000000041E-3</v>
      </c>
      <c r="B204" s="29">
        <f t="shared" si="591"/>
        <v>-0.103422795249143</v>
      </c>
      <c r="C204" s="29" t="str">
        <f t="shared" si="728"/>
        <v>0.308060732089493+0.951366693417678i</v>
      </c>
      <c r="D204" s="29" t="str">
        <f>COMPLEX(COS($A204*'Med(1)'!$B$11),SIN($A204*'Med(1)'!$B$11))</f>
        <v>0.914404472687287+0.40480175435574i</v>
      </c>
      <c r="E204" s="29">
        <f>EXP(-A204*'Med(1)'!$B$10)</f>
        <v>0.99999999999999878</v>
      </c>
      <c r="F204" s="29" t="str">
        <f>IMPRODUCT($C204,IMPRODUCT($D204,$E204))</f>
        <v>-0.103422795249143+0.994637484424779i</v>
      </c>
      <c r="G204" s="29">
        <f t="shared" si="597"/>
        <v>-2.74462474655879E-4</v>
      </c>
      <c r="H204" s="29"/>
      <c r="I204">
        <f t="shared" ref="I204" si="791">A204</f>
        <v>1.8100000000000041E-3</v>
      </c>
      <c r="J204">
        <f t="shared" ref="J204" si="792">B204</f>
        <v>-0.103422795249143</v>
      </c>
      <c r="K204">
        <f t="shared" ref="K204" si="793">G204</f>
        <v>-2.74462474655879E-4</v>
      </c>
      <c r="L204">
        <f t="shared" ref="L204" si="794">I204+K204*$R$28</f>
        <v>1.7958863137573877E-3</v>
      </c>
      <c r="M204">
        <f t="shared" ref="M204" si="795">K204*$R$29</f>
        <v>-5.1369616880847652E-2</v>
      </c>
      <c r="N204">
        <f t="shared" si="740"/>
        <v>1.7958863137573877E-3</v>
      </c>
      <c r="O204">
        <f t="shared" si="740"/>
        <v>-5.1369616880847652E-2</v>
      </c>
    </row>
    <row r="205" spans="1:15" x14ac:dyDescent="0.25">
      <c r="A205" s="29">
        <f t="shared" si="596"/>
        <v>1.8200000000000041E-3</v>
      </c>
      <c r="B205" s="29">
        <f t="shared" si="591"/>
        <v>-0.208510568422444</v>
      </c>
      <c r="C205" s="29" t="str">
        <f t="shared" si="728"/>
        <v>0.308060732089493+0.951366693417678i</v>
      </c>
      <c r="D205" s="29" t="str">
        <f>COMPLEX(COS($A205*'Med(1)'!$B$11),SIN($A205*'Med(1)'!$B$11))</f>
        <v>0.866221843336589+0.499659602255938i</v>
      </c>
      <c r="E205" s="29">
        <f>EXP(-A205*'Med(1)'!$B$10)</f>
        <v>0.99999999999999878</v>
      </c>
      <c r="F205" s="29" t="str">
        <f>IMPRODUCT($C205,IMPRODUCT($D205,$E205))</f>
        <v>-0.208510568422444+0.978020113727805i</v>
      </c>
      <c r="G205" s="29">
        <f t="shared" si="597"/>
        <v>-5.5334345260410402E-4</v>
      </c>
      <c r="H205" s="29"/>
      <c r="I205">
        <f t="shared" ref="I205" si="796">I204</f>
        <v>1.8100000000000041E-3</v>
      </c>
      <c r="J205">
        <v>0</v>
      </c>
      <c r="K205">
        <v>0</v>
      </c>
      <c r="L205">
        <f t="shared" ref="L205:M205" si="797">L203</f>
        <v>1.8100000000000041E-3</v>
      </c>
      <c r="M205">
        <f t="shared" si="797"/>
        <v>0</v>
      </c>
      <c r="N205">
        <f t="shared" ref="N205:N268" si="798">N204</f>
        <v>1.7958863137573877E-3</v>
      </c>
      <c r="O205">
        <f t="shared" ref="O205:O268" si="799">O204</f>
        <v>-5.1369616880847652E-2</v>
      </c>
    </row>
    <row r="206" spans="1:15" x14ac:dyDescent="0.25">
      <c r="A206" s="29">
        <f t="shared" si="596"/>
        <v>1.8300000000000041E-3</v>
      </c>
      <c r="B206" s="29">
        <f t="shared" si="591"/>
        <v>-0.31123809014461701</v>
      </c>
      <c r="C206" s="29" t="str">
        <f t="shared" si="728"/>
        <v>0.308060732089493+0.951366693417678i</v>
      </c>
      <c r="D206" s="29" t="str">
        <f>COMPLEX(COS($A206*'Med(1)'!$B$11),SIN($A206*'Med(1)'!$B$11))</f>
        <v>0.808233949062379+0.588861514774936i</v>
      </c>
      <c r="E206" s="29">
        <f>EXP(-A206*'Med(1)'!$B$10)</f>
        <v>0.99999999999999878</v>
      </c>
      <c r="F206" s="29" t="str">
        <f>IMPRODUCT($C206,IMPRODUCT($D206,$E206))</f>
        <v>-0.311238090144617+0.950331968968281i</v>
      </c>
      <c r="G206" s="29">
        <f t="shared" si="597"/>
        <v>-8.2596081668919298E-4</v>
      </c>
      <c r="H206" s="29"/>
      <c r="I206">
        <f t="shared" ref="I206" si="800">I207</f>
        <v>1.8400000000000042E-3</v>
      </c>
      <c r="J206">
        <f>0</f>
        <v>0</v>
      </c>
      <c r="K206">
        <f>0</f>
        <v>0</v>
      </c>
      <c r="L206">
        <f t="shared" ref="L206" si="801">I206</f>
        <v>1.8400000000000042E-3</v>
      </c>
      <c r="M206">
        <v>0</v>
      </c>
      <c r="N206">
        <f t="shared" si="798"/>
        <v>1.7958863137573877E-3</v>
      </c>
      <c r="O206">
        <f t="shared" si="799"/>
        <v>-5.1369616880847652E-2</v>
      </c>
    </row>
    <row r="207" spans="1:15" x14ac:dyDescent="0.25">
      <c r="A207" s="29">
        <f t="shared" si="596"/>
        <v>1.8400000000000042E-3</v>
      </c>
      <c r="B207" s="29">
        <f t="shared" si="591"/>
        <v>-0.410442528315351</v>
      </c>
      <c r="C207" s="29" t="str">
        <f t="shared" si="728"/>
        <v>0.308060732089493+0.951366693417678i</v>
      </c>
      <c r="D207" s="29" t="str">
        <f>COMPLEX(COS($A207*'Med(1)'!$B$11),SIN($A207*'Med(1)'!$B$11))</f>
        <v>0.741097188303567+0.671397763988344i</v>
      </c>
      <c r="E207" s="29">
        <f>EXP(-A207*'Med(1)'!$B$10)</f>
        <v>0.99999999999999878</v>
      </c>
      <c r="F207" s="29" t="str">
        <f>IMPRODUCT($C207,IMPRODUCT($D207,$E207))</f>
        <v>-0.410442528315351+0.911886468234999i</v>
      </c>
      <c r="G207" s="29">
        <f t="shared" si="597"/>
        <v>-1.0892286536452001E-3</v>
      </c>
      <c r="H207" s="29"/>
      <c r="I207">
        <f t="shared" ref="I207" si="802">A207</f>
        <v>1.8400000000000042E-3</v>
      </c>
      <c r="J207">
        <f t="shared" ref="J207" si="803">B207</f>
        <v>-0.410442528315351</v>
      </c>
      <c r="K207">
        <f t="shared" ref="K207" si="804">G207</f>
        <v>-1.0892286536452001E-3</v>
      </c>
      <c r="L207">
        <f t="shared" ref="L207" si="805">I207+K207*$R$28</f>
        <v>1.7839885853857093E-3</v>
      </c>
      <c r="M207">
        <f t="shared" ref="M207" si="806">K207*$R$29</f>
        <v>-0.20386487698746292</v>
      </c>
      <c r="N207">
        <f t="shared" ref="N207:O222" si="807">L207</f>
        <v>1.7839885853857093E-3</v>
      </c>
      <c r="O207">
        <f t="shared" si="807"/>
        <v>-0.20386487698746292</v>
      </c>
    </row>
    <row r="208" spans="1:15" x14ac:dyDescent="0.25">
      <c r="A208" s="29">
        <f t="shared" si="596"/>
        <v>1.8500000000000042E-3</v>
      </c>
      <c r="B208" s="29">
        <f t="shared" si="591"/>
        <v>-0.50500093065015095</v>
      </c>
      <c r="C208" s="29" t="str">
        <f t="shared" si="728"/>
        <v>0.308060732089493+0.951366693417678i</v>
      </c>
      <c r="D208" s="29" t="str">
        <f>COMPLEX(COS($A208*'Med(1)'!$B$11),SIN($A208*'Med(1)'!$B$11))</f>
        <v>0.665571520798426+0.746334074461344i</v>
      </c>
      <c r="E208" s="29">
        <f>EXP(-A208*'Med(1)'!$B$10)</f>
        <v>0.99999999999999878</v>
      </c>
      <c r="F208" s="29" t="str">
        <f>IMPRODUCT($C208,IMPRODUCT($D208,$E208))</f>
        <v>-0.505000930650151+0.863118798336868i</v>
      </c>
      <c r="G208" s="29">
        <f t="shared" si="597"/>
        <v>-1.3401668828991701E-3</v>
      </c>
      <c r="H208" s="29"/>
      <c r="I208">
        <f t="shared" ref="I208" si="808">I207</f>
        <v>1.8400000000000042E-3</v>
      </c>
      <c r="J208">
        <v>0</v>
      </c>
      <c r="K208">
        <v>0</v>
      </c>
      <c r="L208">
        <f t="shared" ref="L208:M208" si="809">L206</f>
        <v>1.8400000000000042E-3</v>
      </c>
      <c r="M208">
        <f t="shared" si="809"/>
        <v>0</v>
      </c>
      <c r="N208">
        <f t="shared" ref="N208:N271" si="810">N207</f>
        <v>1.7839885853857093E-3</v>
      </c>
      <c r="O208">
        <f t="shared" ref="O208:O271" si="811">O207</f>
        <v>-0.20386487698746292</v>
      </c>
    </row>
    <row r="209" spans="1:15" x14ac:dyDescent="0.25">
      <c r="A209" s="29">
        <f t="shared" si="596"/>
        <v>1.8600000000000042E-3</v>
      </c>
      <c r="B209" s="29">
        <f t="shared" si="591"/>
        <v>-0.59384293602528904</v>
      </c>
      <c r="C209" s="29" t="str">
        <f t="shared" si="728"/>
        <v>0.308060732089493+0.951366693417678i</v>
      </c>
      <c r="D209" s="29" t="str">
        <f>COMPLEX(COS($A209*'Med(1)'!$B$11),SIN($A209*'Med(1)'!$B$11))</f>
        <v>0.582511865161748+0.812822198851496i</v>
      </c>
      <c r="E209" s="29">
        <f>EXP(-A209*'Med(1)'!$B$10)</f>
        <v>0.99999999999999878</v>
      </c>
      <c r="F209" s="29" t="str">
        <f>IMPRODUCT($C209,IMPRODUCT($D209,$E209))</f>
        <v>-0.593842936025289+0.804580988672279i</v>
      </c>
      <c r="G209" s="29">
        <f t="shared" si="597"/>
        <v>-1.5759349898229E-3</v>
      </c>
      <c r="H209" s="29"/>
      <c r="I209">
        <f t="shared" ref="I209" si="812">I210</f>
        <v>1.8700000000000043E-3</v>
      </c>
      <c r="J209">
        <f>0</f>
        <v>0</v>
      </c>
      <c r="K209">
        <f>0</f>
        <v>0</v>
      </c>
      <c r="L209">
        <f t="shared" ref="L209" si="813">I209</f>
        <v>1.8700000000000043E-3</v>
      </c>
      <c r="M209">
        <v>0</v>
      </c>
      <c r="N209">
        <f t="shared" si="810"/>
        <v>1.7839885853857093E-3</v>
      </c>
      <c r="O209">
        <f t="shared" si="811"/>
        <v>-0.20386487698746292</v>
      </c>
    </row>
    <row r="210" spans="1:15" x14ac:dyDescent="0.25">
      <c r="A210" s="29">
        <f t="shared" si="596"/>
        <v>1.8700000000000043E-3</v>
      </c>
      <c r="B210" s="29">
        <f t="shared" si="591"/>
        <v>-0.67596289051303105</v>
      </c>
      <c r="C210" s="29" t="str">
        <f t="shared" si="728"/>
        <v>0.308060732089493+0.951366693417678i</v>
      </c>
      <c r="D210" s="29" t="str">
        <f>COMPLEX(COS($A210*'Med(1)'!$B$11),SIN($A210*'Med(1)'!$B$11))</f>
        <v>0.492858421567705+0.870109519709899i</v>
      </c>
      <c r="E210" s="29">
        <f>EXP(-A210*'Med(1)'!$B$10)</f>
        <v>0.99999999999999878</v>
      </c>
      <c r="F210" s="29" t="str">
        <f>IMPRODUCT($C210,IMPRODUCT($D210,$E210))</f>
        <v>-0.675962890513031+0.736935662489791i</v>
      </c>
      <c r="G210" s="29">
        <f t="shared" si="597"/>
        <v>-1.7938641791572099E-3</v>
      </c>
      <c r="H210" s="29"/>
      <c r="I210">
        <f t="shared" ref="I210" si="814">A210</f>
        <v>1.8700000000000043E-3</v>
      </c>
      <c r="J210">
        <f t="shared" ref="J210" si="815">B210</f>
        <v>-0.67596289051303105</v>
      </c>
      <c r="K210">
        <f t="shared" ref="K210" si="816">G210</f>
        <v>-1.7938641791572099E-3</v>
      </c>
      <c r="L210">
        <f t="shared" ref="L210" si="817">I210+K210*$R$28</f>
        <v>1.7777541065741827E-3</v>
      </c>
      <c r="M210">
        <f t="shared" ref="M210" si="818">K210*$R$29</f>
        <v>-0.33574759440291402</v>
      </c>
      <c r="N210">
        <f t="shared" si="807"/>
        <v>1.7777541065741827E-3</v>
      </c>
      <c r="O210">
        <f t="shared" si="807"/>
        <v>-0.33574759440291402</v>
      </c>
    </row>
    <row r="211" spans="1:15" x14ac:dyDescent="0.25">
      <c r="A211" s="29">
        <f t="shared" si="596"/>
        <v>1.8800000000000043E-3</v>
      </c>
      <c r="B211" s="29">
        <f t="shared" si="591"/>
        <v>-0.75043123095879205</v>
      </c>
      <c r="C211" s="29" t="str">
        <f t="shared" si="728"/>
        <v>0.308060732089493+0.951366693417678i</v>
      </c>
      <c r="D211" s="29" t="str">
        <f>COMPLEX(COS($A211*'Med(1)'!$B$11),SIN($A211*'Med(1)'!$B$11))</f>
        <v>0.397626029081493+0.917547568792422i</v>
      </c>
      <c r="E211" s="29">
        <f>EXP(-A211*'Med(1)'!$B$10)</f>
        <v>0.99999999999999878</v>
      </c>
      <c r="F211" s="29" t="str">
        <f>IMPRODUCT($C211,IMPRODUCT($D211,$E211))</f>
        <v>-0.750431230958792+0.660948536273189i</v>
      </c>
      <c r="G211" s="29">
        <f t="shared" si="597"/>
        <v>-1.9914875846455599E-3</v>
      </c>
      <c r="H211" s="29"/>
      <c r="I211">
        <f t="shared" ref="I211" si="819">I210</f>
        <v>1.8700000000000043E-3</v>
      </c>
      <c r="J211">
        <v>0</v>
      </c>
      <c r="K211">
        <v>0</v>
      </c>
      <c r="L211">
        <f t="shared" ref="L211:M211" si="820">L209</f>
        <v>1.8700000000000043E-3</v>
      </c>
      <c r="M211">
        <f t="shared" si="820"/>
        <v>0</v>
      </c>
      <c r="N211">
        <f t="shared" ref="N211:N274" si="821">N210</f>
        <v>1.7777541065741827E-3</v>
      </c>
      <c r="O211">
        <f t="shared" ref="O211:O274" si="822">O210</f>
        <v>-0.33574759440291402</v>
      </c>
    </row>
    <row r="212" spans="1:15" x14ac:dyDescent="0.25">
      <c r="A212" s="29">
        <f t="shared" si="596"/>
        <v>1.8900000000000043E-3</v>
      </c>
      <c r="B212" s="29">
        <f t="shared" si="591"/>
        <v>-0.81640500724292298</v>
      </c>
      <c r="C212" s="29" t="str">
        <f t="shared" si="728"/>
        <v>0.308060732089493+0.951366693417678i</v>
      </c>
      <c r="D212" s="29" t="str">
        <f>COMPLEX(COS($A212*'Med(1)'!$B$11),SIN($A212*'Med(1)'!$B$11))</f>
        <v>0.297892678110316+0.954599367445979i</v>
      </c>
      <c r="E212" s="29">
        <f>EXP(-A212*'Med(1)'!$B$10)</f>
        <v>0.99999999999999878</v>
      </c>
      <c r="F212" s="29" t="str">
        <f>IMPRODUCT($C212,IMPRODUCT($D212,$E212))</f>
        <v>-0.816405007242923+0.577479752154723i</v>
      </c>
      <c r="G212" s="29">
        <f t="shared" si="597"/>
        <v>-2.1665681929168398E-3</v>
      </c>
      <c r="H212" s="29"/>
      <c r="I212">
        <f t="shared" ref="I212" si="823">I213</f>
        <v>1.9000000000000043E-3</v>
      </c>
      <c r="J212">
        <f>0</f>
        <v>0</v>
      </c>
      <c r="K212">
        <f>0</f>
        <v>0</v>
      </c>
      <c r="L212">
        <f t="shared" ref="L212" si="824">I212</f>
        <v>1.9000000000000043E-3</v>
      </c>
      <c r="M212">
        <v>0</v>
      </c>
      <c r="N212">
        <f t="shared" si="821"/>
        <v>1.7777541065741827E-3</v>
      </c>
      <c r="O212">
        <f t="shared" si="822"/>
        <v>-0.33574759440291402</v>
      </c>
    </row>
    <row r="213" spans="1:15" x14ac:dyDescent="0.25">
      <c r="A213" s="29">
        <f t="shared" si="596"/>
        <v>1.9000000000000043E-3</v>
      </c>
      <c r="B213" s="29">
        <f t="shared" si="591"/>
        <v>-0.87313742411955797</v>
      </c>
      <c r="C213" s="29" t="str">
        <f t="shared" si="728"/>
        <v>0.308060732089493+0.951366693417678i</v>
      </c>
      <c r="D213" s="29" t="str">
        <f>COMPLEX(COS($A213*'Med(1)'!$B$11),SIN($A213*'Med(1)'!$B$11))</f>
        <v>0.194787308007879+0.980845504979782i</v>
      </c>
      <c r="E213" s="29">
        <f>EXP(-A213*'Med(1)'!$B$10)</f>
        <v>0.99999999999999878</v>
      </c>
      <c r="F213" s="29" t="str">
        <f>IMPRODUCT($C213,IMPRODUCT($D213,$E213))</f>
        <v>-0.873137424119558+0.487474141469946i</v>
      </c>
      <c r="G213" s="29">
        <f t="shared" si="597"/>
        <v>-2.3171241655306199E-3</v>
      </c>
      <c r="H213" s="29"/>
      <c r="I213">
        <f t="shared" ref="I213" si="825">A213</f>
        <v>1.9000000000000043E-3</v>
      </c>
      <c r="J213">
        <f t="shared" ref="J213" si="826">B213</f>
        <v>-0.87313742411955797</v>
      </c>
      <c r="K213">
        <f t="shared" ref="K213" si="827">G213</f>
        <v>-2.3171241655306199E-3</v>
      </c>
      <c r="L213">
        <f t="shared" ref="L213" si="828">I213+K213*$R$28</f>
        <v>1.7808465037033368E-3</v>
      </c>
      <c r="M213">
        <f t="shared" ref="M213" si="829">K213*$R$29</f>
        <v>-0.43368325960735171</v>
      </c>
      <c r="N213">
        <f t="shared" si="807"/>
        <v>1.7808465037033368E-3</v>
      </c>
      <c r="O213">
        <f t="shared" si="807"/>
        <v>-0.43368325960735171</v>
      </c>
    </row>
    <row r="214" spans="1:15" x14ac:dyDescent="0.25">
      <c r="A214" s="29">
        <f t="shared" si="596"/>
        <v>1.9100000000000044E-3</v>
      </c>
      <c r="B214" s="29">
        <f t="shared" si="591"/>
        <v>-0.919986294622958</v>
      </c>
      <c r="C214" s="29" t="str">
        <f t="shared" si="728"/>
        <v>0.308060732089493+0.951366693417678i</v>
      </c>
      <c r="D214" s="29" t="str">
        <f>COMPLEX(COS($A214*'Med(1)'!$B$11),SIN($A214*'Med(1)'!$B$11))</f>
        <v>0.0894770279583605+0.995988886216979i</v>
      </c>
      <c r="E214" s="29">
        <f>EXP(-A214*'Med(1)'!$B$10)</f>
        <v>0.99999999999999878</v>
      </c>
      <c r="F214" s="29" t="str">
        <f>IMPRODUCT($C214,IMPRODUCT($D214,$E214))</f>
        <v>-0.919986294622958+0.391950529666587i</v>
      </c>
      <c r="G214" s="29">
        <f t="shared" si="597"/>
        <v>-2.4414512725501199E-3</v>
      </c>
      <c r="H214" s="29"/>
      <c r="I214">
        <f t="shared" ref="I214" si="830">I213</f>
        <v>1.9000000000000043E-3</v>
      </c>
      <c r="J214">
        <v>0</v>
      </c>
      <c r="K214">
        <v>0</v>
      </c>
      <c r="L214">
        <f t="shared" ref="L214:M214" si="831">L212</f>
        <v>1.9000000000000043E-3</v>
      </c>
      <c r="M214">
        <f t="shared" si="831"/>
        <v>0</v>
      </c>
      <c r="N214">
        <f t="shared" ref="N214:N277" si="832">N213</f>
        <v>1.7808465037033368E-3</v>
      </c>
      <c r="O214">
        <f t="shared" ref="O214:O277" si="833">O213</f>
        <v>-0.43368325960735171</v>
      </c>
    </row>
    <row r="215" spans="1:15" x14ac:dyDescent="0.25">
      <c r="A215" s="29">
        <f t="shared" si="596"/>
        <v>1.9200000000000044E-3</v>
      </c>
      <c r="B215" s="29">
        <f t="shared" ref="B215:B278" si="834">IMREAL(F215)</f>
        <v>-0.95642130935237901</v>
      </c>
      <c r="C215" s="29" t="str">
        <f t="shared" si="728"/>
        <v>0.308060732089493+0.951366693417678i</v>
      </c>
      <c r="D215" s="29" t="str">
        <f>COMPLEX(COS($A215*'Med(1)'!$B$11),SIN($A215*'Med(1)'!$B$11))</f>
        <v>-0.0168460942059718+0.999858094486414i</v>
      </c>
      <c r="E215" s="29">
        <f>EXP(-A215*'Med(1)'!$B$10)</f>
        <v>0.99999999999999878</v>
      </c>
      <c r="F215" s="29" t="str">
        <f>IMPRODUCT($C215,IMPRODUCT($D215,$E215))</f>
        <v>-0.956421309352379+0.291990203631352i</v>
      </c>
      <c r="G215" s="29">
        <f t="shared" si="597"/>
        <v>-2.53814218370438E-3</v>
      </c>
      <c r="H215" s="29"/>
      <c r="I215">
        <f t="shared" ref="I215" si="835">I216</f>
        <v>1.9300000000000044E-3</v>
      </c>
      <c r="J215">
        <f>0</f>
        <v>0</v>
      </c>
      <c r="K215">
        <f>0</f>
        <v>0</v>
      </c>
      <c r="L215">
        <f t="shared" ref="L215" si="836">I215</f>
        <v>1.9300000000000044E-3</v>
      </c>
      <c r="M215">
        <v>0</v>
      </c>
      <c r="N215">
        <f t="shared" si="832"/>
        <v>1.7808465037033368E-3</v>
      </c>
      <c r="O215">
        <f t="shared" si="833"/>
        <v>-0.43368325960735171</v>
      </c>
    </row>
    <row r="216" spans="1:15" x14ac:dyDescent="0.25">
      <c r="A216" s="29">
        <f t="shared" ref="A216:A279" si="837">A215+$Q$15</f>
        <v>1.9300000000000044E-3</v>
      </c>
      <c r="B216" s="29">
        <f t="shared" si="834"/>
        <v>-0.98203003935020305</v>
      </c>
      <c r="C216" s="29" t="str">
        <f t="shared" si="728"/>
        <v>0.308060732089493+0.951366693417678i</v>
      </c>
      <c r="D216" s="29" t="str">
        <f>COMPLEX(COS($A216*'Med(1)'!$B$11),SIN($A216*'Med(1)'!$B$11))</f>
        <v>-0.122978525708453+0.992409331986845i</v>
      </c>
      <c r="E216" s="29">
        <f>EXP(-A216*'Med(1)'!$B$10)</f>
        <v>0.99999999999999878</v>
      </c>
      <c r="F216" s="29" t="str">
        <f>IMPRODUCT($C216,IMPRODUCT($D216,$E216))</f>
        <v>-0.982030039350203+0.18872467197968i</v>
      </c>
      <c r="G216" s="29">
        <f t="shared" ref="G216:G279" si="838">IMREAL(IMDIV(F216,$R$18))</f>
        <v>-2.60610239877172E-3</v>
      </c>
      <c r="H216" s="29"/>
      <c r="I216">
        <f t="shared" ref="I216" si="839">A216</f>
        <v>1.9300000000000044E-3</v>
      </c>
      <c r="J216">
        <f t="shared" ref="J216" si="840">B216</f>
        <v>-0.98203003935020305</v>
      </c>
      <c r="K216">
        <f t="shared" ref="K216" si="841">G216</f>
        <v>-2.60610239877172E-3</v>
      </c>
      <c r="L216">
        <f t="shared" ref="L216" si="842">I216+K216*$R$28</f>
        <v>1.795986373479618E-3</v>
      </c>
      <c r="M216">
        <f t="shared" ref="M216" si="843">K216*$R$29</f>
        <v>-0.48776971039488404</v>
      </c>
      <c r="N216">
        <f t="shared" si="807"/>
        <v>1.795986373479618E-3</v>
      </c>
      <c r="O216">
        <f t="shared" si="807"/>
        <v>-0.48776971039488404</v>
      </c>
    </row>
    <row r="217" spans="1:15" x14ac:dyDescent="0.25">
      <c r="A217" s="29">
        <f t="shared" si="837"/>
        <v>1.9400000000000044E-3</v>
      </c>
      <c r="B217" s="29">
        <f t="shared" si="834"/>
        <v>-0.99652260462331099</v>
      </c>
      <c r="C217" s="29" t="str">
        <f t="shared" si="728"/>
        <v>0.308060732089493+0.951366693417678i</v>
      </c>
      <c r="D217" s="29" t="str">
        <f>COMPLEX(COS($A217*'Med(1)'!$B$11),SIN($A217*'Med(1)'!$B$11))</f>
        <v>-0.227718892310065+0.97372691555953i</v>
      </c>
      <c r="E217" s="29">
        <f>EXP(-A217*'Med(1)'!$B$10)</f>
        <v>0.99999999999999878</v>
      </c>
      <c r="F217" s="29" t="str">
        <f>IMPRODUCT($C217,IMPRODUCT($D217,$E217))</f>
        <v>-0.996522604623311+0.0833228568567495i</v>
      </c>
      <c r="G217" s="29">
        <f t="shared" si="838"/>
        <v>-2.6445626368593301E-3</v>
      </c>
      <c r="H217" s="29"/>
      <c r="I217">
        <f t="shared" ref="I217" si="844">I216</f>
        <v>1.9300000000000044E-3</v>
      </c>
      <c r="J217">
        <v>0</v>
      </c>
      <c r="K217">
        <v>0</v>
      </c>
      <c r="L217">
        <f t="shared" ref="L217:M217" si="845">L215</f>
        <v>1.9300000000000044E-3</v>
      </c>
      <c r="M217">
        <f t="shared" si="845"/>
        <v>0</v>
      </c>
      <c r="N217">
        <f t="shared" ref="N217:N280" si="846">N216</f>
        <v>1.795986373479618E-3</v>
      </c>
      <c r="O217">
        <f t="shared" ref="O217:O280" si="847">O216</f>
        <v>-0.48776971039488404</v>
      </c>
    </row>
    <row r="218" spans="1:15" x14ac:dyDescent="0.25">
      <c r="A218" s="29">
        <f t="shared" si="837"/>
        <v>1.9500000000000045E-3</v>
      </c>
      <c r="B218" s="29">
        <f t="shared" si="834"/>
        <v>-0.99973495546201796</v>
      </c>
      <c r="C218" s="29" t="str">
        <f t="shared" si="728"/>
        <v>0.308060732089493+0.951366693417678i</v>
      </c>
      <c r="D218" s="29" t="str">
        <f>COMPLEX(COS($A218*'Med(1)'!$B$11),SIN($A218*'Med(1)'!$B$11))</f>
        <v>-0.329881577357738+0.94402232225725i</v>
      </c>
      <c r="E218" s="29">
        <f>EXP(-A218*'Med(1)'!$B$10)</f>
        <v>0.99999999999999878</v>
      </c>
      <c r="F218" s="29" t="str">
        <f>IMPRODUCT($C218,IMPRODUCT($D218,$E218))</f>
        <v>-0.999734955462018-0.0230221377668478i</v>
      </c>
      <c r="G218" s="29">
        <f t="shared" si="838"/>
        <v>-2.65308754433771E-3</v>
      </c>
      <c r="H218" s="29"/>
      <c r="I218">
        <f t="shared" ref="I218" si="848">I219</f>
        <v>1.9600000000000043E-3</v>
      </c>
      <c r="J218">
        <f>0</f>
        <v>0</v>
      </c>
      <c r="K218">
        <f>0</f>
        <v>0</v>
      </c>
      <c r="L218">
        <f t="shared" ref="L218" si="849">I218</f>
        <v>1.9600000000000043E-3</v>
      </c>
      <c r="M218">
        <v>0</v>
      </c>
      <c r="N218">
        <f t="shared" si="846"/>
        <v>1.795986373479618E-3</v>
      </c>
      <c r="O218">
        <f t="shared" si="847"/>
        <v>-0.48776971039488404</v>
      </c>
    </row>
    <row r="219" spans="1:15" x14ac:dyDescent="0.25">
      <c r="A219" s="29">
        <f t="shared" si="837"/>
        <v>1.9600000000000043E-3</v>
      </c>
      <c r="B219" s="29">
        <f t="shared" si="834"/>
        <v>-0.99163072941339803</v>
      </c>
      <c r="C219" s="29" t="str">
        <f t="shared" si="728"/>
        <v>0.308060732089493+0.951366693417678i</v>
      </c>
      <c r="D219" s="29" t="str">
        <f>COMPLEX(COS($A219*'Med(1)'!$B$11),SIN($A219*'Med(1)'!$B$11))</f>
        <v>-0.428310142463431+0.903631795513502i</v>
      </c>
      <c r="E219" s="29">
        <f>EXP(-A219*'Med(1)'!$B$10)</f>
        <v>0.99999999999999867</v>
      </c>
      <c r="F219" s="29" t="str">
        <f>IMPRODUCT($C219,IMPRODUCT($D219,$E219))</f>
        <v>-0.991630729413398-0.129106531527456i</v>
      </c>
      <c r="G219" s="29">
        <f t="shared" si="838"/>
        <v>-2.6315806228595601E-3</v>
      </c>
      <c r="H219" s="29"/>
      <c r="I219">
        <f t="shared" ref="I219" si="850">A219</f>
        <v>1.9600000000000043E-3</v>
      </c>
      <c r="J219">
        <f t="shared" ref="J219" si="851">B219</f>
        <v>-0.99163072941339803</v>
      </c>
      <c r="K219">
        <f t="shared" ref="K219" si="852">G219</f>
        <v>-2.6315806228595601E-3</v>
      </c>
      <c r="L219">
        <f t="shared" ref="L219" si="853">I219+K219*$R$28</f>
        <v>1.8246762065387795E-3</v>
      </c>
      <c r="M219">
        <f t="shared" ref="M219" si="854">K219*$R$29</f>
        <v>-0.49253832807873216</v>
      </c>
      <c r="N219">
        <f t="shared" si="807"/>
        <v>1.8246762065387795E-3</v>
      </c>
      <c r="O219">
        <f t="shared" si="807"/>
        <v>-0.49253832807873216</v>
      </c>
    </row>
    <row r="220" spans="1:15" x14ac:dyDescent="0.25">
      <c r="A220" s="29">
        <f t="shared" si="837"/>
        <v>1.9700000000000043E-3</v>
      </c>
      <c r="B220" s="29">
        <f t="shared" si="834"/>
        <v>-0.97230166288887798</v>
      </c>
      <c r="C220" s="29" t="str">
        <f t="shared" si="728"/>
        <v>0.308060732089493+0.951366693417678i</v>
      </c>
      <c r="D220" s="29" t="str">
        <f>COMPLEX(COS($A220*'Med(1)'!$B$11),SIN($A220*'Med(1)'!$B$11))</f>
        <v>-0.521890417897622+0.853012539009038i</v>
      </c>
      <c r="E220" s="29">
        <f>EXP(-A220*'Med(1)'!$B$10)</f>
        <v>0.99999999999999867</v>
      </c>
      <c r="F220" s="29" t="str">
        <f>IMPRODUCT($C220,IMPRODUCT($D220,$E220))</f>
        <v>-0.972301662888878-0.233729493952989i</v>
      </c>
      <c r="G220" s="29">
        <f t="shared" si="838"/>
        <v>-2.5802853216802799E-3</v>
      </c>
      <c r="H220" s="29"/>
      <c r="I220">
        <f t="shared" ref="I220" si="855">I219</f>
        <v>1.9600000000000043E-3</v>
      </c>
      <c r="J220">
        <v>0</v>
      </c>
      <c r="K220">
        <v>0</v>
      </c>
      <c r="L220">
        <f t="shared" ref="L220:M220" si="856">L218</f>
        <v>1.9600000000000043E-3</v>
      </c>
      <c r="M220">
        <f t="shared" si="856"/>
        <v>0</v>
      </c>
      <c r="N220">
        <f t="shared" ref="N220:N283" si="857">N219</f>
        <v>1.8246762065387795E-3</v>
      </c>
      <c r="O220">
        <f t="shared" ref="O220:O283" si="858">O219</f>
        <v>-0.49253832807873216</v>
      </c>
    </row>
    <row r="221" spans="1:15" x14ac:dyDescent="0.25">
      <c r="A221" s="29">
        <f t="shared" si="837"/>
        <v>1.9800000000000043E-3</v>
      </c>
      <c r="B221" s="29">
        <f t="shared" si="834"/>
        <v>-0.94196655274685503</v>
      </c>
      <c r="C221" s="29" t="str">
        <f t="shared" si="728"/>
        <v>0.308060732089493+0.951366693417678i</v>
      </c>
      <c r="D221" s="29" t="str">
        <f>COMPLEX(COS($A221*'Med(1)'!$B$11),SIN($A221*'Med(1)'!$B$11))</f>
        <v>-0.609563114519419+0.792737541319563i</v>
      </c>
      <c r="E221" s="29">
        <f>EXP(-A221*'Med(1)'!$B$10)</f>
        <v>0.99999999999999867</v>
      </c>
      <c r="F221" s="29" t="str">
        <f>IMPRODUCT($C221,IMPRODUCT($D221,$E221))</f>
        <v>-0.941966552746855-0.335706737355991i</v>
      </c>
      <c r="G221" s="29">
        <f t="shared" si="838"/>
        <v>-2.4997822819153798E-3</v>
      </c>
      <c r="H221" s="29"/>
      <c r="I221">
        <f t="shared" ref="I221" si="859">I222</f>
        <v>1.9900000000000044E-3</v>
      </c>
      <c r="J221">
        <f>0</f>
        <v>0</v>
      </c>
      <c r="K221">
        <f>0</f>
        <v>0</v>
      </c>
      <c r="L221">
        <f t="shared" ref="L221" si="860">I221</f>
        <v>1.9900000000000044E-3</v>
      </c>
      <c r="M221">
        <v>0</v>
      </c>
      <c r="N221">
        <f t="shared" si="857"/>
        <v>1.8246762065387795E-3</v>
      </c>
      <c r="O221">
        <f t="shared" si="858"/>
        <v>-0.49253832807873216</v>
      </c>
    </row>
    <row r="222" spans="1:15" x14ac:dyDescent="0.25">
      <c r="A222" s="29">
        <f t="shared" si="837"/>
        <v>1.9900000000000044E-3</v>
      </c>
      <c r="B222" s="29">
        <f t="shared" si="834"/>
        <v>-0.90096877960479305</v>
      </c>
      <c r="C222" s="29" t="str">
        <f t="shared" si="728"/>
        <v>0.308060732089493+0.951366693417678i</v>
      </c>
      <c r="D222" s="29" t="str">
        <f>COMPLEX(COS($A222*'Med(1)'!$B$11),SIN($A222*'Med(1)'!$B$11))</f>
        <v>-0.690335814481651+0.723489089927384i</v>
      </c>
      <c r="E222" s="29">
        <f>EXP(-A222*'Med(1)'!$B$10)</f>
        <v>0.99999999999999867</v>
      </c>
      <c r="F222" s="29" t="str">
        <f>IMPRODUCT($C222,IMPRODUCT($D222,$E222))</f>
        <v>-0.900968779604793-0.433883922469416i</v>
      </c>
      <c r="G222" s="29">
        <f t="shared" si="838"/>
        <v>-2.3909827639286198E-3</v>
      </c>
      <c r="H222" s="29"/>
      <c r="I222">
        <f t="shared" ref="I222" si="861">A222</f>
        <v>1.9900000000000044E-3</v>
      </c>
      <c r="J222">
        <f t="shared" ref="J222" si="862">B222</f>
        <v>-0.90096877960479305</v>
      </c>
      <c r="K222">
        <f t="shared" ref="K222" si="863">G222</f>
        <v>-2.3909827639286198E-3</v>
      </c>
      <c r="L222">
        <f t="shared" ref="L222" si="864">I222+K222*$R$28</f>
        <v>1.867048472349813E-3</v>
      </c>
      <c r="M222">
        <f t="shared" ref="M222" si="865">K222*$R$29</f>
        <v>-0.4475069632222764</v>
      </c>
      <c r="N222">
        <f t="shared" si="807"/>
        <v>1.867048472349813E-3</v>
      </c>
      <c r="O222">
        <f t="shared" si="807"/>
        <v>-0.4475069632222764</v>
      </c>
    </row>
    <row r="223" spans="1:15" x14ac:dyDescent="0.25">
      <c r="A223" s="29">
        <f t="shared" si="837"/>
        <v>2.0000000000000044E-3</v>
      </c>
      <c r="B223" s="29">
        <f t="shared" si="834"/>
        <v>-0.84977242091586103</v>
      </c>
      <c r="C223" s="29" t="str">
        <f t="shared" si="728"/>
        <v>0.308060732089493+0.951366693417678i</v>
      </c>
      <c r="D223" s="29" t="str">
        <f>COMPLEX(COS($A223*'Med(1)'!$B$11),SIN($A223*'Med(1)'!$B$11))</f>
        <v>-0.763294204981184+0.646051048015668i</v>
      </c>
      <c r="E223" s="29">
        <f>EXP(-A223*'Med(1)'!$B$10)</f>
        <v>0.99999999999999867</v>
      </c>
      <c r="F223" s="29" t="str">
        <f>IMPRODUCT($C223,IMPRODUCT($D223,$E223))</f>
        <v>-0.849772420915861-0.527149725078933i</v>
      </c>
      <c r="G223" s="29">
        <f t="shared" si="838"/>
        <v>-2.2551183322500399E-3</v>
      </c>
      <c r="H223" s="29"/>
      <c r="I223">
        <f t="shared" ref="I223" si="866">I222</f>
        <v>1.9900000000000044E-3</v>
      </c>
      <c r="J223">
        <v>0</v>
      </c>
      <c r="K223">
        <v>0</v>
      </c>
      <c r="L223">
        <f t="shared" ref="L223:M223" si="867">L221</f>
        <v>1.9900000000000044E-3</v>
      </c>
      <c r="M223">
        <f t="shared" si="867"/>
        <v>0</v>
      </c>
      <c r="N223">
        <f t="shared" ref="N223:N286" si="868">N222</f>
        <v>1.867048472349813E-3</v>
      </c>
      <c r="O223">
        <f t="shared" ref="O223:O286" si="869">O222</f>
        <v>-0.4475069632222764</v>
      </c>
    </row>
    <row r="224" spans="1:15" x14ac:dyDescent="0.25">
      <c r="A224" s="29">
        <f t="shared" si="837"/>
        <v>2.0100000000000044E-3</v>
      </c>
      <c r="B224" s="29">
        <f t="shared" si="834"/>
        <v>-0.78895699780841899</v>
      </c>
      <c r="C224" s="29" t="str">
        <f t="shared" si="728"/>
        <v>0.308060732089493+0.951366693417678i</v>
      </c>
      <c r="D224" s="29" t="str">
        <f>COMPLEX(COS($A224*'Med(1)'!$B$11),SIN($A224*'Med(1)'!$B$11))</f>
        <v>-0.827612427893172+0.561299981468706i</v>
      </c>
      <c r="E224" s="29">
        <f>EXP(-A224*'Med(1)'!$B$10)</f>
        <v>0.99999999999999867</v>
      </c>
      <c r="F224" s="29" t="str">
        <f>IMPRODUCT($C224,IMPRODUCT($D224,$E224))</f>
        <v>-0.788956997808419-0.614448415743034i</v>
      </c>
      <c r="G224" s="29">
        <f t="shared" si="838"/>
        <v>-2.0937269147863801E-3</v>
      </c>
      <c r="H224" s="29"/>
      <c r="I224">
        <f t="shared" ref="I224" si="870">I225</f>
        <v>2.0200000000000044E-3</v>
      </c>
      <c r="J224">
        <f>0</f>
        <v>0</v>
      </c>
      <c r="K224">
        <f>0</f>
        <v>0</v>
      </c>
      <c r="L224">
        <f t="shared" ref="L224" si="871">I224</f>
        <v>2.0200000000000044E-3</v>
      </c>
      <c r="M224">
        <v>0</v>
      </c>
      <c r="N224">
        <f t="shared" si="868"/>
        <v>1.867048472349813E-3</v>
      </c>
      <c r="O224">
        <f t="shared" si="869"/>
        <v>-0.4475069632222764</v>
      </c>
    </row>
    <row r="225" spans="1:15" x14ac:dyDescent="0.25">
      <c r="A225" s="29">
        <f t="shared" si="837"/>
        <v>2.0200000000000044E-3</v>
      </c>
      <c r="B225" s="29">
        <f t="shared" si="834"/>
        <v>-0.71921091515194902</v>
      </c>
      <c r="C225" s="29" t="str">
        <f t="shared" si="728"/>
        <v>0.308060732089493+0.951366693417678i</v>
      </c>
      <c r="D225" s="29" t="str">
        <f>COMPLEX(COS($A225*'Med(1)'!$B$11),SIN($A225*'Med(1)'!$B$11))</f>
        <v>-0.882562428135751+0.470195236516841i</v>
      </c>
      <c r="E225" s="29">
        <f>EXP(-A225*'Med(1)'!$B$10)</f>
        <v>0.99999999999999867</v>
      </c>
      <c r="F225" s="29" t="str">
        <f>IMPRODUCT($C225,IMPRODUCT($D225,$E225))</f>
        <v>-0.719210915151949-0.694791810203816i</v>
      </c>
      <c r="G225" s="29">
        <f t="shared" si="838"/>
        <v>-1.9086353941275801E-3</v>
      </c>
      <c r="H225" s="29"/>
      <c r="I225">
        <f t="shared" ref="I225" si="872">A225</f>
        <v>2.0200000000000044E-3</v>
      </c>
      <c r="J225">
        <f t="shared" ref="J225" si="873">B225</f>
        <v>-0.71921091515194902</v>
      </c>
      <c r="K225">
        <f t="shared" ref="K225" si="874">G225</f>
        <v>-1.9086353941275801E-3</v>
      </c>
      <c r="L225">
        <f t="shared" ref="L225" si="875">I225+K225*$R$28</f>
        <v>1.921852225379653E-3</v>
      </c>
      <c r="M225">
        <f t="shared" ref="M225" si="876">K225*$R$29</f>
        <v>-0.35722868521275758</v>
      </c>
      <c r="N225">
        <f t="shared" ref="N225:O240" si="877">L225</f>
        <v>1.921852225379653E-3</v>
      </c>
      <c r="O225">
        <f t="shared" si="877"/>
        <v>-0.35722868521275758</v>
      </c>
    </row>
    <row r="226" spans="1:15" x14ac:dyDescent="0.25">
      <c r="A226" s="29">
        <f t="shared" si="837"/>
        <v>2.0300000000000045E-3</v>
      </c>
      <c r="B226" s="29">
        <f t="shared" si="834"/>
        <v>-0.64132366910506799</v>
      </c>
      <c r="C226" s="29" t="str">
        <f t="shared" si="728"/>
        <v>0.308060732089493+0.951366693417678i</v>
      </c>
      <c r="D226" s="29" t="str">
        <f>COMPLEX(COS($A226*'Med(1)'!$B$11),SIN($A226*'Med(1)'!$B$11))</f>
        <v>-0.927522194945661+0.373768080342855i</v>
      </c>
      <c r="E226" s="29">
        <f>EXP(-A226*'Med(1)'!$B$10)</f>
        <v>0.99999999999999867</v>
      </c>
      <c r="F226" s="29" t="str">
        <f>IMPRODUCT($C226,IMPRODUCT($D226,$E226))</f>
        <v>-0.641323669105068-0.767270455214855i</v>
      </c>
      <c r="G226" s="29">
        <f t="shared" si="838"/>
        <v>-1.70193892800847E-3</v>
      </c>
      <c r="H226" s="29"/>
      <c r="I226">
        <f t="shared" ref="I226" si="878">I225</f>
        <v>2.0200000000000044E-3</v>
      </c>
      <c r="J226">
        <v>0</v>
      </c>
      <c r="K226">
        <v>0</v>
      </c>
      <c r="L226">
        <f t="shared" ref="L226:M226" si="879">L224</f>
        <v>2.0200000000000044E-3</v>
      </c>
      <c r="M226">
        <f t="shared" si="879"/>
        <v>0</v>
      </c>
      <c r="N226">
        <f t="shared" ref="N226:N289" si="880">N225</f>
        <v>1.921852225379653E-3</v>
      </c>
      <c r="O226">
        <f t="shared" ref="O226:O289" si="881">O225</f>
        <v>-0.35722868521275758</v>
      </c>
    </row>
    <row r="227" spans="1:15" x14ac:dyDescent="0.25">
      <c r="A227" s="29">
        <f t="shared" si="837"/>
        <v>2.0400000000000045E-3</v>
      </c>
      <c r="B227" s="29">
        <f t="shared" si="834"/>
        <v>-0.55617691035290595</v>
      </c>
      <c r="C227" s="29" t="str">
        <f t="shared" si="728"/>
        <v>0.308060732089493+0.951366693417678i</v>
      </c>
      <c r="D227" s="29" t="str">
        <f>COMPLEX(COS($A227*'Med(1)'!$B$11),SIN($A227*'Med(1)'!$B$11))</f>
        <v>-0.961982802777027+0.273110027573607i</v>
      </c>
      <c r="E227" s="29">
        <f>EXP(-A227*'Med(1)'!$B$10)</f>
        <v>0.99999999999999867</v>
      </c>
      <c r="F227" s="29" t="str">
        <f>IMPRODUCT($C227,IMPRODUCT($D227,$E227))</f>
        <v>-0.556176910352906-0.831063923167342i</v>
      </c>
      <c r="G227" s="29">
        <f t="shared" si="838"/>
        <v>-1.47597723300932E-3</v>
      </c>
      <c r="H227" s="29"/>
      <c r="I227">
        <f t="shared" ref="I227" si="882">I228</f>
        <v>2.0500000000000045E-3</v>
      </c>
      <c r="J227">
        <f>0</f>
        <v>0</v>
      </c>
      <c r="K227">
        <f>0</f>
        <v>0</v>
      </c>
      <c r="L227">
        <f t="shared" ref="L227" si="883">I227</f>
        <v>2.0500000000000045E-3</v>
      </c>
      <c r="M227">
        <v>0</v>
      </c>
      <c r="N227">
        <f t="shared" si="880"/>
        <v>1.921852225379653E-3</v>
      </c>
      <c r="O227">
        <f t="shared" si="881"/>
        <v>-0.35722868521275758</v>
      </c>
    </row>
    <row r="228" spans="1:15" x14ac:dyDescent="0.25">
      <c r="A228" s="29">
        <f t="shared" si="837"/>
        <v>2.0500000000000045E-3</v>
      </c>
      <c r="B228" s="29">
        <f t="shared" si="834"/>
        <v>-0.46473446419421999</v>
      </c>
      <c r="C228" s="29" t="str">
        <f t="shared" si="728"/>
        <v>0.308060732089493+0.951366693417678i</v>
      </c>
      <c r="D228" s="29" t="str">
        <f>COMPLEX(COS($A228*'Med(1)'!$B$11),SIN($A228*'Med(1)'!$B$11))</f>
        <v>-0.985554172123296+0.169360484796082i</v>
      </c>
      <c r="E228" s="29">
        <f>EXP(-A228*'Med(1)'!$B$10)</f>
        <v>0.99999999999999867</v>
      </c>
      <c r="F228" s="29" t="str">
        <f>IMPRODUCT($C228,IMPRODUCT($D228,$E228))</f>
        <v>-0.46473446419422-0.885450098983624i</v>
      </c>
      <c r="G228" s="29">
        <f t="shared" si="838"/>
        <v>-1.2333080999536901E-3</v>
      </c>
      <c r="H228" s="29"/>
      <c r="I228">
        <f t="shared" ref="I228" si="884">A228</f>
        <v>2.0500000000000045E-3</v>
      </c>
      <c r="J228">
        <f t="shared" ref="J228" si="885">B228</f>
        <v>-0.46473446419421999</v>
      </c>
      <c r="K228">
        <f t="shared" ref="K228" si="886">G228</f>
        <v>-1.2333080999536901E-3</v>
      </c>
      <c r="L228">
        <f t="shared" ref="L228" si="887">I228+K228*$R$28</f>
        <v>1.986579586753902E-3</v>
      </c>
      <c r="M228">
        <f t="shared" ref="M228" si="888">K228*$R$29</f>
        <v>-0.2308314266644326</v>
      </c>
      <c r="N228">
        <f t="shared" si="877"/>
        <v>1.986579586753902E-3</v>
      </c>
      <c r="O228">
        <f t="shared" si="877"/>
        <v>-0.2308314266644326</v>
      </c>
    </row>
    <row r="229" spans="1:15" x14ac:dyDescent="0.25">
      <c r="A229" s="29">
        <f t="shared" si="837"/>
        <v>2.0600000000000045E-3</v>
      </c>
      <c r="B229" s="29">
        <f t="shared" si="834"/>
        <v>-0.36803142044663201</v>
      </c>
      <c r="C229" s="29" t="str">
        <f t="shared" si="728"/>
        <v>0.308060732089493+0.951366693417678i</v>
      </c>
      <c r="D229" s="29" t="str">
        <f>COMPLEX(COS($A229*'Med(1)'!$B$11),SIN($A229*'Med(1)'!$B$11))</f>
        <v>-0.997969485052289+0.0636938529567022i</v>
      </c>
      <c r="E229" s="29">
        <f>EXP(-A229*'Med(1)'!$B$10)</f>
        <v>0.99999999999999867</v>
      </c>
      <c r="F229" s="29" t="str">
        <f>IMPRODUCT($C229,IMPRODUCT($D229,$E229))</f>
        <v>-0.368031420446632-0.929813354154496i</v>
      </c>
      <c r="G229" s="29">
        <f t="shared" si="838"/>
        <v>-9.76678440797974E-4</v>
      </c>
      <c r="H229" s="29"/>
      <c r="I229">
        <f t="shared" ref="I229" si="889">I228</f>
        <v>2.0500000000000045E-3</v>
      </c>
      <c r="J229">
        <v>0</v>
      </c>
      <c r="K229">
        <v>0</v>
      </c>
      <c r="L229">
        <f t="shared" ref="L229:M229" si="890">L227</f>
        <v>2.0500000000000045E-3</v>
      </c>
      <c r="M229">
        <f t="shared" si="890"/>
        <v>0</v>
      </c>
      <c r="N229">
        <f t="shared" ref="N229:N292" si="891">N228</f>
        <v>1.986579586753902E-3</v>
      </c>
      <c r="O229">
        <f t="shared" ref="O229:O292" si="892">O228</f>
        <v>-0.2308314266644326</v>
      </c>
    </row>
    <row r="230" spans="1:15" x14ac:dyDescent="0.25">
      <c r="A230" s="29">
        <f t="shared" si="837"/>
        <v>2.0700000000000046E-3</v>
      </c>
      <c r="B230" s="29">
        <f t="shared" si="834"/>
        <v>-0.267162416667659</v>
      </c>
      <c r="C230" s="29" t="str">
        <f t="shared" si="728"/>
        <v>0.308060732089493+0.951366693417678i</v>
      </c>
      <c r="D230" s="29" t="str">
        <f>COMPLEX(COS($A230*'Med(1)'!$B$11),SIN($A230*'Med(1)'!$B$11))</f>
        <v>-0.999088205472339-0.0426937663607015i</v>
      </c>
      <c r="E230" s="29">
        <f>EXP(-A230*'Med(1)'!$B$10)</f>
        <v>0.99999999999999867</v>
      </c>
      <c r="F230" s="29" t="str">
        <f>IMPRODUCT($C230,IMPRODUCT($D230,$E230))</f>
        <v>-0.267162416667659-0.963651515393555i</v>
      </c>
      <c r="G230" s="29">
        <f t="shared" si="838"/>
        <v>-7.0899319474986401E-4</v>
      </c>
      <c r="H230" s="29"/>
      <c r="I230">
        <f t="shared" ref="I230" si="893">I231</f>
        <v>2.0800000000000046E-3</v>
      </c>
      <c r="J230">
        <f>0</f>
        <v>0</v>
      </c>
      <c r="K230">
        <f>0</f>
        <v>0</v>
      </c>
      <c r="L230">
        <f t="shared" ref="L230" si="894">I230</f>
        <v>2.0800000000000046E-3</v>
      </c>
      <c r="M230">
        <v>0</v>
      </c>
      <c r="N230">
        <f t="shared" si="891"/>
        <v>1.986579586753902E-3</v>
      </c>
      <c r="O230">
        <f t="shared" si="892"/>
        <v>-0.2308314266644326</v>
      </c>
    </row>
    <row r="231" spans="1:15" x14ac:dyDescent="0.25">
      <c r="A231" s="29">
        <f t="shared" si="837"/>
        <v>2.0800000000000046E-3</v>
      </c>
      <c r="B231" s="29">
        <f t="shared" si="834"/>
        <v>-0.163269247320493</v>
      </c>
      <c r="C231" s="29" t="str">
        <f t="shared" si="728"/>
        <v>0.308060732089493+0.951366693417678i</v>
      </c>
      <c r="D231" s="29" t="str">
        <f>COMPLEX(COS($A231*'Med(1)'!$B$11),SIN($A231*'Med(1)'!$B$11))</f>
        <v>-0.988897669941421-0.148598110298979i</v>
      </c>
      <c r="E231" s="29">
        <f>EXP(-A231*'Med(1)'!$B$10)</f>
        <v>0.99999999999999867</v>
      </c>
      <c r="F231" s="29" t="str">
        <f>IMPRODUCT($C231,IMPRODUCT($D231,$E231))</f>
        <v>-0.163269247320493-0.986581549026434i</v>
      </c>
      <c r="G231" s="29">
        <f t="shared" si="838"/>
        <v>-4.33282445585E-4</v>
      </c>
      <c r="H231" s="29"/>
      <c r="I231">
        <f t="shared" ref="I231" si="895">A231</f>
        <v>2.0800000000000046E-3</v>
      </c>
      <c r="J231">
        <f t="shared" ref="J231" si="896">B231</f>
        <v>-0.163269247320493</v>
      </c>
      <c r="K231">
        <f t="shared" ref="K231" si="897">G231</f>
        <v>-4.33282445585E-4</v>
      </c>
      <c r="L231">
        <f t="shared" ref="L231" si="898">I231+K231*$R$28</f>
        <v>2.0577193129986669E-3</v>
      </c>
      <c r="M231">
        <f t="shared" ref="M231" si="899">K231*$R$29</f>
        <v>-8.1095068674887832E-2</v>
      </c>
      <c r="N231">
        <f t="shared" si="877"/>
        <v>2.0577193129986669E-3</v>
      </c>
      <c r="O231">
        <f t="shared" si="877"/>
        <v>-8.1095068674887832E-2</v>
      </c>
    </row>
    <row r="232" spans="1:15" x14ac:dyDescent="0.25">
      <c r="A232" s="29">
        <f t="shared" si="837"/>
        <v>2.0900000000000046E-3</v>
      </c>
      <c r="B232" s="29">
        <f t="shared" si="834"/>
        <v>-5.7527939143586802E-2</v>
      </c>
      <c r="C232" s="29" t="str">
        <f t="shared" si="728"/>
        <v>0.308060732089493+0.951366693417678i</v>
      </c>
      <c r="D232" s="29" t="str">
        <f>COMPLEX(COS($A232*'Med(1)'!$B$11),SIN($A232*'Med(1)'!$B$11))</f>
        <v>-0.96751323101196-0.252820386473873i</v>
      </c>
      <c r="E232" s="29">
        <f>EXP(-A232*'Med(1)'!$B$10)</f>
        <v>0.99999999999999867</v>
      </c>
      <c r="F232" s="29" t="str">
        <f>IMPRODUCT($C232,IMPRODUCT($D232,$E232))</f>
        <v>-0.0575279391435868-0.998343896769991i</v>
      </c>
      <c r="G232" s="29">
        <f t="shared" si="838"/>
        <v>-1.52667122380185E-4</v>
      </c>
      <c r="H232" s="29"/>
      <c r="I232">
        <f t="shared" ref="I232" si="900">I231</f>
        <v>2.0800000000000046E-3</v>
      </c>
      <c r="J232">
        <v>0</v>
      </c>
      <c r="K232">
        <v>0</v>
      </c>
      <c r="L232">
        <f t="shared" ref="L232:M232" si="901">L230</f>
        <v>2.0800000000000046E-3</v>
      </c>
      <c r="M232">
        <f t="shared" si="901"/>
        <v>0</v>
      </c>
      <c r="N232">
        <f t="shared" ref="N232:N295" si="902">N231</f>
        <v>2.0577193129986669E-3</v>
      </c>
      <c r="O232">
        <f t="shared" ref="O232:O295" si="903">O231</f>
        <v>-8.1095068674887832E-2</v>
      </c>
    </row>
    <row r="233" spans="1:15" x14ac:dyDescent="0.25">
      <c r="A233" s="29">
        <f t="shared" si="837"/>
        <v>2.1000000000000046E-3</v>
      </c>
      <c r="B233" s="29">
        <f t="shared" si="834"/>
        <v>4.8864560974673101E-2</v>
      </c>
      <c r="C233" s="29" t="str">
        <f t="shared" si="728"/>
        <v>0.308060732089493+0.951366693417678i</v>
      </c>
      <c r="D233" s="29" t="str">
        <f>COMPLEX(COS($A233*'Med(1)'!$B$11),SIN($A233*'Med(1)'!$B$11))</f>
        <v>-0.935176951488715-0.354180842796831i</v>
      </c>
      <c r="E233" s="29">
        <f>EXP(-A233*'Med(1)'!$B$10)</f>
        <v>0.99999999999999867</v>
      </c>
      <c r="F233" s="29" t="str">
        <f>IMPRODUCT($C233,IMPRODUCT($D233,$E233))</f>
        <v>0.0488645609746731-0.998805413822307i</v>
      </c>
      <c r="G233" s="29">
        <f t="shared" si="838"/>
        <v>1.2967632808390001E-4</v>
      </c>
      <c r="H233" s="29"/>
      <c r="I233">
        <f t="shared" ref="I233" si="904">I234</f>
        <v>2.1100000000000047E-3</v>
      </c>
      <c r="J233">
        <f>0</f>
        <v>0</v>
      </c>
      <c r="K233">
        <f>0</f>
        <v>0</v>
      </c>
      <c r="L233">
        <f t="shared" ref="L233" si="905">I233</f>
        <v>2.1100000000000047E-3</v>
      </c>
      <c r="M233">
        <v>0</v>
      </c>
      <c r="N233">
        <f t="shared" si="902"/>
        <v>2.0577193129986669E-3</v>
      </c>
      <c r="O233">
        <f t="shared" si="903"/>
        <v>-8.1095068674887832E-2</v>
      </c>
    </row>
    <row r="234" spans="1:15" x14ac:dyDescent="0.25">
      <c r="A234" s="29">
        <f t="shared" si="837"/>
        <v>2.1100000000000047E-3</v>
      </c>
      <c r="B234" s="29">
        <f t="shared" si="834"/>
        <v>0.15470393492853099</v>
      </c>
      <c r="C234" s="29" t="str">
        <f t="shared" si="728"/>
        <v>0.308060732089493+0.951366693417678i</v>
      </c>
      <c r="D234" s="29" t="str">
        <f>COMPLEX(COS($A234*'Med(1)'!$B$11),SIN($A234*'Med(1)'!$B$11))</f>
        <v>-0.892254864380212-0.451532121769703i</v>
      </c>
      <c r="E234" s="29">
        <f>EXP(-A234*'Med(1)'!$B$10)</f>
        <v>0.99999999999999867</v>
      </c>
      <c r="F234" s="29" t="str">
        <f>IMPRODUCT($C234,IMPRODUCT($D234,$E234))</f>
        <v>0.154703934928531-0.987960876005537i</v>
      </c>
      <c r="G234" s="29">
        <f t="shared" si="838"/>
        <v>4.1055189735687001E-4</v>
      </c>
      <c r="H234" s="29"/>
      <c r="I234">
        <f t="shared" ref="I234" si="906">A234</f>
        <v>2.1100000000000047E-3</v>
      </c>
      <c r="J234">
        <f t="shared" ref="J234" si="907">B234</f>
        <v>0.15470393492853099</v>
      </c>
      <c r="K234">
        <f t="shared" ref="K234" si="908">G234</f>
        <v>4.1055189735687001E-4</v>
      </c>
      <c r="L234">
        <f t="shared" ref="L234" si="909">I234+K234*$R$28</f>
        <v>2.1311118138203486E-3</v>
      </c>
      <c r="M234">
        <f t="shared" ref="M234" si="910">K234*$R$29</f>
        <v>7.6840718219749374E-2</v>
      </c>
      <c r="N234">
        <f t="shared" si="877"/>
        <v>2.1311118138203486E-3</v>
      </c>
      <c r="O234">
        <f t="shared" si="877"/>
        <v>7.6840718219749374E-2</v>
      </c>
    </row>
    <row r="235" spans="1:15" x14ac:dyDescent="0.25">
      <c r="A235" s="29">
        <f t="shared" si="837"/>
        <v>2.1200000000000047E-3</v>
      </c>
      <c r="B235" s="29">
        <f t="shared" si="834"/>
        <v>0.25879212576647798</v>
      </c>
      <c r="C235" s="29" t="str">
        <f t="shared" si="728"/>
        <v>0.308060732089493+0.951366693417678i</v>
      </c>
      <c r="D235" s="29" t="str">
        <f>COMPLEX(COS($A235*'Med(1)'!$B$11),SIN($A235*'Med(1)'!$B$11))</f>
        <v>-0.839232829559884-0.543772248086376i</v>
      </c>
      <c r="E235" s="29">
        <f>EXP(-A235*'Med(1)'!$B$10)</f>
        <v>0.99999999999999867</v>
      </c>
      <c r="F235" s="29" t="str">
        <f>IMPRODUCT($C235,IMPRODUCT($D235,$E235))</f>
        <v>0.258792125766478-0.965933038901386i</v>
      </c>
      <c r="G235" s="29">
        <f t="shared" si="838"/>
        <v>6.8678019278261301E-4</v>
      </c>
      <c r="H235" s="29"/>
      <c r="I235">
        <f t="shared" ref="I235" si="911">I234</f>
        <v>2.1100000000000047E-3</v>
      </c>
      <c r="J235">
        <v>0</v>
      </c>
      <c r="K235">
        <v>0</v>
      </c>
      <c r="L235">
        <f t="shared" ref="L235:M235" si="912">L233</f>
        <v>2.1100000000000047E-3</v>
      </c>
      <c r="M235">
        <f t="shared" si="912"/>
        <v>0</v>
      </c>
      <c r="N235">
        <f t="shared" ref="N235:N298" si="913">N234</f>
        <v>2.1311118138203486E-3</v>
      </c>
      <c r="O235">
        <f t="shared" ref="O235:O298" si="914">O234</f>
        <v>7.6840718219749374E-2</v>
      </c>
    </row>
    <row r="236" spans="1:15" x14ac:dyDescent="0.25">
      <c r="A236" s="29">
        <f t="shared" si="837"/>
        <v>2.1300000000000047E-3</v>
      </c>
      <c r="B236" s="29">
        <f t="shared" si="834"/>
        <v>0.35995089918926698</v>
      </c>
      <c r="C236" s="29" t="str">
        <f t="shared" si="728"/>
        <v>0.308060732089493+0.951366693417678i</v>
      </c>
      <c r="D236" s="29" t="str">
        <f>COMPLEX(COS($A236*'Med(1)'!$B$11),SIN($A236*'Med(1)'!$B$11))</f>
        <v>-0.776711034037787-0.629857102527194i</v>
      </c>
      <c r="E236" s="29">
        <f>EXP(-A236*'Med(1)'!$B$10)</f>
        <v>0.99999999999999856</v>
      </c>
      <c r="F236" s="29" t="str">
        <f>IMPRODUCT($C236,IMPRODUCT($D236,$E236))</f>
        <v>0.359950899189267-0.932971248309848i</v>
      </c>
      <c r="G236" s="29">
        <f t="shared" si="838"/>
        <v>9.5523442687954095E-4</v>
      </c>
      <c r="H236" s="29"/>
      <c r="I236">
        <f t="shared" ref="I236" si="915">I237</f>
        <v>2.1400000000000047E-3</v>
      </c>
      <c r="J236">
        <f>0</f>
        <v>0</v>
      </c>
      <c r="K236">
        <f>0</f>
        <v>0</v>
      </c>
      <c r="L236">
        <f t="shared" ref="L236" si="916">I236</f>
        <v>2.1400000000000047E-3</v>
      </c>
      <c r="M236">
        <v>0</v>
      </c>
      <c r="N236">
        <f t="shared" si="913"/>
        <v>2.1311118138203486E-3</v>
      </c>
      <c r="O236">
        <f t="shared" si="914"/>
        <v>7.6840718219749374E-2</v>
      </c>
    </row>
    <row r="237" spans="1:15" x14ac:dyDescent="0.25">
      <c r="A237" s="29">
        <f t="shared" si="837"/>
        <v>2.1400000000000047E-3</v>
      </c>
      <c r="B237" s="29">
        <f t="shared" si="834"/>
        <v>0.45703518066388099</v>
      </c>
      <c r="C237" s="29" t="str">
        <f t="shared" si="728"/>
        <v>0.308060732089493+0.951366693417678i</v>
      </c>
      <c r="D237" s="29" t="str">
        <f>COMPLEX(COS($A237*'Med(1)'!$B$11),SIN($A237*'Med(1)'!$B$11))</f>
        <v>-0.705397198097478-0.708812240946943i</v>
      </c>
      <c r="E237" s="29">
        <f>EXP(-A237*'Med(1)'!$B$10)</f>
        <v>0.99999999999999856</v>
      </c>
      <c r="F237" s="29" t="str">
        <f>IMPRODUCT($C237,IMPRODUCT($D237,$E237))</f>
        <v>0.457035180663881-0.889448617760201i</v>
      </c>
      <c r="G237" s="29">
        <f t="shared" si="838"/>
        <v>1.2128758112525001E-3</v>
      </c>
      <c r="H237" s="29"/>
      <c r="I237">
        <f t="shared" ref="I237" si="917">A237</f>
        <v>2.1400000000000047E-3</v>
      </c>
      <c r="J237">
        <f t="shared" ref="J237" si="918">B237</f>
        <v>0.45703518066388099</v>
      </c>
      <c r="K237">
        <f t="shared" ref="K237" si="919">G237</f>
        <v>1.2128758112525001E-3</v>
      </c>
      <c r="L237">
        <f t="shared" ref="L237" si="920">I237+K237*$R$28</f>
        <v>2.2023697234849343E-3</v>
      </c>
      <c r="M237">
        <f t="shared" ref="M237" si="921">K237*$R$29</f>
        <v>0.22700722867928</v>
      </c>
      <c r="N237">
        <f t="shared" si="877"/>
        <v>2.2023697234849343E-3</v>
      </c>
      <c r="O237">
        <f t="shared" si="877"/>
        <v>0.22700722867928</v>
      </c>
    </row>
    <row r="238" spans="1:15" x14ac:dyDescent="0.25">
      <c r="A238" s="29">
        <f t="shared" si="837"/>
        <v>2.1500000000000048E-3</v>
      </c>
      <c r="B238" s="29">
        <f t="shared" si="834"/>
        <v>0.54894601718297298</v>
      </c>
      <c r="C238" s="29" t="str">
        <f t="shared" si="728"/>
        <v>0.308060732089493+0.951366693417678i</v>
      </c>
      <c r="D238" s="29" t="str">
        <f>COMPLEX(COS($A238*'Med(1)'!$B$11),SIN($A238*'Med(1)'!$B$11))</f>
        <v>-0.626098564201707-0.779743924570471i</v>
      </c>
      <c r="E238" s="29">
        <f>EXP(-A238*'Med(1)'!$B$10)</f>
        <v>0.99999999999999856</v>
      </c>
      <c r="F238" s="29" t="str">
        <f>IMPRODUCT($C238,IMPRODUCT($D238,$E238))</f>
        <v>0.548946017182973-0.835857805023646i</v>
      </c>
      <c r="G238" s="29">
        <f t="shared" si="838"/>
        <v>1.4567879543922501E-3</v>
      </c>
      <c r="H238" s="29"/>
      <c r="I238">
        <f t="shared" ref="I238" si="922">I237</f>
        <v>2.1400000000000047E-3</v>
      </c>
      <c r="J238">
        <v>0</v>
      </c>
      <c r="K238">
        <v>0</v>
      </c>
      <c r="L238">
        <f t="shared" ref="L238:M238" si="923">L236</f>
        <v>2.1400000000000047E-3</v>
      </c>
      <c r="M238">
        <f t="shared" si="923"/>
        <v>0</v>
      </c>
      <c r="N238">
        <f t="shared" ref="N238:N301" si="924">N237</f>
        <v>2.2023697234849343E-3</v>
      </c>
      <c r="O238">
        <f t="shared" ref="O238:O301" si="925">O237</f>
        <v>0.22700722867928</v>
      </c>
    </row>
    <row r="239" spans="1:15" x14ac:dyDescent="0.25">
      <c r="A239" s="29">
        <f t="shared" si="837"/>
        <v>2.1600000000000048E-3</v>
      </c>
      <c r="B239" s="29">
        <f t="shared" si="834"/>
        <v>0.63464301694813197</v>
      </c>
      <c r="C239" s="29" t="str">
        <f t="shared" si="728"/>
        <v>0.308060732089493+0.951366693417678i</v>
      </c>
      <c r="D239" s="29" t="str">
        <f>COMPLEX(COS($A239*'Med(1)'!$B$11),SIN($A239*'Med(1)'!$B$11))</f>
        <v>-0.539712759349151-0.841849236737627i</v>
      </c>
      <c r="E239" s="29">
        <f>EXP(-A239*'Med(1)'!$B$10)</f>
        <v>0.99999999999999856</v>
      </c>
      <c r="F239" s="29" t="str">
        <f>IMPRODUCT($C239,IMPRODUCT($D239,$E239))</f>
        <v>0.634643016948132-0.772805435435706i</v>
      </c>
      <c r="G239" s="29">
        <f t="shared" si="838"/>
        <v>1.6842098739939201E-3</v>
      </c>
      <c r="H239" s="29"/>
      <c r="I239">
        <f t="shared" ref="I239" si="926">I240</f>
        <v>2.1700000000000048E-3</v>
      </c>
      <c r="J239">
        <f>0</f>
        <v>0</v>
      </c>
      <c r="K239">
        <f>0</f>
        <v>0</v>
      </c>
      <c r="L239">
        <f t="shared" ref="L239" si="927">I239</f>
        <v>2.1700000000000048E-3</v>
      </c>
      <c r="M239">
        <v>0</v>
      </c>
      <c r="N239">
        <f t="shared" si="924"/>
        <v>2.2023697234849343E-3</v>
      </c>
      <c r="O239">
        <f t="shared" si="925"/>
        <v>0.22700722867928</v>
      </c>
    </row>
    <row r="240" spans="1:15" x14ac:dyDescent="0.25">
      <c r="A240" s="29">
        <f t="shared" si="837"/>
        <v>2.1700000000000048E-3</v>
      </c>
      <c r="B240" s="29">
        <f t="shared" si="834"/>
        <v>0.71315612616503998</v>
      </c>
      <c r="C240" s="29" t="str">
        <f t="shared" si="728"/>
        <v>0.308060732089493+0.951366693417678i</v>
      </c>
      <c r="D240" s="29" t="str">
        <f>COMPLEX(COS($A240*'Med(1)'!$B$11),SIN($A240*'Med(1)'!$B$11))</f>
        <v>-0.447217634316404-0.894425171580294i</v>
      </c>
      <c r="E240" s="29">
        <f>EXP(-A240*'Med(1)'!$B$10)</f>
        <v>0.99999999999999856</v>
      </c>
      <c r="F240" s="29" t="str">
        <f>IMPRODUCT($C240,IMPRODUCT($D240,$E240))</f>
        <v>0.71315612616504-0.701005235153968i</v>
      </c>
      <c r="G240" s="29">
        <f t="shared" si="838"/>
        <v>1.8925672501090101E-3</v>
      </c>
      <c r="H240" s="29"/>
      <c r="I240">
        <f t="shared" ref="I240" si="928">A240</f>
        <v>2.1700000000000048E-3</v>
      </c>
      <c r="J240">
        <f t="shared" ref="J240" si="929">B240</f>
        <v>0.71315612616503998</v>
      </c>
      <c r="K240">
        <f t="shared" ref="K240" si="930">G240</f>
        <v>1.8925672501090101E-3</v>
      </c>
      <c r="L240">
        <f t="shared" ref="L240" si="931">I240+K240*$R$28</f>
        <v>2.2673215023094927E-3</v>
      </c>
      <c r="M240">
        <f t="shared" ref="M240" si="932">K240*$R$29</f>
        <v>0.35422129994723034</v>
      </c>
      <c r="N240">
        <f t="shared" si="877"/>
        <v>2.2673215023094927E-3</v>
      </c>
      <c r="O240">
        <f t="shared" si="877"/>
        <v>0.35422129994723034</v>
      </c>
    </row>
    <row r="241" spans="1:15" x14ac:dyDescent="0.25">
      <c r="A241" s="29">
        <f t="shared" si="837"/>
        <v>2.1800000000000049E-3</v>
      </c>
      <c r="B241" s="29">
        <f t="shared" si="834"/>
        <v>0.78359660964217404</v>
      </c>
      <c r="C241" s="29" t="str">
        <f t="shared" si="728"/>
        <v>0.308060732089493+0.951366693417678i</v>
      </c>
      <c r="D241" s="29" t="str">
        <f>COMPLEX(COS($A241*'Med(1)'!$B$11),SIN($A241*'Med(1)'!$B$11))</f>
        <v>-0.349660194800744-0.936876591751499i</v>
      </c>
      <c r="E241" s="29">
        <f>EXP(-A241*'Med(1)'!$B$10)</f>
        <v>0.99999999999999856</v>
      </c>
      <c r="F241" s="29" t="str">
        <f>IMPRODUCT($C241,IMPRODUCT($D241,$E241))</f>
        <v>0.783596609642174-0.62126995207984i</v>
      </c>
      <c r="G241" s="29">
        <f t="shared" si="838"/>
        <v>2.07950156535854E-3</v>
      </c>
      <c r="H241" s="29"/>
      <c r="I241">
        <f t="shared" ref="I241" si="933">I240</f>
        <v>2.1700000000000048E-3</v>
      </c>
      <c r="J241">
        <v>0</v>
      </c>
      <c r="K241">
        <v>0</v>
      </c>
      <c r="L241">
        <f t="shared" ref="L241:M241" si="934">L239</f>
        <v>2.1700000000000048E-3</v>
      </c>
      <c r="M241">
        <f t="shared" si="934"/>
        <v>0</v>
      </c>
      <c r="N241">
        <f t="shared" ref="N241:N304" si="935">N240</f>
        <v>2.2673215023094927E-3</v>
      </c>
      <c r="O241">
        <f t="shared" ref="O241:O304" si="936">O240</f>
        <v>0.35422129994723034</v>
      </c>
    </row>
    <row r="242" spans="1:15" x14ac:dyDescent="0.25">
      <c r="A242" s="29">
        <f t="shared" si="837"/>
        <v>2.1900000000000049E-3</v>
      </c>
      <c r="B242" s="29">
        <f t="shared" si="834"/>
        <v>0.84516711089730501</v>
      </c>
      <c r="C242" s="29" t="str">
        <f t="shared" si="728"/>
        <v>0.308060732089493+0.951366693417678i</v>
      </c>
      <c r="D242" s="29" t="str">
        <f>COMPLEX(COS($A242*'Med(1)'!$B$11),SIN($A242*'Med(1)'!$B$11))</f>
        <v>-0.248144749758438-0.968722965128484i</v>
      </c>
      <c r="E242" s="29">
        <f>EXP(-A242*'Med(1)'!$B$10)</f>
        <v>0.99999999999999856</v>
      </c>
      <c r="F242" s="29" t="str">
        <f>IMPRODUCT($C242,IMPRODUCT($D242,$E242))</f>
        <v>0.845167110897305-0.534502155896027i</v>
      </c>
      <c r="G242" s="29">
        <f t="shared" si="838"/>
        <v>2.24289680235225E-3</v>
      </c>
      <c r="H242" s="29"/>
      <c r="I242">
        <f t="shared" ref="I242" si="937">I243</f>
        <v>2.2000000000000049E-3</v>
      </c>
      <c r="J242">
        <f>0</f>
        <v>0</v>
      </c>
      <c r="K242">
        <f>0</f>
        <v>0</v>
      </c>
      <c r="L242">
        <f t="shared" ref="L242" si="938">I242</f>
        <v>2.2000000000000049E-3</v>
      </c>
      <c r="M242">
        <v>0</v>
      </c>
      <c r="N242">
        <f t="shared" si="935"/>
        <v>2.2673215023094927E-3</v>
      </c>
      <c r="O242">
        <f t="shared" si="936"/>
        <v>0.35422129994723034</v>
      </c>
    </row>
    <row r="243" spans="1:15" x14ac:dyDescent="0.25">
      <c r="A243" s="29">
        <f t="shared" si="837"/>
        <v>2.2000000000000049E-3</v>
      </c>
      <c r="B243" s="29">
        <f t="shared" si="834"/>
        <v>0.89717067789565497</v>
      </c>
      <c r="C243" s="29" t="str">
        <f t="shared" si="728"/>
        <v>0.308060732089493+0.951366693417678i</v>
      </c>
      <c r="D243" s="29" t="str">
        <f>COMPLEX(COS($A243*'Med(1)'!$B$11),SIN($A243*'Med(1)'!$B$11))</f>
        <v>-0.143820411094396-0.989603804233108i</v>
      </c>
      <c r="E243" s="29">
        <f>EXP(-A243*'Med(1)'!$B$10)</f>
        <v>0.99999999999999856</v>
      </c>
      <c r="F243" s="29" t="str">
        <f>IMPRODUCT($C243,IMPRODUCT($D243,$E243))</f>
        <v>0.897170677895655-0.441684021359445i</v>
      </c>
      <c r="G243" s="29">
        <f t="shared" si="838"/>
        <v>2.3809033961105898E-3</v>
      </c>
      <c r="H243" s="29"/>
      <c r="I243">
        <f t="shared" ref="I243" si="939">A243</f>
        <v>2.2000000000000049E-3</v>
      </c>
      <c r="J243">
        <f t="shared" ref="J243" si="940">B243</f>
        <v>0.89717067789565497</v>
      </c>
      <c r="K243">
        <f t="shared" ref="K243" si="941">G243</f>
        <v>2.3809033961105898E-3</v>
      </c>
      <c r="L243">
        <f t="shared" ref="L243" si="942">I243+K243*$R$28</f>
        <v>2.3224332162304442E-3</v>
      </c>
      <c r="M243">
        <f t="shared" ref="M243" si="943">K243*$R$29</f>
        <v>0.44562046393357568</v>
      </c>
      <c r="N243">
        <f t="shared" ref="N243:O258" si="944">L243</f>
        <v>2.3224332162304442E-3</v>
      </c>
      <c r="O243">
        <f t="shared" si="944"/>
        <v>0.44562046393357568</v>
      </c>
    </row>
    <row r="244" spans="1:15" x14ac:dyDescent="0.25">
      <c r="A244" s="29">
        <f t="shared" si="837"/>
        <v>2.2100000000000049E-3</v>
      </c>
      <c r="B244" s="29">
        <f t="shared" si="834"/>
        <v>0.93901865225218595</v>
      </c>
      <c r="C244" s="29" t="str">
        <f t="shared" si="728"/>
        <v>0.308060732089493+0.951366693417678i</v>
      </c>
      <c r="D244" s="29" t="str">
        <f>COMPLEX(COS($A244*'Med(1)'!$B$11),SIN($A244*'Med(1)'!$B$11))</f>
        <v>-0.0378680862013749-0.999282746797645i</v>
      </c>
      <c r="E244" s="29">
        <f>EXP(-A244*'Med(1)'!$B$10)</f>
        <v>0.99999999999999856</v>
      </c>
      <c r="F244" s="29" t="str">
        <f>IMPRODUCT($C244,IMPRODUCT($D244,$E244))</f>
        <v>0.939018652252186-0.343866210498339i</v>
      </c>
      <c r="G244" s="29">
        <f t="shared" si="838"/>
        <v>2.4919591703580399E-3</v>
      </c>
      <c r="H244" s="29"/>
      <c r="I244">
        <f t="shared" ref="I244" si="945">I243</f>
        <v>2.2000000000000049E-3</v>
      </c>
      <c r="J244">
        <v>0</v>
      </c>
      <c r="K244">
        <v>0</v>
      </c>
      <c r="L244">
        <f t="shared" ref="L244:M244" si="946">L242</f>
        <v>2.2000000000000049E-3</v>
      </c>
      <c r="M244">
        <f t="shared" si="946"/>
        <v>0</v>
      </c>
      <c r="N244">
        <f t="shared" ref="N244:N307" si="947">N243</f>
        <v>2.3224332162304442E-3</v>
      </c>
      <c r="O244">
        <f t="shared" ref="O244:O307" si="948">O243</f>
        <v>0.44562046393357568</v>
      </c>
    </row>
    <row r="245" spans="1:15" x14ac:dyDescent="0.25">
      <c r="A245" s="29">
        <f t="shared" si="837"/>
        <v>2.220000000000005E-3</v>
      </c>
      <c r="B245" s="29">
        <f t="shared" si="834"/>
        <v>0.97023733259554901</v>
      </c>
      <c r="C245" s="29" t="str">
        <f t="shared" si="728"/>
        <v>0.308060732089493+0.951366693417678i</v>
      </c>
      <c r="D245" s="29" t="str">
        <f>COMPLEX(COS($A245*'Med(1)'!$B$11),SIN($A245*'Med(1)'!$B$11))</f>
        <v>0.0685128894122517-0.997650231285687i</v>
      </c>
      <c r="E245" s="29">
        <f>EXP(-A245*'Med(1)'!$B$10)</f>
        <v>0.99999999999999856</v>
      </c>
      <c r="F245" s="29" t="str">
        <f>IMPRODUCT($C245,IMPRODUCT($D245,$E245))</f>
        <v>0.970237332595549-0.242155979562496i</v>
      </c>
      <c r="G245" s="29">
        <f t="shared" si="838"/>
        <v>2.5748070206978902E-3</v>
      </c>
      <c r="H245" s="29"/>
      <c r="I245">
        <f t="shared" ref="I245" si="949">I246</f>
        <v>2.230000000000005E-3</v>
      </c>
      <c r="J245">
        <f>0</f>
        <v>0</v>
      </c>
      <c r="K245">
        <f>0</f>
        <v>0</v>
      </c>
      <c r="L245">
        <f t="shared" ref="L245" si="950">I245</f>
        <v>2.230000000000005E-3</v>
      </c>
      <c r="M245">
        <v>0</v>
      </c>
      <c r="N245">
        <f t="shared" si="947"/>
        <v>2.3224332162304442E-3</v>
      </c>
      <c r="O245">
        <f t="shared" si="948"/>
        <v>0.44562046393357568</v>
      </c>
    </row>
    <row r="246" spans="1:15" x14ac:dyDescent="0.25">
      <c r="A246" s="29">
        <f t="shared" si="837"/>
        <v>2.230000000000005E-3</v>
      </c>
      <c r="B246" s="29">
        <f t="shared" si="834"/>
        <v>0.99047333666728299</v>
      </c>
      <c r="C246" s="29" t="str">
        <f t="shared" si="728"/>
        <v>0.308060732089493+0.951366693417678i</v>
      </c>
      <c r="D246" s="29" t="str">
        <f>COMPLEX(COS($A246*'Med(1)'!$B$11),SIN($A246*'Med(1)'!$B$11))</f>
        <v>0.174118328093244-0.984724737082406i</v>
      </c>
      <c r="E246" s="29">
        <f>EXP(-A246*'Med(1)'!$B$10)</f>
        <v>0.99999999999999856</v>
      </c>
      <c r="F246" s="29" t="str">
        <f>IMPRODUCT($C246,IMPRODUCT($D246,$E246))</f>
        <v>0.990473336667283-0.137704645350755i</v>
      </c>
      <c r="G246" s="29">
        <f t="shared" si="838"/>
        <v>2.6285091445023699E-3</v>
      </c>
      <c r="H246" s="29"/>
      <c r="I246">
        <f t="shared" ref="I246" si="951">A246</f>
        <v>2.230000000000005E-3</v>
      </c>
      <c r="J246">
        <f t="shared" ref="J246" si="952">B246</f>
        <v>0.99047333666728299</v>
      </c>
      <c r="K246">
        <f t="shared" ref="K246" si="953">G246</f>
        <v>2.6285091445023699E-3</v>
      </c>
      <c r="L246">
        <f t="shared" ref="L246" si="954">I246+K246*$R$28</f>
        <v>2.3651658488027163E-3</v>
      </c>
      <c r="M246">
        <f t="shared" ref="M246" si="955">K246*$R$29</f>
        <v>0.49196345653512863</v>
      </c>
      <c r="N246">
        <f t="shared" si="944"/>
        <v>2.3651658488027163E-3</v>
      </c>
      <c r="O246">
        <f t="shared" si="944"/>
        <v>0.49196345653512863</v>
      </c>
    </row>
    <row r="247" spans="1:15" x14ac:dyDescent="0.25">
      <c r="A247" s="29">
        <f t="shared" si="837"/>
        <v>2.240000000000005E-3</v>
      </c>
      <c r="B247" s="29">
        <f t="shared" si="834"/>
        <v>0.99949760145951705</v>
      </c>
      <c r="C247" s="29" t="str">
        <f t="shared" si="728"/>
        <v>0.308060732089493+0.951366693417678i</v>
      </c>
      <c r="D247" s="29" t="str">
        <f>COMPLEX(COS($A247*'Med(1)'!$B$11),SIN($A247*'Med(1)'!$B$11))</f>
        <v>0.277752820938447-0.960652575315725i</v>
      </c>
      <c r="E247" s="29">
        <f>EXP(-A247*'Med(1)'!$B$10)</f>
        <v>0.99999999999999856</v>
      </c>
      <c r="F247" s="29" t="str">
        <f>IMPRODUCT($C247,IMPRODUCT($D247,$E247))</f>
        <v>0.999497601459517-0.031694552791776i</v>
      </c>
      <c r="G247" s="29">
        <f t="shared" si="838"/>
        <v>2.65245765644173E-3</v>
      </c>
      <c r="H247" s="29"/>
      <c r="I247">
        <f t="shared" ref="I247" si="956">I246</f>
        <v>2.230000000000005E-3</v>
      </c>
      <c r="J247">
        <v>0</v>
      </c>
      <c r="K247">
        <v>0</v>
      </c>
      <c r="L247">
        <f t="shared" ref="L247:M247" si="957">L245</f>
        <v>2.230000000000005E-3</v>
      </c>
      <c r="M247">
        <f t="shared" si="957"/>
        <v>0</v>
      </c>
      <c r="N247">
        <f t="shared" ref="N247:N310" si="958">N246</f>
        <v>2.3651658488027163E-3</v>
      </c>
      <c r="O247">
        <f t="shared" ref="O247:O310" si="959">O246</f>
        <v>0.49196345653512863</v>
      </c>
    </row>
    <row r="248" spans="1:15" x14ac:dyDescent="0.25">
      <c r="A248" s="29">
        <f t="shared" si="837"/>
        <v>2.250000000000005E-3</v>
      </c>
      <c r="B248" s="29">
        <f t="shared" si="834"/>
        <v>0.99720797611135104</v>
      </c>
      <c r="C248" s="29" t="str">
        <f t="shared" si="728"/>
        <v>0.308060732089493+0.951366693417678i</v>
      </c>
      <c r="D248" s="29" t="str">
        <f>COMPLEX(COS($A248*'Med(1)'!$B$11),SIN($A248*'Med(1)'!$B$11))</f>
        <v>0.378243269318016-0.92570623267623i</v>
      </c>
      <c r="E248" s="29">
        <f>EXP(-A248*'Med(1)'!$B$10)</f>
        <v>0.99999999999999856</v>
      </c>
      <c r="F248" s="29" t="str">
        <f>IMPRODUCT($C248,IMPRODUCT($D248,$E248))</f>
        <v>0.997207976111351+0.0746743087005265i</v>
      </c>
      <c r="G248" s="29">
        <f t="shared" si="838"/>
        <v>2.64638146948915E-3</v>
      </c>
      <c r="H248" s="29"/>
      <c r="I248">
        <f t="shared" ref="I248" si="960">I249</f>
        <v>2.2600000000000051E-3</v>
      </c>
      <c r="J248">
        <f>0</f>
        <v>0</v>
      </c>
      <c r="K248">
        <f>0</f>
        <v>0</v>
      </c>
      <c r="L248">
        <f t="shared" ref="L248" si="961">I248</f>
        <v>2.2600000000000051E-3</v>
      </c>
      <c r="M248">
        <v>0</v>
      </c>
      <c r="N248">
        <f t="shared" si="958"/>
        <v>2.3651658488027163E-3</v>
      </c>
      <c r="O248">
        <f t="shared" si="959"/>
        <v>0.49196345653512863</v>
      </c>
    </row>
    <row r="249" spans="1:15" x14ac:dyDescent="0.25">
      <c r="A249" s="29">
        <f t="shared" si="837"/>
        <v>2.2600000000000051E-3</v>
      </c>
      <c r="B249" s="29">
        <f t="shared" si="834"/>
        <v>0.98363037821339605</v>
      </c>
      <c r="C249" s="29" t="str">
        <f t="shared" si="728"/>
        <v>0.308060732089493+0.951366693417678i</v>
      </c>
      <c r="D249" s="29" t="str">
        <f>COMPLEX(COS($A249*'Med(1)'!$B$11),SIN($A249*'Med(1)'!$B$11))</f>
        <v>0.474452163855774-0.880281286983072i</v>
      </c>
      <c r="E249" s="29">
        <f>EXP(-A249*'Med(1)'!$B$10)</f>
        <v>0.99999999999999856</v>
      </c>
      <c r="F249" s="29" t="str">
        <f>IMPRODUCT($C249,IMPRODUCT($D249,$E249))</f>
        <v>0.983630378213396+0.180197888599643i</v>
      </c>
      <c r="G249" s="29">
        <f t="shared" si="838"/>
        <v>2.61034936351118E-3</v>
      </c>
      <c r="H249" s="29"/>
      <c r="I249">
        <f t="shared" ref="I249" si="962">A249</f>
        <v>2.2600000000000051E-3</v>
      </c>
      <c r="J249">
        <f t="shared" ref="J249" si="963">B249</f>
        <v>0.98363037821339605</v>
      </c>
      <c r="K249">
        <f t="shared" ref="K249" si="964">G249</f>
        <v>2.61034936351118E-3</v>
      </c>
      <c r="L249">
        <f t="shared" ref="L249" si="965">I249+K249*$R$28</f>
        <v>2.3942320182254555E-3</v>
      </c>
      <c r="M249">
        <f t="shared" ref="M249" si="966">K249*$R$29</f>
        <v>0.48856459119542361</v>
      </c>
      <c r="N249">
        <f t="shared" si="944"/>
        <v>2.3942320182254555E-3</v>
      </c>
      <c r="O249">
        <f t="shared" si="944"/>
        <v>0.48856459119542361</v>
      </c>
    </row>
    <row r="250" spans="1:15" x14ac:dyDescent="0.25">
      <c r="A250" s="29">
        <f t="shared" si="837"/>
        <v>2.2700000000000051E-3</v>
      </c>
      <c r="B250" s="29">
        <f t="shared" si="834"/>
        <v>0.95891850043161198</v>
      </c>
      <c r="C250" s="29" t="str">
        <f t="shared" si="728"/>
        <v>0.308060732089493+0.951366693417678i</v>
      </c>
      <c r="D250" s="29" t="str">
        <f>COMPLEX(COS($A250*'Med(1)'!$B$11),SIN($A250*'Med(1)'!$B$11))</f>
        <v>0.565290460554274-0.824891929410354i</v>
      </c>
      <c r="E250" s="29">
        <f>EXP(-A250*'Med(1)'!$B$10)</f>
        <v>0.99999999999999856</v>
      </c>
      <c r="F250" s="29" t="str">
        <f>IMPRODUCT($C250,IMPRODUCT($D250,$E250))</f>
        <v>0.958918500431612+0.283681704609207i</v>
      </c>
      <c r="G250" s="29">
        <f t="shared" si="838"/>
        <v>2.54476920670877E-3</v>
      </c>
      <c r="H250" s="29"/>
      <c r="I250">
        <f t="shared" ref="I250" si="967">I249</f>
        <v>2.2600000000000051E-3</v>
      </c>
      <c r="J250">
        <v>0</v>
      </c>
      <c r="K250">
        <v>0</v>
      </c>
      <c r="L250">
        <f t="shared" ref="L250:M250" si="968">L248</f>
        <v>2.2600000000000051E-3</v>
      </c>
      <c r="M250">
        <f t="shared" si="968"/>
        <v>0</v>
      </c>
      <c r="N250">
        <f t="shared" ref="N250:N313" si="969">N249</f>
        <v>2.3942320182254555E-3</v>
      </c>
      <c r="O250">
        <f t="shared" ref="O250:O313" si="970">O249</f>
        <v>0.48856459119542361</v>
      </c>
    </row>
    <row r="251" spans="1:15" x14ac:dyDescent="0.25">
      <c r="A251" s="29">
        <f t="shared" si="837"/>
        <v>2.2800000000000051E-3</v>
      </c>
      <c r="B251" s="29">
        <f t="shared" si="834"/>
        <v>0.92335207077132597</v>
      </c>
      <c r="C251" s="29" t="str">
        <f t="shared" ref="C251:C314" si="971">C250</f>
        <v>0.308060732089493+0.951366693417678i</v>
      </c>
      <c r="D251" s="29" t="str">
        <f>COMPLEX(COS($A251*'Med(1)'!$B$11),SIN($A251*'Med(1)'!$B$11))</f>
        <v>0.649729908312281-0.760165144060496i</v>
      </c>
      <c r="E251" s="29">
        <f>EXP(-A251*'Med(1)'!$B$10)</f>
        <v>0.99999999999999856</v>
      </c>
      <c r="F251" s="29" t="str">
        <f>IMPRODUCT($C251,IMPRODUCT($D251,$E251))</f>
        <v>0.923352070771326+0.383954363697434i</v>
      </c>
      <c r="G251" s="29">
        <f t="shared" si="838"/>
        <v>2.4503833387217299E-3</v>
      </c>
      <c r="H251" s="29"/>
      <c r="I251">
        <f t="shared" ref="I251" si="972">I252</f>
        <v>2.2900000000000051E-3</v>
      </c>
      <c r="J251">
        <f>0</f>
        <v>0</v>
      </c>
      <c r="K251">
        <f>0</f>
        <v>0</v>
      </c>
      <c r="L251">
        <f t="shared" ref="L251" si="973">I251</f>
        <v>2.2900000000000051E-3</v>
      </c>
      <c r="M251">
        <v>0</v>
      </c>
      <c r="N251">
        <f t="shared" si="969"/>
        <v>2.3942320182254555E-3</v>
      </c>
      <c r="O251">
        <f t="shared" si="970"/>
        <v>0.48856459119542361</v>
      </c>
    </row>
    <row r="252" spans="1:15" x14ac:dyDescent="0.25">
      <c r="A252" s="29">
        <f t="shared" si="837"/>
        <v>2.2900000000000051E-3</v>
      </c>
      <c r="B252" s="29">
        <f t="shared" si="834"/>
        <v>0.87733368617451701</v>
      </c>
      <c r="C252" s="29" t="str">
        <f t="shared" si="971"/>
        <v>0.308060732089493+0.951366693417678i</v>
      </c>
      <c r="D252" s="29" t="str">
        <f>COMPLEX(COS($A252*'Med(1)'!$B$11),SIN($A252*'Med(1)'!$B$11))</f>
        <v>0.726814688292353-0.686833610769369i</v>
      </c>
      <c r="E252" s="29">
        <f>EXP(-A252*'Med(1)'!$B$10)</f>
        <v>0.99999999999999856</v>
      </c>
      <c r="F252" s="29" t="str">
        <f>IMPRODUCT($C252,IMPRODUCT($D252,$E252))</f>
        <v>0.877333686174517+0.479880821770814i</v>
      </c>
      <c r="G252" s="29">
        <f t="shared" si="838"/>
        <v>2.32826016765794E-3</v>
      </c>
      <c r="H252" s="29"/>
      <c r="I252">
        <f t="shared" ref="I252" si="974">A252</f>
        <v>2.2900000000000051E-3</v>
      </c>
      <c r="J252">
        <f t="shared" ref="J252" si="975">B252</f>
        <v>0.87733368617451701</v>
      </c>
      <c r="K252">
        <f t="shared" ref="K252" si="976">G252</f>
        <v>2.32826016765794E-3</v>
      </c>
      <c r="L252">
        <f t="shared" ref="L252" si="977">I252+K252*$R$28</f>
        <v>2.4097261430317835E-3</v>
      </c>
      <c r="M252">
        <f t="shared" ref="M252" si="978">K252*$R$29</f>
        <v>0.43576752327065205</v>
      </c>
      <c r="N252">
        <f t="shared" si="944"/>
        <v>2.4097261430317835E-3</v>
      </c>
      <c r="O252">
        <f t="shared" si="944"/>
        <v>0.43576752327065205</v>
      </c>
    </row>
    <row r="253" spans="1:15" x14ac:dyDescent="0.25">
      <c r="A253" s="29">
        <f t="shared" si="837"/>
        <v>2.3000000000000052E-3</v>
      </c>
      <c r="B253" s="29">
        <f t="shared" si="834"/>
        <v>0.82138425529269699</v>
      </c>
      <c r="C253" s="29" t="str">
        <f t="shared" si="971"/>
        <v>0.308060732089493+0.951366693417678i</v>
      </c>
      <c r="D253" s="29" t="str">
        <f>COMPLEX(COS($A253*'Med(1)'!$B$11),SIN($A253*'Med(1)'!$B$11))</f>
        <v>0.795672233385857-0.605727411480413i</v>
      </c>
      <c r="E253" s="29">
        <f>EXP(-A253*'Med(1)'!$B$10)</f>
        <v>0.99999999999999845</v>
      </c>
      <c r="F253" s="29" t="str">
        <f>IMPRODUCT($C253,IMPRODUCT($D253,$E253))</f>
        <v>0.821384255292697+0.570375231893232i</v>
      </c>
      <c r="G253" s="29">
        <f t="shared" si="838"/>
        <v>2.1797820761654402E-3</v>
      </c>
      <c r="H253" s="29"/>
      <c r="I253">
        <f t="shared" ref="I253" si="979">I252</f>
        <v>2.2900000000000051E-3</v>
      </c>
      <c r="J253">
        <v>0</v>
      </c>
      <c r="K253">
        <v>0</v>
      </c>
      <c r="L253">
        <f t="shared" ref="L253:M253" si="980">L251</f>
        <v>2.2900000000000051E-3</v>
      </c>
      <c r="M253">
        <f t="shared" si="980"/>
        <v>0</v>
      </c>
      <c r="N253">
        <f t="shared" ref="N253:N316" si="981">N252</f>
        <v>2.4097261430317835E-3</v>
      </c>
      <c r="O253">
        <f t="shared" ref="O253:O316" si="982">O252</f>
        <v>0.43576752327065205</v>
      </c>
    </row>
    <row r="254" spans="1:15" x14ac:dyDescent="0.25">
      <c r="A254" s="29">
        <f t="shared" si="837"/>
        <v>2.3100000000000052E-3</v>
      </c>
      <c r="B254" s="29">
        <f t="shared" si="834"/>
        <v>0.75613710202128404</v>
      </c>
      <c r="C254" s="29" t="str">
        <f t="shared" si="971"/>
        <v>0.308060732089493+0.951366693417678i</v>
      </c>
      <c r="D254" s="29" t="str">
        <f>COMPLEX(COS($A254*'Med(1)'!$B$11),SIN($A254*'Med(1)'!$B$11))</f>
        <v>0.855523105303609-0.517764634068097i</v>
      </c>
      <c r="E254" s="29">
        <f>EXP(-A254*'Med(1)'!$B$10)</f>
        <v>0.99999999999999845</v>
      </c>
      <c r="F254" s="29" t="str">
        <f>IMPRODUCT($C254,IMPRODUCT($D254,$E254))</f>
        <v>0.756137102021284+0.654413235614051i</v>
      </c>
      <c r="G254" s="29">
        <f t="shared" si="838"/>
        <v>2.0066297734454902E-3</v>
      </c>
      <c r="H254" s="29"/>
      <c r="I254">
        <f t="shared" ref="I254" si="983">I255</f>
        <v>2.3200000000000052E-3</v>
      </c>
      <c r="J254">
        <f>0</f>
        <v>0</v>
      </c>
      <c r="K254">
        <f>0</f>
        <v>0</v>
      </c>
      <c r="L254">
        <f t="shared" ref="L254" si="984">I254</f>
        <v>2.3200000000000052E-3</v>
      </c>
      <c r="M254">
        <v>0</v>
      </c>
      <c r="N254">
        <f t="shared" si="981"/>
        <v>2.4097261430317835E-3</v>
      </c>
      <c r="O254">
        <f t="shared" si="982"/>
        <v>0.43576752327065205</v>
      </c>
    </row>
    <row r="255" spans="1:15" x14ac:dyDescent="0.25">
      <c r="A255" s="29">
        <f t="shared" si="837"/>
        <v>2.3200000000000052E-3</v>
      </c>
      <c r="B255" s="29">
        <f t="shared" si="834"/>
        <v>0.68233079654094297</v>
      </c>
      <c r="C255" s="29" t="str">
        <f t="shared" si="971"/>
        <v>0.308060732089493+0.951366693417678i</v>
      </c>
      <c r="D255" s="29" t="str">
        <f>COMPLEX(COS($A255*'Med(1)'!$B$11),SIN($A255*'Med(1)'!$B$11))</f>
        <v>0.905689817487665-0.423940979971457i</v>
      </c>
      <c r="E255" s="29">
        <f>EXP(-A255*'Med(1)'!$B$10)</f>
        <v>0.99999999999999845</v>
      </c>
      <c r="F255" s="29" t="str">
        <f>IMPRODUCT($C255,IMPRODUCT($D255,$E255))</f>
        <v>0.682330796540943+0.731043558272555i</v>
      </c>
      <c r="G255" s="29">
        <f t="shared" si="838"/>
        <v>1.81076327033519E-3</v>
      </c>
      <c r="H255" s="29"/>
      <c r="I255">
        <f t="shared" ref="I255" si="985">A255</f>
        <v>2.3200000000000052E-3</v>
      </c>
      <c r="J255">
        <f t="shared" ref="J255" si="986">B255</f>
        <v>0.68233079654094297</v>
      </c>
      <c r="K255">
        <f t="shared" ref="K255" si="987">G255</f>
        <v>1.81076327033519E-3</v>
      </c>
      <c r="L255">
        <f t="shared" ref="L255" si="988">I255+K255*$R$28</f>
        <v>2.4131148955397605E-3</v>
      </c>
      <c r="M255">
        <f t="shared" ref="M255" si="989">K255*$R$29</f>
        <v>0.33891050343277601</v>
      </c>
      <c r="N255">
        <f t="shared" si="944"/>
        <v>2.4131148955397605E-3</v>
      </c>
      <c r="O255">
        <f t="shared" si="944"/>
        <v>0.33891050343277601</v>
      </c>
    </row>
    <row r="256" spans="1:15" x14ac:dyDescent="0.25">
      <c r="A256" s="29">
        <f t="shared" si="837"/>
        <v>2.3300000000000052E-3</v>
      </c>
      <c r="B256" s="29">
        <f t="shared" si="834"/>
        <v>0.60080079501550798</v>
      </c>
      <c r="C256" s="29" t="str">
        <f t="shared" si="971"/>
        <v>0.308060732089493+0.951366693417678i</v>
      </c>
      <c r="D256" s="29" t="str">
        <f>COMPLEX(COS($A256*'Med(1)'!$B$11),SIN($A256*'Med(1)'!$B$11))</f>
        <v>0.945604503972639-0.325318493274913i</v>
      </c>
      <c r="E256" s="29">
        <f>EXP(-A256*'Med(1)'!$B$10)</f>
        <v>0.99999999999999845</v>
      </c>
      <c r="F256" s="29" t="str">
        <f>IMPRODUCT($C256,IMPRODUCT($D256,$E256))</f>
        <v>0.600800795015508+0.799398777024792i</v>
      </c>
      <c r="G256" s="29">
        <f t="shared" si="838"/>
        <v>1.5943996928137799E-3</v>
      </c>
      <c r="H256" s="29"/>
      <c r="I256">
        <f t="shared" ref="I256" si="990">I255</f>
        <v>2.3200000000000052E-3</v>
      </c>
      <c r="J256">
        <v>0</v>
      </c>
      <c r="K256">
        <v>0</v>
      </c>
      <c r="L256">
        <f t="shared" ref="L256:M256" si="991">L254</f>
        <v>2.3200000000000052E-3</v>
      </c>
      <c r="M256">
        <f t="shared" si="991"/>
        <v>0</v>
      </c>
      <c r="N256">
        <f t="shared" ref="N256:N319" si="992">N255</f>
        <v>2.4131148955397605E-3</v>
      </c>
      <c r="O256">
        <f t="shared" ref="O256:O319" si="993">O255</f>
        <v>0.33891050343277601</v>
      </c>
    </row>
    <row r="257" spans="1:15" x14ac:dyDescent="0.25">
      <c r="A257" s="29">
        <f t="shared" si="837"/>
        <v>2.3400000000000053E-3</v>
      </c>
      <c r="B257" s="29">
        <f t="shared" si="834"/>
        <v>0.51246998258152798</v>
      </c>
      <c r="C257" s="29" t="str">
        <f t="shared" si="971"/>
        <v>0.308060732089493+0.951366693417678i</v>
      </c>
      <c r="D257" s="29" t="str">
        <f>COMPLEX(COS($A257*'Med(1)'!$B$11),SIN($A257*'Med(1)'!$B$11))</f>
        <v>0.974815347388262-0.223013538818391i</v>
      </c>
      <c r="E257" s="29">
        <f>EXP(-A257*'Med(1)'!$B$10)</f>
        <v>0.99999999999999845</v>
      </c>
      <c r="F257" s="29" t="str">
        <f>IMPRODUCT($C257,IMPRODUCT($D257,$E257))</f>
        <v>0.512469982581528+0.858705139703312i</v>
      </c>
      <c r="G257" s="29">
        <f t="shared" si="838"/>
        <v>1.35998818507419E-3</v>
      </c>
      <c r="H257" s="29"/>
      <c r="I257">
        <f t="shared" ref="I257" si="994">I258</f>
        <v>2.3500000000000053E-3</v>
      </c>
      <c r="J257">
        <f>0</f>
        <v>0</v>
      </c>
      <c r="K257">
        <f>0</f>
        <v>0</v>
      </c>
      <c r="L257">
        <f t="shared" ref="L257" si="995">I257</f>
        <v>2.3500000000000053E-3</v>
      </c>
      <c r="M257">
        <v>0</v>
      </c>
      <c r="N257">
        <f t="shared" si="992"/>
        <v>2.4131148955397605E-3</v>
      </c>
      <c r="O257">
        <f t="shared" si="993"/>
        <v>0.33891050343277601</v>
      </c>
    </row>
    <row r="258" spans="1:15" x14ac:dyDescent="0.25">
      <c r="A258" s="29">
        <f t="shared" si="837"/>
        <v>2.3500000000000053E-3</v>
      </c>
      <c r="B258" s="29">
        <f t="shared" si="834"/>
        <v>0.41833822667883502</v>
      </c>
      <c r="C258" s="29" t="str">
        <f t="shared" si="971"/>
        <v>0.308060732089493+0.951366693417678i</v>
      </c>
      <c r="D258" s="29" t="str">
        <f>COMPLEX(COS($A258*'Med(1)'!$B$11),SIN($A258*'Med(1)'!$B$11))</f>
        <v>0.992991693340939-0.118184165419461i</v>
      </c>
      <c r="E258" s="29">
        <f>EXP(-A258*'Med(1)'!$B$10)</f>
        <v>0.99999999999999845</v>
      </c>
      <c r="F258" s="29" t="str">
        <f>IMPRODUCT($C258,IMPRODUCT($D258,$E258))</f>
        <v>0.418338226678835+0.908291323364483i</v>
      </c>
      <c r="G258" s="29">
        <f t="shared" si="838"/>
        <v>1.11018218624657E-3</v>
      </c>
      <c r="H258" s="29"/>
      <c r="I258">
        <f t="shared" ref="I258" si="996">A258</f>
        <v>2.3500000000000053E-3</v>
      </c>
      <c r="J258">
        <f t="shared" ref="J258" si="997">B258</f>
        <v>0.41833822667883502</v>
      </c>
      <c r="K258">
        <f t="shared" ref="K258" si="998">G258</f>
        <v>1.11018218624657E-3</v>
      </c>
      <c r="L258">
        <f t="shared" ref="L258" si="999">I258+K258*$R$28</f>
        <v>2.4070889083051259E-3</v>
      </c>
      <c r="M258">
        <f t="shared" ref="M258" si="1000">K258*$R$29</f>
        <v>0.20778663329816544</v>
      </c>
      <c r="N258">
        <f t="shared" si="944"/>
        <v>2.4070889083051259E-3</v>
      </c>
      <c r="O258">
        <f t="shared" si="944"/>
        <v>0.20778663329816544</v>
      </c>
    </row>
    <row r="259" spans="1:15" x14ac:dyDescent="0.25">
      <c r="A259" s="29">
        <f t="shared" si="837"/>
        <v>2.3600000000000053E-3</v>
      </c>
      <c r="B259" s="29">
        <f t="shared" si="834"/>
        <v>0.31947105897398898</v>
      </c>
      <c r="C259" s="29" t="str">
        <f t="shared" si="971"/>
        <v>0.308060732089493+0.951366693417678i</v>
      </c>
      <c r="D259" s="29" t="str">
        <f>COMPLEX(COS($A259*'Med(1)'!$B$11),SIN($A259*'Med(1)'!$B$11))</f>
        <v>0.999927793281636-0.0120169972504997i</v>
      </c>
      <c r="E259" s="29">
        <f>EXP(-A259*'Med(1)'!$B$10)</f>
        <v>0.99999999999999845</v>
      </c>
      <c r="F259" s="29" t="str">
        <f>IMPRODUCT($C259,IMPRODUCT($D259,$E259))</f>
        <v>0.319471058973989+0.947596033380277i</v>
      </c>
      <c r="G259" s="29">
        <f t="shared" si="838"/>
        <v>8.4780939458955595E-4</v>
      </c>
      <c r="H259" s="29"/>
      <c r="I259">
        <f t="shared" ref="I259" si="1001">I258</f>
        <v>2.3500000000000053E-3</v>
      </c>
      <c r="J259">
        <v>0</v>
      </c>
      <c r="K259">
        <v>0</v>
      </c>
      <c r="L259">
        <f t="shared" ref="L259:M259" si="1002">L257</f>
        <v>2.3500000000000053E-3</v>
      </c>
      <c r="M259">
        <f t="shared" si="1002"/>
        <v>0</v>
      </c>
      <c r="N259">
        <f t="shared" ref="N259:N322" si="1003">N258</f>
        <v>2.4070889083051259E-3</v>
      </c>
      <c r="O259">
        <f t="shared" ref="O259:O322" si="1004">O258</f>
        <v>0.20778663329816544</v>
      </c>
    </row>
    <row r="260" spans="1:15" x14ac:dyDescent="0.25">
      <c r="A260" s="29">
        <f t="shared" si="837"/>
        <v>2.3700000000000053E-3</v>
      </c>
      <c r="B260" s="29">
        <f t="shared" si="834"/>
        <v>0.21698761399244801</v>
      </c>
      <c r="C260" s="29" t="str">
        <f t="shared" si="971"/>
        <v>0.308060732089493+0.951366693417678i</v>
      </c>
      <c r="D260" s="29" t="str">
        <f>COMPLEX(COS($A260*'Med(1)'!$B$11),SIN($A260*'Med(1)'!$B$11))</f>
        <v>0.995545133492443+0.0942861982451014i</v>
      </c>
      <c r="E260" s="29">
        <f>EXP(-A260*'Med(1)'!$B$10)</f>
        <v>0.99999999999999845</v>
      </c>
      <c r="F260" s="29" t="str">
        <f>IMPRODUCT($C260,IMPRODUCT($D260,$E260))</f>
        <v>0.216987613992448+0.976174357056085i</v>
      </c>
      <c r="G260" s="29">
        <f t="shared" si="838"/>
        <v>5.7583975914183704E-4</v>
      </c>
      <c r="H260" s="29"/>
      <c r="I260">
        <f t="shared" ref="I260" si="1005">I261</f>
        <v>2.3800000000000054E-3</v>
      </c>
      <c r="J260">
        <f>0</f>
        <v>0</v>
      </c>
      <c r="K260">
        <f>0</f>
        <v>0</v>
      </c>
      <c r="L260">
        <f t="shared" ref="L260" si="1006">I260</f>
        <v>2.3800000000000054E-3</v>
      </c>
      <c r="M260">
        <v>0</v>
      </c>
      <c r="N260">
        <f t="shared" si="1003"/>
        <v>2.4070889083051259E-3</v>
      </c>
      <c r="O260">
        <f t="shared" si="1004"/>
        <v>0.20778663329816544</v>
      </c>
    </row>
    <row r="261" spans="1:15" x14ac:dyDescent="0.25">
      <c r="A261" s="29">
        <f t="shared" si="837"/>
        <v>2.3800000000000054E-3</v>
      </c>
      <c r="B261" s="29">
        <f t="shared" si="834"/>
        <v>0.112047960989043</v>
      </c>
      <c r="C261" s="29" t="str">
        <f t="shared" si="971"/>
        <v>0.308060732089493+0.951366693417678i</v>
      </c>
      <c r="D261" s="29" t="str">
        <f>COMPLEX(COS($A261*'Med(1)'!$B$11),SIN($A261*'Med(1)'!$B$11))</f>
        <v>0.979893323828657+0.199522113852143i</v>
      </c>
      <c r="E261" s="29">
        <f>EXP(-A261*'Med(1)'!$B$10)</f>
        <v>0.99999999999999845</v>
      </c>
      <c r="F261" s="29" t="str">
        <f>IMPRODUCT($C261,IMPRODUCT($D261,$E261))</f>
        <v>0.112047960989043+0.99370279985426i</v>
      </c>
      <c r="G261" s="29">
        <f t="shared" si="838"/>
        <v>2.97351861155126E-4</v>
      </c>
      <c r="H261" s="29"/>
      <c r="I261">
        <f t="shared" ref="I261" si="1007">A261</f>
        <v>2.3800000000000054E-3</v>
      </c>
      <c r="J261">
        <f t="shared" ref="J261" si="1008">B261</f>
        <v>0.112047960989043</v>
      </c>
      <c r="K261">
        <f t="shared" ref="K261" si="1009">G261</f>
        <v>2.97351861155126E-4</v>
      </c>
      <c r="L261">
        <f t="shared" ref="L261" si="1010">I261+K261*$R$28</f>
        <v>2.3952907273654253E-3</v>
      </c>
      <c r="M261">
        <f t="shared" ref="M261" si="1011">K261*$R$29</f>
        <v>5.5653696212924673E-2</v>
      </c>
      <c r="N261">
        <f t="shared" ref="N261:O276" si="1012">L261</f>
        <v>2.3952907273654253E-3</v>
      </c>
      <c r="O261">
        <f t="shared" si="1012"/>
        <v>5.5653696212924673E-2</v>
      </c>
    </row>
    <row r="262" spans="1:15" x14ac:dyDescent="0.25">
      <c r="A262" s="29">
        <f t="shared" si="837"/>
        <v>2.3900000000000054E-3</v>
      </c>
      <c r="B262" s="29">
        <f t="shared" si="834"/>
        <v>5.8399724546334096E-3</v>
      </c>
      <c r="C262" s="29" t="str">
        <f t="shared" si="971"/>
        <v>0.308060732089493+0.951366693417678i</v>
      </c>
      <c r="D262" s="29" t="str">
        <f>COMPLEX(COS($A262*'Med(1)'!$B$11),SIN($A262*'Med(1)'!$B$11))</f>
        <v>0.953149536156199+0.30249952351239i</v>
      </c>
      <c r="E262" s="29">
        <f>EXP(-A262*'Med(1)'!$B$10)</f>
        <v>0.99999999999999845</v>
      </c>
      <c r="F262" s="29" t="str">
        <f>IMPRODUCT($C262,IMPRODUCT($D262,$E262))</f>
        <v>0.00583997245463341+0.999982947215465i</v>
      </c>
      <c r="G262" s="29">
        <f t="shared" si="838"/>
        <v>1.5498065856367902E-5</v>
      </c>
      <c r="H262" s="29"/>
      <c r="I262">
        <f t="shared" ref="I262" si="1013">I261</f>
        <v>2.3800000000000054E-3</v>
      </c>
      <c r="J262">
        <v>0</v>
      </c>
      <c r="K262">
        <v>0</v>
      </c>
      <c r="L262">
        <f t="shared" ref="L262:M262" si="1014">L260</f>
        <v>2.3800000000000054E-3</v>
      </c>
      <c r="M262">
        <f t="shared" si="1014"/>
        <v>0</v>
      </c>
      <c r="N262">
        <f t="shared" ref="N262:N325" si="1015">N261</f>
        <v>2.3952907273654253E-3</v>
      </c>
      <c r="O262">
        <f t="shared" ref="O262:O325" si="1016">O261</f>
        <v>5.5653696212924673E-2</v>
      </c>
    </row>
    <row r="263" spans="1:15" x14ac:dyDescent="0.25">
      <c r="A263" s="29">
        <f t="shared" si="837"/>
        <v>2.4000000000000054E-3</v>
      </c>
      <c r="B263" s="29">
        <f t="shared" si="834"/>
        <v>-0.100434122098117</v>
      </c>
      <c r="C263" s="29" t="str">
        <f t="shared" si="971"/>
        <v>0.308060732089493+0.951366693417678i</v>
      </c>
      <c r="D263" s="29" t="str">
        <f>COMPLEX(COS($A263*'Med(1)'!$B$11),SIN($A263*'Med(1)'!$B$11))</f>
        <v>0.915616498841023+0.402052766499755i</v>
      </c>
      <c r="E263" s="29">
        <f>EXP(-A263*'Med(1)'!$B$10)</f>
        <v>0.99999999999999845</v>
      </c>
      <c r="F263" s="29" t="str">
        <f>IMPRODUCT($C263,IMPRODUCT($D263,$E263))</f>
        <v>-0.100434122098117+0.994943710527574i</v>
      </c>
      <c r="G263" s="29">
        <f t="shared" si="838"/>
        <v>-2.6653116099343102E-4</v>
      </c>
      <c r="H263" s="29"/>
      <c r="I263">
        <f t="shared" ref="I263" si="1017">I264</f>
        <v>2.4100000000000055E-3</v>
      </c>
      <c r="J263">
        <f>0</f>
        <v>0</v>
      </c>
      <c r="K263">
        <f>0</f>
        <v>0</v>
      </c>
      <c r="L263">
        <f t="shared" ref="L263" si="1018">I263</f>
        <v>2.4100000000000055E-3</v>
      </c>
      <c r="M263">
        <v>0</v>
      </c>
      <c r="N263">
        <f t="shared" si="1015"/>
        <v>2.3952907273654253E-3</v>
      </c>
      <c r="O263">
        <f t="shared" si="1016"/>
        <v>5.5653696212924673E-2</v>
      </c>
    </row>
    <row r="264" spans="1:15" x14ac:dyDescent="0.25">
      <c r="A264" s="29">
        <f t="shared" si="837"/>
        <v>2.4100000000000055E-3</v>
      </c>
      <c r="B264" s="29">
        <f t="shared" si="834"/>
        <v>-0.20557134486437401</v>
      </c>
      <c r="C264" s="29" t="str">
        <f t="shared" si="971"/>
        <v>0.308060732089493+0.951366693417678i</v>
      </c>
      <c r="D264" s="29" t="str">
        <f>COMPLEX(COS($A264*'Med(1)'!$B$11),SIN($A264*'Med(1)'!$B$11))</f>
        <v>0.867719069992044+0.497054942206736i</v>
      </c>
      <c r="E264" s="29">
        <f>EXP(-A264*'Med(1)'!$B$10)</f>
        <v>0.99999999999999845</v>
      </c>
      <c r="F264" s="29" t="str">
        <f>IMPRODUCT($C264,IMPRODUCT($D264,$E264))</f>
        <v>-0.205571344864374+0.9786421318187i</v>
      </c>
      <c r="G264" s="29">
        <f t="shared" si="838"/>
        <v>-5.4554336782229704E-4</v>
      </c>
      <c r="H264" s="29"/>
      <c r="I264">
        <f t="shared" ref="I264" si="1019">A264</f>
        <v>2.4100000000000055E-3</v>
      </c>
      <c r="J264">
        <f t="shared" ref="J264" si="1020">B264</f>
        <v>-0.20557134486437401</v>
      </c>
      <c r="K264">
        <f t="shared" ref="K264" si="1021">G264</f>
        <v>-5.4554336782229704E-4</v>
      </c>
      <c r="L264">
        <f t="shared" ref="L264" si="1022">I264+K264*$R$28</f>
        <v>2.3819465186093783E-3</v>
      </c>
      <c r="M264">
        <f t="shared" ref="M264" si="1023">K264*$R$29</f>
        <v>-0.10210632193729099</v>
      </c>
      <c r="N264">
        <f t="shared" si="1012"/>
        <v>2.3819465186093783E-3</v>
      </c>
      <c r="O264">
        <f t="shared" si="1012"/>
        <v>-0.10210632193729099</v>
      </c>
    </row>
    <row r="265" spans="1:15" x14ac:dyDescent="0.25">
      <c r="A265" s="29">
        <f t="shared" si="837"/>
        <v>2.4200000000000055E-3</v>
      </c>
      <c r="B265" s="29">
        <f t="shared" si="834"/>
        <v>-0.30838158694712497</v>
      </c>
      <c r="C265" s="29" t="str">
        <f t="shared" si="971"/>
        <v>0.308060732089493+0.951366693417678i</v>
      </c>
      <c r="D265" s="29" t="str">
        <f>COMPLEX(COS($A265*'Med(1)'!$B$11),SIN($A265*'Med(1)'!$B$11))</f>
        <v>0.80999942824702+0.586430666182713i</v>
      </c>
      <c r="E265" s="29">
        <f>EXP(-A265*'Med(1)'!$B$10)</f>
        <v>0.99999999999999845</v>
      </c>
      <c r="F265" s="29" t="str">
        <f>IMPRODUCT($C265,IMPRODUCT($D265,$E265))</f>
        <v>-0.308381586947125+0.951262738065552i</v>
      </c>
      <c r="G265" s="29">
        <f t="shared" si="838"/>
        <v>-8.1838025444894895E-4</v>
      </c>
      <c r="H265" s="29"/>
      <c r="I265">
        <f t="shared" ref="I265" si="1024">I264</f>
        <v>2.4100000000000055E-3</v>
      </c>
      <c r="J265">
        <v>0</v>
      </c>
      <c r="K265">
        <v>0</v>
      </c>
      <c r="L265">
        <f t="shared" ref="L265:M265" si="1025">L263</f>
        <v>2.4100000000000055E-3</v>
      </c>
      <c r="M265">
        <f t="shared" si="1025"/>
        <v>0</v>
      </c>
      <c r="N265">
        <f t="shared" ref="N265:N328" si="1026">N264</f>
        <v>2.3819465186093783E-3</v>
      </c>
      <c r="O265">
        <f t="shared" ref="O265:O328" si="1027">O264</f>
        <v>-0.10210632193729099</v>
      </c>
    </row>
    <row r="266" spans="1:15" x14ac:dyDescent="0.25">
      <c r="A266" s="29">
        <f t="shared" si="837"/>
        <v>2.4300000000000055E-3</v>
      </c>
      <c r="B266" s="29">
        <f t="shared" si="834"/>
        <v>-0.40770107988656001</v>
      </c>
      <c r="C266" s="29" t="str">
        <f t="shared" si="971"/>
        <v>0.308060732089493+0.951366693417678i</v>
      </c>
      <c r="D266" s="29" t="str">
        <f>COMPLEX(COS($A266*'Med(1)'!$B$11),SIN($A266*'Med(1)'!$B$11))</f>
        <v>0.743110935539681+0.669168243031108i</v>
      </c>
      <c r="E266" s="29">
        <f>EXP(-A266*'Med(1)'!$B$10)</f>
        <v>0.99999999999999845</v>
      </c>
      <c r="F266" s="29" t="str">
        <f>IMPRODUCT($C266,IMPRODUCT($D266,$E266))</f>
        <v>-0.40770107988656+0.913115452426105i</v>
      </c>
      <c r="G266" s="29">
        <f t="shared" si="838"/>
        <v>-1.0819534227051099E-3</v>
      </c>
      <c r="H266" s="29"/>
      <c r="I266">
        <f t="shared" ref="I266" si="1028">I267</f>
        <v>2.4400000000000055E-3</v>
      </c>
      <c r="J266">
        <f>0</f>
        <v>0</v>
      </c>
      <c r="K266">
        <f>0</f>
        <v>0</v>
      </c>
      <c r="L266">
        <f t="shared" ref="L266" si="1029">I266</f>
        <v>2.4400000000000055E-3</v>
      </c>
      <c r="M266">
        <v>0</v>
      </c>
      <c r="N266">
        <f t="shared" si="1026"/>
        <v>2.3819465186093783E-3</v>
      </c>
      <c r="O266">
        <f t="shared" si="1027"/>
        <v>-0.10210632193729099</v>
      </c>
    </row>
    <row r="267" spans="1:15" x14ac:dyDescent="0.25">
      <c r="A267" s="29">
        <f t="shared" si="837"/>
        <v>2.4400000000000055E-3</v>
      </c>
      <c r="B267" s="29">
        <f t="shared" si="834"/>
        <v>-0.50240556902686095</v>
      </c>
      <c r="C267" s="29" t="str">
        <f t="shared" si="971"/>
        <v>0.308060732089493+0.951366693417678i</v>
      </c>
      <c r="D267" s="29" t="str">
        <f>COMPLEX(COS($A267*'Med(1)'!$B$11),SIN($A267*'Med(1)'!$B$11))</f>
        <v>0.667810741318953+0.744331118373423i</v>
      </c>
      <c r="E267" s="29">
        <f>EXP(-A267*'Med(1)'!$B$10)</f>
        <v>0.99999999999999845</v>
      </c>
      <c r="F267" s="29" t="str">
        <f>IMPRODUCT($C267,IMPRODUCT($D267,$E267))</f>
        <v>-0.502405569026861+0.864632086040527i</v>
      </c>
      <c r="G267" s="29">
        <f t="shared" si="838"/>
        <v>-1.33327933579662E-3</v>
      </c>
      <c r="H267" s="29"/>
      <c r="I267">
        <f t="shared" ref="I267" si="1030">A267</f>
        <v>2.4400000000000055E-3</v>
      </c>
      <c r="J267">
        <f t="shared" ref="J267" si="1031">B267</f>
        <v>-0.50240556902686095</v>
      </c>
      <c r="K267">
        <f t="shared" ref="K267" si="1032">G267</f>
        <v>-1.33327933579662E-3</v>
      </c>
      <c r="L267">
        <f t="shared" ref="L267" si="1033">I267+K267*$R$28</f>
        <v>2.3714387650159122E-3</v>
      </c>
      <c r="M267">
        <f t="shared" ref="M267" si="1034">K267*$R$29</f>
        <v>-0.24954248758740594</v>
      </c>
      <c r="N267">
        <f t="shared" si="1012"/>
        <v>2.3714387650159122E-3</v>
      </c>
      <c r="O267">
        <f t="shared" si="1012"/>
        <v>-0.24954248758740594</v>
      </c>
    </row>
    <row r="268" spans="1:15" x14ac:dyDescent="0.25">
      <c r="A268" s="29">
        <f t="shared" si="837"/>
        <v>2.4500000000000056E-3</v>
      </c>
      <c r="B268" s="29">
        <f t="shared" si="834"/>
        <v>-0.591423039603442</v>
      </c>
      <c r="C268" s="29" t="str">
        <f t="shared" si="971"/>
        <v>0.308060732089493+0.951366693417678i</v>
      </c>
      <c r="D268" s="29" t="str">
        <f>COMPLEX(COS($A268*'Med(1)'!$B$11),SIN($A268*'Med(1)'!$B$11))</f>
        <v>0.584951211937411+0.811068480248711i</v>
      </c>
      <c r="E268" s="29">
        <f>EXP(-A268*'Med(1)'!$B$10)</f>
        <v>0.99999999999999845</v>
      </c>
      <c r="F268" s="29" t="str">
        <f>IMPRODUCT($C268,IMPRODUCT($D268,$E268))</f>
        <v>-0.591423039603442+0.806361450111687i</v>
      </c>
      <c r="G268" s="29">
        <f t="shared" si="838"/>
        <v>-1.56951309067822E-3</v>
      </c>
      <c r="H268" s="29"/>
      <c r="I268">
        <f t="shared" ref="I268" si="1035">I267</f>
        <v>2.4400000000000055E-3</v>
      </c>
      <c r="J268">
        <v>0</v>
      </c>
      <c r="K268">
        <v>0</v>
      </c>
      <c r="L268">
        <f t="shared" ref="L268:M268" si="1036">L266</f>
        <v>2.4400000000000055E-3</v>
      </c>
      <c r="M268">
        <f t="shared" si="1036"/>
        <v>0</v>
      </c>
      <c r="N268">
        <f t="shared" ref="N268:N331" si="1037">N267</f>
        <v>2.3714387650159122E-3</v>
      </c>
      <c r="O268">
        <f t="shared" ref="O268:O331" si="1038">O267</f>
        <v>-0.24954248758740594</v>
      </c>
    </row>
    <row r="269" spans="1:15" x14ac:dyDescent="0.25">
      <c r="A269" s="29">
        <f t="shared" si="837"/>
        <v>2.4600000000000056E-3</v>
      </c>
      <c r="B269" s="29">
        <f t="shared" si="834"/>
        <v>-0.67374585149669597</v>
      </c>
      <c r="C269" s="29" t="str">
        <f t="shared" si="971"/>
        <v>0.308060732089493+0.951366693417678i</v>
      </c>
      <c r="D269" s="29" t="str">
        <f>COMPLEX(COS($A269*'Med(1)'!$B$11),SIN($A269*'Med(1)'!$B$11))</f>
        <v>0.495470282224653+0.868624889945149i</v>
      </c>
      <c r="E269" s="29">
        <f>EXP(-A269*'Med(1)'!$B$10)</f>
        <v>0.99999999999999845</v>
      </c>
      <c r="F269" s="29" t="str">
        <f>IMPRODUCT($C269,IMPRODUCT($D269,$E269))</f>
        <v>-0.673745851496696+0.738963143594448i</v>
      </c>
      <c r="G269" s="29">
        <f t="shared" si="838"/>
        <v>-1.7879806211527501E-3</v>
      </c>
      <c r="H269" s="29"/>
      <c r="I269">
        <f t="shared" ref="I269" si="1039">I270</f>
        <v>2.4700000000000056E-3</v>
      </c>
      <c r="J269">
        <f>0</f>
        <v>0</v>
      </c>
      <c r="K269">
        <f>0</f>
        <v>0</v>
      </c>
      <c r="L269">
        <f t="shared" ref="L269" si="1040">I269</f>
        <v>2.4700000000000056E-3</v>
      </c>
      <c r="M269">
        <v>0</v>
      </c>
      <c r="N269">
        <f t="shared" si="1037"/>
        <v>2.3714387650159122E-3</v>
      </c>
      <c r="O269">
        <f t="shared" si="1038"/>
        <v>-0.24954248758740594</v>
      </c>
    </row>
    <row r="270" spans="1:15" x14ac:dyDescent="0.25">
      <c r="A270" s="29">
        <f t="shared" si="837"/>
        <v>2.4700000000000056E-3</v>
      </c>
      <c r="B270" s="29">
        <f t="shared" si="834"/>
        <v>-0.74844214529200104</v>
      </c>
      <c r="C270" s="29" t="str">
        <f t="shared" si="971"/>
        <v>0.308060732089493+0.951366693417678i</v>
      </c>
      <c r="D270" s="29" t="str">
        <f>COMPLEX(COS($A270*'Med(1)'!$B$11),SIN($A270*'Med(1)'!$B$11))</f>
        <v>0.400380838461702+0.916348833246763i</v>
      </c>
      <c r="E270" s="29">
        <f>EXP(-A270*'Med(1)'!$B$10)</f>
        <v>0.99999999999999833</v>
      </c>
      <c r="F270" s="29" t="str">
        <f>IMPRODUCT($C270,IMPRODUCT($D270,$E270))</f>
        <v>-0.748442145292001+0.663200086814456i</v>
      </c>
      <c r="G270" s="29">
        <f t="shared" si="838"/>
        <v>-1.9862089671696501E-3</v>
      </c>
      <c r="H270" s="29"/>
      <c r="I270">
        <f t="shared" ref="I270" si="1041">A270</f>
        <v>2.4700000000000056E-3</v>
      </c>
      <c r="J270">
        <f t="shared" ref="J270" si="1042">B270</f>
        <v>-0.74844214529200104</v>
      </c>
      <c r="K270">
        <f t="shared" ref="K270" si="1043">G270</f>
        <v>-1.9862089671696501E-3</v>
      </c>
      <c r="L270">
        <f t="shared" ref="L270" si="1044">I270+K270*$R$28</f>
        <v>2.3678631588524095E-3</v>
      </c>
      <c r="M270">
        <f t="shared" ref="M270" si="1045">K270*$R$29</f>
        <v>-0.37174769999700408</v>
      </c>
      <c r="N270">
        <f t="shared" si="1012"/>
        <v>2.3678631588524095E-3</v>
      </c>
      <c r="O270">
        <f t="shared" si="1012"/>
        <v>-0.37174769999700408</v>
      </c>
    </row>
    <row r="271" spans="1:15" x14ac:dyDescent="0.25">
      <c r="A271" s="29">
        <f t="shared" si="837"/>
        <v>2.4800000000000056E-3</v>
      </c>
      <c r="B271" s="29">
        <f t="shared" si="834"/>
        <v>-0.81466639053420298</v>
      </c>
      <c r="C271" s="29" t="str">
        <f t="shared" si="971"/>
        <v>0.308060732089493+0.951366693417678i</v>
      </c>
      <c r="D271" s="29" t="str">
        <f>COMPLEX(COS($A271*'Med(1)'!$B$11),SIN($A271*'Med(1)'!$B$11))</f>
        <v>0.300759252936665+0.95370009529882i</v>
      </c>
      <c r="E271" s="29">
        <f>EXP(-A271*'Med(1)'!$B$10)</f>
        <v>0.99999999999999833</v>
      </c>
      <c r="F271" s="29" t="str">
        <f>IMPRODUCT($C271,IMPRODUCT($D271,$E271))</f>
        <v>-0.814666390534203+0.579929885532699i</v>
      </c>
      <c r="G271" s="29">
        <f t="shared" si="838"/>
        <v>-2.1619542676868798E-3</v>
      </c>
      <c r="H271" s="29"/>
      <c r="I271">
        <f t="shared" ref="I271" si="1046">I270</f>
        <v>2.4700000000000056E-3</v>
      </c>
      <c r="J271">
        <v>0</v>
      </c>
      <c r="K271">
        <v>0</v>
      </c>
      <c r="L271">
        <f t="shared" ref="L271:M271" si="1047">L269</f>
        <v>2.4700000000000056E-3</v>
      </c>
      <c r="M271">
        <f t="shared" si="1047"/>
        <v>0</v>
      </c>
      <c r="N271">
        <f t="shared" ref="N271:N334" si="1048">N270</f>
        <v>2.3678631588524095E-3</v>
      </c>
      <c r="O271">
        <f t="shared" ref="O271:O334" si="1049">O270</f>
        <v>-0.37174769999700408</v>
      </c>
    </row>
    <row r="272" spans="1:15" x14ac:dyDescent="0.25">
      <c r="A272" s="29">
        <f t="shared" si="837"/>
        <v>2.4900000000000057E-3</v>
      </c>
      <c r="B272" s="29">
        <f t="shared" si="834"/>
        <v>-0.87166895677475398</v>
      </c>
      <c r="C272" s="29" t="str">
        <f t="shared" si="971"/>
        <v>0.308060732089493+0.951366693417678i</v>
      </c>
      <c r="D272" s="29" t="str">
        <f>COMPLEX(COS($A272*'Med(1)'!$B$11),SIN($A272*'Med(1)'!$B$11))</f>
        <v>0.197733199865667+0.980255875611508i</v>
      </c>
      <c r="E272" s="29">
        <f>EXP(-A272*'Med(1)'!$B$10)</f>
        <v>0.99999999999999833</v>
      </c>
      <c r="F272" s="29" t="str">
        <f>IMPRODUCT($C272,IMPRODUCT($D272,$E272))</f>
        <v>-0.871668956774754+0.490095123211004i</v>
      </c>
      <c r="G272" s="29">
        <f t="shared" si="838"/>
        <v>-2.3132271602288798E-3</v>
      </c>
      <c r="H272" s="29"/>
      <c r="I272">
        <f t="shared" ref="I272" si="1050">I273</f>
        <v>2.5000000000000057E-3</v>
      </c>
      <c r="J272">
        <f>0</f>
        <v>0</v>
      </c>
      <c r="K272">
        <f>0</f>
        <v>0</v>
      </c>
      <c r="L272">
        <f t="shared" ref="L272" si="1051">I272</f>
        <v>2.5000000000000057E-3</v>
      </c>
      <c r="M272">
        <v>0</v>
      </c>
      <c r="N272">
        <f t="shared" si="1048"/>
        <v>2.3678631588524095E-3</v>
      </c>
      <c r="O272">
        <f t="shared" si="1049"/>
        <v>-0.37174769999700408</v>
      </c>
    </row>
    <row r="273" spans="1:15" x14ac:dyDescent="0.25">
      <c r="A273" s="29">
        <f t="shared" si="837"/>
        <v>2.5000000000000057E-3</v>
      </c>
      <c r="B273" s="29">
        <f t="shared" si="834"/>
        <v>-0.91880459907136902</v>
      </c>
      <c r="C273" s="29" t="str">
        <f t="shared" si="971"/>
        <v>0.308060732089493+0.951366693417678i</v>
      </c>
      <c r="D273" s="29" t="str">
        <f>COMPLEX(COS($A273*'Med(1)'!$B$11),SIN($A273*'Med(1)'!$B$11))</f>
        <v>0.0924688905976325+0.995715573982673i</v>
      </c>
      <c r="E273" s="29">
        <f>EXP(-A273*'Med(1)'!$B$10)</f>
        <v>0.99999999999999833</v>
      </c>
      <c r="F273" s="29" t="str">
        <f>IMPRODUCT($C273,IMPRODUCT($D273,$E273))</f>
        <v>-0.918804599071369+0.394712691365882i</v>
      </c>
      <c r="G273" s="29">
        <f t="shared" si="838"/>
        <v>-2.4383152996284999E-3</v>
      </c>
      <c r="H273" s="29"/>
      <c r="I273">
        <f t="shared" ref="I273" si="1052">A273</f>
        <v>2.5000000000000057E-3</v>
      </c>
      <c r="J273">
        <f t="shared" ref="J273" si="1053">B273</f>
        <v>-0.91880459907136902</v>
      </c>
      <c r="K273">
        <f t="shared" ref="K273" si="1054">G273</f>
        <v>-2.4383152996284999E-3</v>
      </c>
      <c r="L273">
        <f t="shared" ref="L273" si="1055">I273+K273*$R$28</f>
        <v>2.37461449095118E-3</v>
      </c>
      <c r="M273">
        <f t="shared" ref="M273" si="1056">K273*$R$29</f>
        <v>-0.45636593102088141</v>
      </c>
      <c r="N273">
        <f t="shared" si="1012"/>
        <v>2.37461449095118E-3</v>
      </c>
      <c r="O273">
        <f t="shared" si="1012"/>
        <v>-0.45636593102088141</v>
      </c>
    </row>
    <row r="274" spans="1:15" x14ac:dyDescent="0.25">
      <c r="A274" s="29">
        <f t="shared" si="837"/>
        <v>2.5100000000000057E-3</v>
      </c>
      <c r="B274" s="29">
        <f t="shared" si="834"/>
        <v>-0.95553976188788403</v>
      </c>
      <c r="C274" s="29" t="str">
        <f t="shared" si="971"/>
        <v>0.308060732089493+0.951366693417678i</v>
      </c>
      <c r="D274" s="29" t="str">
        <f>COMPLEX(COS($A274*'Med(1)'!$B$11),SIN($A274*'Med(1)'!$B$11))</f>
        <v>-0.0138421274049689+0.999904193164977i</v>
      </c>
      <c r="E274" s="29">
        <f>EXP(-A274*'Med(1)'!$B$10)</f>
        <v>0.99999999999999833</v>
      </c>
      <c r="F274" s="29" t="str">
        <f>IMPRODUCT($C274,IMPRODUCT($D274,$E274))</f>
        <v>-0.955539761887884+0.294862278786625i</v>
      </c>
      <c r="G274" s="29">
        <f t="shared" si="838"/>
        <v>-2.53580274105009E-3</v>
      </c>
      <c r="H274" s="29"/>
      <c r="I274">
        <f t="shared" ref="I274" si="1057">I273</f>
        <v>2.5000000000000057E-3</v>
      </c>
      <c r="J274">
        <v>0</v>
      </c>
      <c r="K274">
        <v>0</v>
      </c>
      <c r="L274">
        <f t="shared" ref="L274:M274" si="1058">L272</f>
        <v>2.5000000000000057E-3</v>
      </c>
      <c r="M274">
        <f t="shared" si="1058"/>
        <v>0</v>
      </c>
      <c r="N274">
        <f t="shared" ref="N274:N337" si="1059">N273</f>
        <v>2.37461449095118E-3</v>
      </c>
      <c r="O274">
        <f t="shared" ref="O274:O337" si="1060">O273</f>
        <v>-0.45636593102088141</v>
      </c>
    </row>
    <row r="275" spans="1:15" x14ac:dyDescent="0.25">
      <c r="A275" s="29">
        <f t="shared" si="837"/>
        <v>2.5200000000000057E-3</v>
      </c>
      <c r="B275" s="29">
        <f t="shared" si="834"/>
        <v>-0.98145861871727502</v>
      </c>
      <c r="C275" s="29" t="str">
        <f t="shared" si="971"/>
        <v>0.308060732089493+0.951366693417678i</v>
      </c>
      <c r="D275" s="29" t="str">
        <f>COMPLEX(COS($A275*'Med(1)'!$B$11),SIN($A275*'Med(1)'!$B$11))</f>
        <v>-0.119996458379467+0.992774319760732i</v>
      </c>
      <c r="E275" s="29">
        <f>EXP(-A275*'Med(1)'!$B$10)</f>
        <v>0.99999999999999833</v>
      </c>
      <c r="F275" s="29" t="str">
        <f>IMPRODUCT($C275,IMPRODUCT($D275,$E275))</f>
        <v>-0.981458618717275+0.191674149914833i</v>
      </c>
      <c r="G275" s="29">
        <f t="shared" si="838"/>
        <v>-2.60458596788619E-3</v>
      </c>
      <c r="H275" s="29"/>
      <c r="I275">
        <f t="shared" ref="I275" si="1061">I276</f>
        <v>2.5300000000000058E-3</v>
      </c>
      <c r="J275">
        <f>0</f>
        <v>0</v>
      </c>
      <c r="K275">
        <f>0</f>
        <v>0</v>
      </c>
      <c r="L275">
        <f t="shared" ref="L275" si="1062">I275</f>
        <v>2.5300000000000058E-3</v>
      </c>
      <c r="M275">
        <v>0</v>
      </c>
      <c r="N275">
        <f t="shared" si="1059"/>
        <v>2.37461449095118E-3</v>
      </c>
      <c r="O275">
        <f t="shared" si="1060"/>
        <v>-0.45636593102088141</v>
      </c>
    </row>
    <row r="276" spans="1:15" x14ac:dyDescent="0.25">
      <c r="A276" s="29">
        <f t="shared" si="837"/>
        <v>2.5300000000000058E-3</v>
      </c>
      <c r="B276" s="29">
        <f t="shared" si="834"/>
        <v>-0.99626777906185104</v>
      </c>
      <c r="C276" s="29" t="str">
        <f t="shared" si="971"/>
        <v>0.308060732089493+0.951366693417678i</v>
      </c>
      <c r="D276" s="29" t="str">
        <f>COMPLEX(COS($A276*'Med(1)'!$B$11),SIN($A276*'Med(1)'!$B$11))</f>
        <v>-0.224792480194083+0.974406660921503i</v>
      </c>
      <c r="E276" s="29">
        <f>EXP(-A276*'Med(1)'!$B$10)</f>
        <v>0.99999999999999833</v>
      </c>
      <c r="F276" s="29" t="str">
        <f>IMPRODUCT($C276,IMPRODUCT($D276,$E276))</f>
        <v>-0.996267779061851+0.0863163507289523i</v>
      </c>
      <c r="G276" s="29">
        <f t="shared" si="838"/>
        <v>-2.6438863830988801E-3</v>
      </c>
      <c r="H276" s="29"/>
      <c r="I276">
        <f t="shared" ref="I276" si="1063">A276</f>
        <v>2.5300000000000058E-3</v>
      </c>
      <c r="J276">
        <f t="shared" ref="J276" si="1064">B276</f>
        <v>-0.99626777906185104</v>
      </c>
      <c r="K276">
        <f t="shared" ref="K276" si="1065">G276</f>
        <v>-2.6438863830988801E-3</v>
      </c>
      <c r="L276">
        <f t="shared" ref="L276" si="1066">I276+K276*$R$28</f>
        <v>2.3940434073220123E-3</v>
      </c>
      <c r="M276">
        <f t="shared" ref="M276" si="1067">K276*$R$29</f>
        <v>-0.4948415288704397</v>
      </c>
      <c r="N276">
        <f t="shared" si="1012"/>
        <v>2.3940434073220123E-3</v>
      </c>
      <c r="O276">
        <f t="shared" si="1012"/>
        <v>-0.4948415288704397</v>
      </c>
    </row>
    <row r="277" spans="1:15" x14ac:dyDescent="0.25">
      <c r="A277" s="29">
        <f t="shared" si="837"/>
        <v>2.5400000000000058E-3</v>
      </c>
      <c r="B277" s="29">
        <f t="shared" si="834"/>
        <v>-0.999799609489609</v>
      </c>
      <c r="C277" s="29" t="str">
        <f t="shared" si="971"/>
        <v>0.308060732089493+0.951366693417678i</v>
      </c>
      <c r="D277" s="29" t="str">
        <f>COMPLEX(COS($A277*'Med(1)'!$B$11),SIN($A277*'Med(1)'!$B$11))</f>
        <v>-0.327043946202268+0.945009130777289i</v>
      </c>
      <c r="E277" s="29">
        <f>EXP(-A277*'Med(1)'!$B$10)</f>
        <v>0.99999999999999833</v>
      </c>
      <c r="F277" s="29" t="str">
        <f>IMPRODUCT($C277,IMPRODUCT($D277,$E277))</f>
        <v>-0.999799609489609-0.0200185130422133i</v>
      </c>
      <c r="G277" s="29">
        <f t="shared" si="838"/>
        <v>-2.6532591226088899E-3</v>
      </c>
      <c r="H277" s="29"/>
      <c r="I277">
        <f t="shared" ref="I277" si="1068">I276</f>
        <v>2.5300000000000058E-3</v>
      </c>
      <c r="J277">
        <v>0</v>
      </c>
      <c r="K277">
        <v>0</v>
      </c>
      <c r="L277">
        <f t="shared" ref="L277:M277" si="1069">L275</f>
        <v>2.5300000000000058E-3</v>
      </c>
      <c r="M277">
        <f t="shared" si="1069"/>
        <v>0</v>
      </c>
      <c r="N277">
        <f t="shared" ref="N277:N340" si="1070">N276</f>
        <v>2.3940434073220123E-3</v>
      </c>
      <c r="O277">
        <f t="shared" ref="O277:O340" si="1071">O276</f>
        <v>-0.4948415288704397</v>
      </c>
    </row>
    <row r="278" spans="1:15" x14ac:dyDescent="0.25">
      <c r="A278" s="29">
        <f t="shared" si="837"/>
        <v>2.5500000000000058E-3</v>
      </c>
      <c r="B278" s="29">
        <f t="shared" si="834"/>
        <v>-0.992014131173792</v>
      </c>
      <c r="C278" s="29" t="str">
        <f t="shared" si="971"/>
        <v>0.308060732089493+0.951366693417678i</v>
      </c>
      <c r="D278" s="29" t="str">
        <f>COMPLEX(COS($A278*'Med(1)'!$B$11),SIN($A278*'Med(1)'!$B$11))</f>
        <v>-0.425593413053068+0.904914496936501i</v>
      </c>
      <c r="E278" s="29">
        <f>EXP(-A278*'Med(1)'!$B$10)</f>
        <v>0.99999999999999833</v>
      </c>
      <c r="F278" s="29" t="str">
        <f>IMPRODUCT($C278,IMPRODUCT($D278,$E278))</f>
        <v>-0.992014131173792-0.126126775711987i</v>
      </c>
      <c r="G278" s="29">
        <f t="shared" si="838"/>
        <v>-2.6325980909688998E-3</v>
      </c>
      <c r="H278" s="29"/>
      <c r="I278">
        <f t="shared" ref="I278" si="1072">I279</f>
        <v>2.5600000000000058E-3</v>
      </c>
      <c r="J278">
        <f>0</f>
        <v>0</v>
      </c>
      <c r="K278">
        <f>0</f>
        <v>0</v>
      </c>
      <c r="L278">
        <f t="shared" ref="L278" si="1073">I278</f>
        <v>2.5600000000000058E-3</v>
      </c>
      <c r="M278">
        <v>0</v>
      </c>
      <c r="N278">
        <f t="shared" si="1070"/>
        <v>2.3940434073220123E-3</v>
      </c>
      <c r="O278">
        <f t="shared" si="1071"/>
        <v>-0.4948415288704397</v>
      </c>
    </row>
    <row r="279" spans="1:15" x14ac:dyDescent="0.25">
      <c r="A279" s="29">
        <f t="shared" si="837"/>
        <v>2.5600000000000058E-3</v>
      </c>
      <c r="B279" s="29">
        <f t="shared" ref="B279:B342" si="1074">IMREAL(F279)</f>
        <v>-0.97299947243629703</v>
      </c>
      <c r="C279" s="29" t="str">
        <f t="shared" si="971"/>
        <v>0.308060732089493+0.951366693417678i</v>
      </c>
      <c r="D279" s="29" t="str">
        <f>COMPLEX(COS($A279*'Med(1)'!$B$11),SIN($A279*'Med(1)'!$B$11))</f>
        <v>-0.519325342460327+0.85457661369737i</v>
      </c>
      <c r="E279" s="29">
        <f>EXP(-A279*'Med(1)'!$B$10)</f>
        <v>0.99999999999999833</v>
      </c>
      <c r="F279" s="29" t="str">
        <f>IMPRODUCT($C279,IMPRODUCT($D279,$E279))</f>
        <v>-0.972999472436297-0.230807336622312i</v>
      </c>
      <c r="G279" s="29">
        <f t="shared" si="838"/>
        <v>-2.5821371623191E-3</v>
      </c>
      <c r="H279" s="29"/>
      <c r="I279">
        <f t="shared" ref="I279" si="1075">A279</f>
        <v>2.5600000000000058E-3</v>
      </c>
      <c r="J279">
        <f t="shared" ref="J279" si="1076">B279</f>
        <v>-0.97299947243629703</v>
      </c>
      <c r="K279">
        <f t="shared" ref="K279" si="1077">G279</f>
        <v>-2.5821371623191E-3</v>
      </c>
      <c r="L279">
        <f t="shared" ref="L279" si="1078">I279+K279*$R$28</f>
        <v>2.4272187380440157E-3</v>
      </c>
      <c r="M279">
        <f t="shared" ref="M279" si="1079">K279*$R$29</f>
        <v>-0.4832842702028376</v>
      </c>
      <c r="N279">
        <f t="shared" ref="N279:O294" si="1080">L279</f>
        <v>2.4272187380440157E-3</v>
      </c>
      <c r="O279">
        <f t="shared" si="1080"/>
        <v>-0.4832842702028376</v>
      </c>
    </row>
    <row r="280" spans="1:15" x14ac:dyDescent="0.25">
      <c r="A280" s="29">
        <f t="shared" ref="A280:A343" si="1081">A279+$Q$15</f>
        <v>2.5700000000000059E-3</v>
      </c>
      <c r="B280" s="29">
        <f t="shared" si="1074"/>
        <v>-0.94297087117233902</v>
      </c>
      <c r="C280" s="29" t="str">
        <f t="shared" si="971"/>
        <v>0.308060732089493+0.951366693417678i</v>
      </c>
      <c r="D280" s="29" t="str">
        <f>COMPLEX(COS($A280*'Med(1)'!$B$11),SIN($A280*'Med(1)'!$B$11))</f>
        <v>-0.607178728624319+0.794565284609236i</v>
      </c>
      <c r="E280" s="29">
        <f>EXP(-A280*'Med(1)'!$B$10)</f>
        <v>0.99999999999999833</v>
      </c>
      <c r="F280" s="29" t="str">
        <f>IMPRODUCT($C280,IMPRODUCT($D280,$E280))</f>
        <v>-0.942970871172339-0.33287525609525i</v>
      </c>
      <c r="G280" s="29">
        <f t="shared" ref="G280:G343" si="1082">IMREAL(IMDIV(F280,$R$18))</f>
        <v>-2.5024475330308301E-3</v>
      </c>
      <c r="H280" s="29"/>
      <c r="I280">
        <f t="shared" ref="I280" si="1083">I279</f>
        <v>2.5600000000000058E-3</v>
      </c>
      <c r="J280">
        <v>0</v>
      </c>
      <c r="K280">
        <v>0</v>
      </c>
      <c r="L280">
        <f t="shared" ref="L280:M280" si="1084">L278</f>
        <v>2.5600000000000058E-3</v>
      </c>
      <c r="M280">
        <f t="shared" si="1084"/>
        <v>0</v>
      </c>
      <c r="N280">
        <f t="shared" ref="N280:N343" si="1085">N279</f>
        <v>2.4272187380440157E-3</v>
      </c>
      <c r="O280">
        <f t="shared" ref="O280:O343" si="1086">O279</f>
        <v>-0.4832842702028376</v>
      </c>
    </row>
    <row r="281" spans="1:15" x14ac:dyDescent="0.25">
      <c r="A281" s="29">
        <f t="shared" si="1081"/>
        <v>2.5800000000000059E-3</v>
      </c>
      <c r="B281" s="29">
        <f t="shared" si="1074"/>
        <v>-0.902268238448513</v>
      </c>
      <c r="C281" s="29" t="str">
        <f t="shared" si="971"/>
        <v>0.308060732089493+0.951366693417678i</v>
      </c>
      <c r="D281" s="29" t="str">
        <f>COMPLEX(COS($A281*'Med(1)'!$B$11),SIN($A281*'Med(1)'!$B$11))</f>
        <v>-0.688159108368673+0.725559812537349i</v>
      </c>
      <c r="E281" s="29">
        <f>EXP(-A281*'Med(1)'!$B$10)</f>
        <v>0.99999999999999833</v>
      </c>
      <c r="F281" s="29" t="str">
        <f>IMPRODUCT($C281,IMPRODUCT($D281,$E281))</f>
        <v>-0.902268238448513-0.43117516844899i</v>
      </c>
      <c r="G281" s="29">
        <f t="shared" si="1082"/>
        <v>-2.3944312560052602E-3</v>
      </c>
      <c r="H281" s="29"/>
      <c r="I281">
        <f t="shared" ref="I281" si="1087">I282</f>
        <v>2.5900000000000059E-3</v>
      </c>
      <c r="J281">
        <f>0</f>
        <v>0</v>
      </c>
      <c r="K281">
        <f>0</f>
        <v>0</v>
      </c>
      <c r="L281">
        <f t="shared" ref="L281" si="1088">I281</f>
        <v>2.5900000000000059E-3</v>
      </c>
      <c r="M281">
        <v>0</v>
      </c>
      <c r="N281">
        <f t="shared" si="1085"/>
        <v>2.4272187380440157E-3</v>
      </c>
      <c r="O281">
        <f t="shared" si="1086"/>
        <v>-0.4832842702028376</v>
      </c>
    </row>
    <row r="282" spans="1:15" x14ac:dyDescent="0.25">
      <c r="A282" s="29">
        <f t="shared" si="1081"/>
        <v>2.5900000000000059E-3</v>
      </c>
      <c r="B282" s="29">
        <f t="shared" si="1074"/>
        <v>-0.85135231085327001</v>
      </c>
      <c r="C282" s="29" t="str">
        <f t="shared" si="971"/>
        <v>0.308060732089493+0.951366693417678i</v>
      </c>
      <c r="D282" s="29" t="str">
        <f>COMPLEX(COS($A282*'Med(1)'!$B$11),SIN($A282*'Med(1)'!$B$11))</f>
        <v>-0.761349818042955+0.648341310241727i</v>
      </c>
      <c r="E282" s="29">
        <f>EXP(-A282*'Med(1)'!$B$10)</f>
        <v>0.99999999999999833</v>
      </c>
      <c r="F282" s="29" t="str">
        <f>IMPRODUCT($C282,IMPRODUCT($D282,$E282))</f>
        <v>-0.85135231085327-0.524594360248749i</v>
      </c>
      <c r="G282" s="29">
        <f t="shared" si="1082"/>
        <v>-2.2593110298159999E-3</v>
      </c>
      <c r="H282" s="29"/>
      <c r="I282">
        <f t="shared" ref="I282" si="1089">A282</f>
        <v>2.5900000000000059E-3</v>
      </c>
      <c r="J282">
        <f t="shared" ref="J282" si="1090">B282</f>
        <v>-0.85135231085327001</v>
      </c>
      <c r="K282">
        <f t="shared" ref="K282" si="1091">G282</f>
        <v>-2.2593110298159999E-3</v>
      </c>
      <c r="L282">
        <f t="shared" ref="L282" si="1092">I282+K282*$R$28</f>
        <v>2.4738194290884969E-3</v>
      </c>
      <c r="M282">
        <f t="shared" ref="M282" si="1093">K282*$R$29</f>
        <v>-0.42286269611843008</v>
      </c>
      <c r="N282">
        <f t="shared" si="1080"/>
        <v>2.4738194290884969E-3</v>
      </c>
      <c r="O282">
        <f t="shared" si="1080"/>
        <v>-0.42286269611843008</v>
      </c>
    </row>
    <row r="283" spans="1:15" x14ac:dyDescent="0.25">
      <c r="A283" s="29">
        <f t="shared" si="1081"/>
        <v>2.600000000000006E-3</v>
      </c>
      <c r="B283" s="29">
        <f t="shared" si="1074"/>
        <v>-0.79079943515359696</v>
      </c>
      <c r="C283" s="29" t="str">
        <f t="shared" si="971"/>
        <v>0.308060732089493+0.951366693417678i</v>
      </c>
      <c r="D283" s="29" t="str">
        <f>COMPLEX(COS($A283*'Med(1)'!$B$11),SIN($A283*'Med(1)'!$B$11))</f>
        <v>-0.825922369767509+0.563783858511063i</v>
      </c>
      <c r="E283" s="29">
        <f>EXP(-A283*'Med(1)'!$B$10)</f>
        <v>0.99999999999999833</v>
      </c>
      <c r="F283" s="29" t="str">
        <f>IMPRODUCT($C283,IMPRODUCT($D283,$E283))</f>
        <v>-0.790799435153597-0.61207536575225i</v>
      </c>
      <c r="G283" s="29">
        <f t="shared" si="1082"/>
        <v>-2.0986163582783898E-3</v>
      </c>
      <c r="H283" s="29"/>
      <c r="I283">
        <f t="shared" ref="I283" si="1094">I282</f>
        <v>2.5900000000000059E-3</v>
      </c>
      <c r="J283">
        <v>0</v>
      </c>
      <c r="K283">
        <v>0</v>
      </c>
      <c r="L283">
        <f t="shared" ref="L283:M283" si="1095">L281</f>
        <v>2.5900000000000059E-3</v>
      </c>
      <c r="M283">
        <f t="shared" si="1095"/>
        <v>0</v>
      </c>
      <c r="N283">
        <f t="shared" ref="N283:N346" si="1096">N282</f>
        <v>2.4738194290884969E-3</v>
      </c>
      <c r="O283">
        <f t="shared" ref="O283:O346" si="1097">O282</f>
        <v>-0.42286269611843008</v>
      </c>
    </row>
    <row r="284" spans="1:15" x14ac:dyDescent="0.25">
      <c r="A284" s="29">
        <f t="shared" si="1081"/>
        <v>2.610000000000006E-3</v>
      </c>
      <c r="B284" s="29">
        <f t="shared" si="1074"/>
        <v>-0.721295044293355</v>
      </c>
      <c r="C284" s="29" t="str">
        <f t="shared" si="971"/>
        <v>0.308060732089493+0.951366693417678i</v>
      </c>
      <c r="D284" s="29" t="str">
        <f>COMPLEX(COS($A284*'Med(1)'!$B$11),SIN($A284*'Med(1)'!$B$11))</f>
        <v>-0.881145829565874+0.472844611937863i</v>
      </c>
      <c r="E284" s="29">
        <f>EXP(-A284*'Med(1)'!$B$10)</f>
        <v>0.99999999999999833</v>
      </c>
      <c r="F284" s="29" t="str">
        <f>IMPRODUCT($C284,IMPRODUCT($D284,$E284))</f>
        <v>-0.721295044293355-0.692627936974711i</v>
      </c>
      <c r="G284" s="29">
        <f t="shared" si="1082"/>
        <v>-1.91416623711316E-3</v>
      </c>
      <c r="H284" s="29"/>
      <c r="I284">
        <f t="shared" ref="I284" si="1098">I285</f>
        <v>2.620000000000006E-3</v>
      </c>
      <c r="J284">
        <f>0</f>
        <v>0</v>
      </c>
      <c r="K284">
        <f>0</f>
        <v>0</v>
      </c>
      <c r="L284">
        <f t="shared" ref="L284" si="1099">I284</f>
        <v>2.620000000000006E-3</v>
      </c>
      <c r="M284">
        <v>0</v>
      </c>
      <c r="N284">
        <f t="shared" si="1096"/>
        <v>2.4738194290884969E-3</v>
      </c>
      <c r="O284">
        <f t="shared" si="1097"/>
        <v>-0.42286269611843008</v>
      </c>
    </row>
    <row r="285" spans="1:15" x14ac:dyDescent="0.25">
      <c r="A285" s="29">
        <f t="shared" si="1081"/>
        <v>2.620000000000006E-3</v>
      </c>
      <c r="B285" s="29">
        <f t="shared" si="1074"/>
        <v>-0.64362589858223995</v>
      </c>
      <c r="C285" s="29" t="str">
        <f t="shared" si="971"/>
        <v>0.308060732089493+0.951366693417678i</v>
      </c>
      <c r="D285" s="29" t="str">
        <f>COMPLEX(COS($A285*'Med(1)'!$B$11),SIN($A285*'Med(1)'!$B$11))</f>
        <v>-0.926395091228275+0.376552964333248i</v>
      </c>
      <c r="E285" s="29">
        <f>EXP(-A285*'Med(1)'!$B$10)</f>
        <v>0.99999999999999833</v>
      </c>
      <c r="F285" s="29" t="str">
        <f>IMPRODUCT($C285,IMPRODUCT($D285,$E285))</f>
        <v>-0.64362589858224-0.765340252877241i</v>
      </c>
      <c r="G285" s="29">
        <f t="shared" si="1082"/>
        <v>-1.70804856368412E-3</v>
      </c>
      <c r="H285" s="29"/>
      <c r="I285">
        <f t="shared" ref="I285" si="1100">A285</f>
        <v>2.620000000000006E-3</v>
      </c>
      <c r="J285">
        <f t="shared" ref="J285" si="1101">B285</f>
        <v>-0.64362589858223995</v>
      </c>
      <c r="K285">
        <f t="shared" ref="K285" si="1102">G285</f>
        <v>-1.70804856368412E-3</v>
      </c>
      <c r="L285">
        <f t="shared" ref="L285" si="1103">I285+K285*$R$28</f>
        <v>2.5321670037216828E-3</v>
      </c>
      <c r="M285">
        <f t="shared" ref="M285" si="1104">K285*$R$29</f>
        <v>-0.3196859623172385</v>
      </c>
      <c r="N285">
        <f t="shared" si="1080"/>
        <v>2.5321670037216828E-3</v>
      </c>
      <c r="O285">
        <f t="shared" si="1080"/>
        <v>-0.3196859623172385</v>
      </c>
    </row>
    <row r="286" spans="1:15" x14ac:dyDescent="0.25">
      <c r="A286" s="29">
        <f t="shared" si="1081"/>
        <v>2.630000000000006E-3</v>
      </c>
      <c r="B286" s="29">
        <f t="shared" si="1074"/>
        <v>-0.55867117990182402</v>
      </c>
      <c r="C286" s="29" t="str">
        <f t="shared" si="971"/>
        <v>0.308060732089493+0.951366693417678i</v>
      </c>
      <c r="D286" s="29" t="str">
        <f>COMPLEX(COS($A286*'Med(1)'!$B$11),SIN($A286*'Med(1)'!$B$11))</f>
        <v>-0.961157952249536+0.275998896424384i</v>
      </c>
      <c r="E286" s="29">
        <f>EXP(-A286*'Med(1)'!$B$10)</f>
        <v>0.99999999999999833</v>
      </c>
      <c r="F286" s="29" t="str">
        <f>IMPRODUCT($C286,IMPRODUCT($D286,$E286))</f>
        <v>-0.558671179901824-0.829389240795358i</v>
      </c>
      <c r="G286" s="29">
        <f t="shared" si="1082"/>
        <v>-1.4825965028831E-3</v>
      </c>
      <c r="H286" s="29"/>
      <c r="I286">
        <f t="shared" ref="I286" si="1105">I285</f>
        <v>2.620000000000006E-3</v>
      </c>
      <c r="J286">
        <v>0</v>
      </c>
      <c r="K286">
        <v>0</v>
      </c>
      <c r="L286">
        <f t="shared" ref="L286:M286" si="1106">L284</f>
        <v>2.620000000000006E-3</v>
      </c>
      <c r="M286">
        <f t="shared" si="1106"/>
        <v>0</v>
      </c>
      <c r="N286">
        <f t="shared" ref="N286:N349" si="1107">N285</f>
        <v>2.5321670037216828E-3</v>
      </c>
      <c r="O286">
        <f t="shared" ref="O286:O349" si="1108">O285</f>
        <v>-0.3196859623172385</v>
      </c>
    </row>
    <row r="287" spans="1:15" x14ac:dyDescent="0.25">
      <c r="A287" s="29">
        <f t="shared" si="1081"/>
        <v>2.6400000000000061E-3</v>
      </c>
      <c r="B287" s="29">
        <f t="shared" si="1074"/>
        <v>-0.46739253973846701</v>
      </c>
      <c r="C287" s="29" t="str">
        <f t="shared" si="971"/>
        <v>0.308060732089493+0.951366693417678i</v>
      </c>
      <c r="D287" s="29" t="str">
        <f>COMPLEX(COS($A287*'Med(1)'!$B$11),SIN($A287*'Med(1)'!$B$11))</f>
        <v>-0.985040911744827+0.172320637733615i</v>
      </c>
      <c r="E287" s="29">
        <f>EXP(-A287*'Med(1)'!$B$10)</f>
        <v>0.99999999999999822</v>
      </c>
      <c r="F287" s="29" t="str">
        <f>IMPRODUCT($C287,IMPRODUCT($D287,$E287))</f>
        <v>-0.467392539738467-0.884049893273463i</v>
      </c>
      <c r="G287" s="29">
        <f t="shared" si="1082"/>
        <v>-1.24036207669004E-3</v>
      </c>
      <c r="H287" s="29"/>
      <c r="I287">
        <f t="shared" ref="I287" si="1109">I288</f>
        <v>2.6500000000000061E-3</v>
      </c>
      <c r="J287">
        <f>0</f>
        <v>0</v>
      </c>
      <c r="K287">
        <f>0</f>
        <v>0</v>
      </c>
      <c r="L287">
        <f t="shared" ref="L287" si="1110">I287</f>
        <v>2.6500000000000061E-3</v>
      </c>
      <c r="M287">
        <v>0</v>
      </c>
      <c r="N287">
        <f t="shared" si="1107"/>
        <v>2.5321670037216828E-3</v>
      </c>
      <c r="O287">
        <f t="shared" si="1108"/>
        <v>-0.3196859623172385</v>
      </c>
    </row>
    <row r="288" spans="1:15" x14ac:dyDescent="0.25">
      <c r="A288" s="29">
        <f t="shared" si="1081"/>
        <v>2.6500000000000061E-3</v>
      </c>
      <c r="B288" s="29">
        <f t="shared" si="1074"/>
        <v>-0.37082321369520199</v>
      </c>
      <c r="C288" s="29" t="str">
        <f t="shared" si="971"/>
        <v>0.308060732089493+0.951366693417678i</v>
      </c>
      <c r="D288" s="29" t="str">
        <f>COMPLEX(COS($A288*'Med(1)'!$B$11),SIN($A288*'Med(1)'!$B$11))</f>
        <v>-0.997773624713256+0.066691782301648i</v>
      </c>
      <c r="E288" s="29">
        <f>EXP(-A288*'Med(1)'!$B$10)</f>
        <v>0.99999999999999822</v>
      </c>
      <c r="F288" s="29" t="str">
        <f>IMPRODUCT($C288,IMPRODUCT($D288,$E288))</f>
        <v>-0.370823213695202-0.928703474842621i</v>
      </c>
      <c r="G288" s="29">
        <f t="shared" si="1082"/>
        <v>-9.8408727636352107E-4</v>
      </c>
      <c r="H288" s="29"/>
      <c r="I288">
        <f t="shared" ref="I288" si="1111">A288</f>
        <v>2.6500000000000061E-3</v>
      </c>
      <c r="J288">
        <f t="shared" ref="J288" si="1112">B288</f>
        <v>-0.37082321369520199</v>
      </c>
      <c r="K288">
        <f t="shared" ref="K288" si="1113">G288</f>
        <v>-9.8408727636352107E-4</v>
      </c>
      <c r="L288">
        <f t="shared" ref="L288" si="1114">I288+K288*$R$28</f>
        <v>2.5993952713522744E-3</v>
      </c>
      <c r="M288">
        <f t="shared" ref="M288" si="1115">K288*$R$29</f>
        <v>-0.18418614940892464</v>
      </c>
      <c r="N288">
        <f t="shared" si="1080"/>
        <v>2.5993952713522744E-3</v>
      </c>
      <c r="O288">
        <f t="shared" si="1080"/>
        <v>-0.18418614940892464</v>
      </c>
    </row>
    <row r="289" spans="1:15" x14ac:dyDescent="0.25">
      <c r="A289" s="29">
        <f t="shared" si="1081"/>
        <v>2.6600000000000061E-3</v>
      </c>
      <c r="B289" s="29">
        <f t="shared" si="1074"/>
        <v>-0.27005632570168298</v>
      </c>
      <c r="C289" s="29" t="str">
        <f t="shared" si="971"/>
        <v>0.308060732089493+0.951366693417678i</v>
      </c>
      <c r="D289" s="29" t="str">
        <f>COMPLEX(COS($A289*'Med(1)'!$B$11),SIN($A289*'Med(1)'!$B$11))</f>
        <v>-0.999211962228947-0.0396919959006454i</v>
      </c>
      <c r="E289" s="29">
        <f>EXP(-A289*'Med(1)'!$B$10)</f>
        <v>0.99999999999999822</v>
      </c>
      <c r="F289" s="29" t="str">
        <f>IMPRODUCT($C289,IMPRODUCT($D289,$E289))</f>
        <v>-0.270056325701683-0.962844525844387i</v>
      </c>
      <c r="G289" s="29">
        <f t="shared" si="1082"/>
        <v>-7.1667302425934304E-4</v>
      </c>
      <c r="H289" s="29"/>
      <c r="I289">
        <f t="shared" ref="I289" si="1116">I288</f>
        <v>2.6500000000000061E-3</v>
      </c>
      <c r="J289">
        <v>0</v>
      </c>
      <c r="K289">
        <v>0</v>
      </c>
      <c r="L289">
        <f t="shared" ref="L289:M289" si="1117">L287</f>
        <v>2.6500000000000061E-3</v>
      </c>
      <c r="M289">
        <f t="shared" si="1117"/>
        <v>0</v>
      </c>
      <c r="N289">
        <f t="shared" ref="N289:N352" si="1118">N288</f>
        <v>2.5993952713522744E-3</v>
      </c>
      <c r="O289">
        <f t="shared" ref="O289:O352" si="1119">O288</f>
        <v>-0.18418614940892464</v>
      </c>
    </row>
    <row r="290" spans="1:15" x14ac:dyDescent="0.25">
      <c r="A290" s="29">
        <f t="shared" si="1081"/>
        <v>2.6700000000000061E-3</v>
      </c>
      <c r="B290" s="29">
        <f t="shared" si="1074"/>
        <v>-0.166232514313605</v>
      </c>
      <c r="C290" s="29" t="str">
        <f t="shared" si="971"/>
        <v>0.308060732089493+0.951366693417678i</v>
      </c>
      <c r="D290" s="29" t="str">
        <f>COMPLEX(COS($A290*'Med(1)'!$B$11),SIN($A290*'Med(1)'!$B$11))</f>
        <v>-0.989339642919526-0.145626477495903i</v>
      </c>
      <c r="E290" s="29">
        <f>EXP(-A290*'Med(1)'!$B$10)</f>
        <v>0.99999999999999822</v>
      </c>
      <c r="F290" s="29" t="str">
        <f>IMPRODUCT($C290,IMPRODUCT($D290,$E290))</f>
        <v>-0.166232514313605-0.986086584020376i</v>
      </c>
      <c r="G290" s="29">
        <f t="shared" si="1082"/>
        <v>-4.4114633661633703E-4</v>
      </c>
      <c r="H290" s="29"/>
      <c r="I290">
        <f t="shared" ref="I290" si="1120">I291</f>
        <v>2.6800000000000062E-3</v>
      </c>
      <c r="J290">
        <f>0</f>
        <v>0</v>
      </c>
      <c r="K290">
        <f>0</f>
        <v>0</v>
      </c>
      <c r="L290">
        <f t="shared" ref="L290" si="1121">I290</f>
        <v>2.6800000000000062E-3</v>
      </c>
      <c r="M290">
        <v>0</v>
      </c>
      <c r="N290">
        <f t="shared" si="1118"/>
        <v>2.5993952713522744E-3</v>
      </c>
      <c r="O290">
        <f t="shared" si="1119"/>
        <v>-0.18418614940892464</v>
      </c>
    </row>
    <row r="291" spans="1:15" x14ac:dyDescent="0.25">
      <c r="A291" s="29">
        <f t="shared" si="1081"/>
        <v>2.6800000000000062E-3</v>
      </c>
      <c r="B291" s="29">
        <f t="shared" si="1074"/>
        <v>-6.0527021166649098E-2</v>
      </c>
      <c r="C291" s="29" t="str">
        <f t="shared" si="971"/>
        <v>0.308060732089493+0.951366693417678i</v>
      </c>
      <c r="D291" s="29" t="str">
        <f>COMPLEX(COS($A291*'Med(1)'!$B$11),SIN($A291*'Med(1)'!$B$11))</f>
        <v>-0.968268417264367-0.249912528954346i</v>
      </c>
      <c r="E291" s="29">
        <f>EXP(-A291*'Med(1)'!$B$10)</f>
        <v>0.99999999999999822</v>
      </c>
      <c r="F291" s="29" t="str">
        <f>IMPRODUCT($C291,IMPRODUCT($D291,$E291))</f>
        <v>-0.0605270211666491-0.99816655910158i</v>
      </c>
      <c r="G291" s="29">
        <f t="shared" si="1082"/>
        <v>-1.6062605901270101E-4</v>
      </c>
      <c r="H291" s="29"/>
      <c r="I291">
        <f t="shared" ref="I291" si="1122">A291</f>
        <v>2.6800000000000062E-3</v>
      </c>
      <c r="J291">
        <f t="shared" ref="J291" si="1123">B291</f>
        <v>-6.0527021166649098E-2</v>
      </c>
      <c r="K291">
        <f t="shared" ref="K291" si="1124">G291</f>
        <v>-1.6062605901270101E-4</v>
      </c>
      <c r="L291">
        <f t="shared" ref="L291" si="1125">I291+K291*$R$28</f>
        <v>2.6717401247579146E-3</v>
      </c>
      <c r="M291">
        <f t="shared" ref="M291" si="1126">K291*$R$29</f>
        <v>-3.0063487268736297E-2</v>
      </c>
      <c r="N291">
        <f t="shared" si="1080"/>
        <v>2.6717401247579146E-3</v>
      </c>
      <c r="O291">
        <f t="shared" si="1080"/>
        <v>-3.0063487268736297E-2</v>
      </c>
    </row>
    <row r="292" spans="1:15" x14ac:dyDescent="0.25">
      <c r="A292" s="29">
        <f t="shared" si="1081"/>
        <v>2.6900000000000062E-3</v>
      </c>
      <c r="B292" s="29">
        <f t="shared" si="1074"/>
        <v>4.5863612261789803E-2</v>
      </c>
      <c r="C292" s="29" t="str">
        <f t="shared" si="971"/>
        <v>0.308060732089493+0.951366693417678i</v>
      </c>
      <c r="D292" s="29" t="str">
        <f>COMPLEX(COS($A292*'Med(1)'!$B$11),SIN($A292*'Med(1)'!$B$11))</f>
        <v>-0.936236802626432-0.351369676278183i</v>
      </c>
      <c r="E292" s="29">
        <f>EXP(-A292*'Med(1)'!$B$10)</f>
        <v>0.99999999999999822</v>
      </c>
      <c r="F292" s="29" t="str">
        <f>IMPRODUCT($C292,IMPRODUCT($D292,$E292))</f>
        <v>0.0458636122617898-0.998947710878951i</v>
      </c>
      <c r="G292" s="29">
        <f t="shared" si="1082"/>
        <v>1.21712437646892E-4</v>
      </c>
      <c r="H292" s="29"/>
      <c r="I292">
        <f t="shared" ref="I292" si="1127">I291</f>
        <v>2.6800000000000062E-3</v>
      </c>
      <c r="J292">
        <v>0</v>
      </c>
      <c r="K292">
        <v>0</v>
      </c>
      <c r="L292">
        <f t="shared" ref="L292:M292" si="1128">L290</f>
        <v>2.6800000000000062E-3</v>
      </c>
      <c r="M292">
        <f t="shared" si="1128"/>
        <v>0</v>
      </c>
      <c r="N292">
        <f t="shared" ref="N292:N355" si="1129">N291</f>
        <v>2.6717401247579146E-3</v>
      </c>
      <c r="O292">
        <f t="shared" ref="O292:O355" si="1130">O291</f>
        <v>-3.0063487268736297E-2</v>
      </c>
    </row>
    <row r="293" spans="1:15" x14ac:dyDescent="0.25">
      <c r="A293" s="29">
        <f t="shared" si="1081"/>
        <v>2.7000000000000062E-3</v>
      </c>
      <c r="B293" s="29">
        <f t="shared" si="1074"/>
        <v>0.15173508899609101</v>
      </c>
      <c r="C293" s="29" t="str">
        <f t="shared" si="971"/>
        <v>0.308060732089493+0.951366693417678i</v>
      </c>
      <c r="D293" s="29" t="str">
        <f>COMPLEX(COS($A293*'Med(1)'!$B$11),SIN($A293*'Med(1)'!$B$11))</f>
        <v>-0.893607383336593-0.448849467468023i</v>
      </c>
      <c r="E293" s="29">
        <f>EXP(-A293*'Med(1)'!$B$10)</f>
        <v>0.99999999999999822</v>
      </c>
      <c r="F293" s="29" t="str">
        <f>IMPRODUCT($C293,IMPRODUCT($D293,$E293))</f>
        <v>0.151735088996091-0.988421197044734i</v>
      </c>
      <c r="G293" s="29">
        <f t="shared" si="1082"/>
        <v>4.02673200987017E-4</v>
      </c>
      <c r="H293" s="29"/>
      <c r="I293">
        <f t="shared" ref="I293" si="1131">I294</f>
        <v>2.7100000000000062E-3</v>
      </c>
      <c r="J293">
        <f>0</f>
        <v>0</v>
      </c>
      <c r="K293">
        <f>0</f>
        <v>0</v>
      </c>
      <c r="L293">
        <f t="shared" ref="L293" si="1132">I293</f>
        <v>2.7100000000000062E-3</v>
      </c>
      <c r="M293">
        <v>0</v>
      </c>
      <c r="N293">
        <f t="shared" si="1129"/>
        <v>2.6717401247579146E-3</v>
      </c>
      <c r="O293">
        <f t="shared" si="1130"/>
        <v>-3.0063487268736297E-2</v>
      </c>
    </row>
    <row r="294" spans="1:15" x14ac:dyDescent="0.25">
      <c r="A294" s="29">
        <f t="shared" si="1081"/>
        <v>2.7100000000000062E-3</v>
      </c>
      <c r="B294" s="29">
        <f t="shared" si="1074"/>
        <v>0.25588898869485199</v>
      </c>
      <c r="C294" s="29" t="str">
        <f t="shared" si="971"/>
        <v>0.308060732089493+0.951366693417678i</v>
      </c>
      <c r="D294" s="29" t="str">
        <f>COMPLEX(COS($A294*'Med(1)'!$B$11),SIN($A294*'Med(1)'!$B$11))</f>
        <v>-0.84086270639235-0.54124847251381i</v>
      </c>
      <c r="E294" s="29">
        <f>EXP(-A294*'Med(1)'!$B$10)</f>
        <v>0.99999999999999822</v>
      </c>
      <c r="F294" s="29" t="str">
        <f>IMPRODUCT($C294,IMPRODUCT($D294,$E294))</f>
        <v>0.255888988694852-0.966706173283653i</v>
      </c>
      <c r="G294" s="29">
        <f t="shared" si="1082"/>
        <v>6.7907587399076205E-4</v>
      </c>
      <c r="H294" s="29"/>
      <c r="I294">
        <f t="shared" ref="I294" si="1133">A294</f>
        <v>2.7100000000000062E-3</v>
      </c>
      <c r="J294">
        <f t="shared" ref="J294" si="1134">B294</f>
        <v>0.25588898869485199</v>
      </c>
      <c r="K294">
        <f t="shared" ref="K294" si="1135">G294</f>
        <v>6.7907587399076205E-4</v>
      </c>
      <c r="L294">
        <f t="shared" ref="L294" si="1136">I294+K294*$R$28</f>
        <v>2.7449201246270718E-3</v>
      </c>
      <c r="M294">
        <f t="shared" ref="M294" si="1137">K294*$R$29</f>
        <v>0.12709885941118038</v>
      </c>
      <c r="N294">
        <f t="shared" si="1080"/>
        <v>2.7449201246270718E-3</v>
      </c>
      <c r="O294">
        <f t="shared" si="1080"/>
        <v>0.12709885941118038</v>
      </c>
    </row>
    <row r="295" spans="1:15" x14ac:dyDescent="0.25">
      <c r="A295" s="29">
        <f t="shared" si="1081"/>
        <v>2.7200000000000063E-3</v>
      </c>
      <c r="B295" s="29">
        <f t="shared" si="1074"/>
        <v>0.35714633326230999</v>
      </c>
      <c r="C295" s="29" t="str">
        <f t="shared" si="971"/>
        <v>0.308060732089493+0.951366693417678i</v>
      </c>
      <c r="D295" s="29" t="str">
        <f>COMPLEX(COS($A295*'Med(1)'!$B$11),SIN($A295*'Med(1)'!$B$11))</f>
        <v>-0.778599819229904-0.627520773755867i</v>
      </c>
      <c r="E295" s="29">
        <f>EXP(-A295*'Med(1)'!$B$10)</f>
        <v>0.99999999999999822</v>
      </c>
      <c r="F295" s="29" t="str">
        <f>IMPRODUCT($C295,IMPRODUCT($D295,$E295))</f>
        <v>0.35714633326231-0.934048444480952i</v>
      </c>
      <c r="G295" s="29">
        <f t="shared" si="1082"/>
        <v>9.4779169529610402E-4</v>
      </c>
      <c r="H295" s="29"/>
      <c r="I295">
        <f t="shared" ref="I295" si="1138">I294</f>
        <v>2.7100000000000062E-3</v>
      </c>
      <c r="J295">
        <v>0</v>
      </c>
      <c r="K295">
        <v>0</v>
      </c>
      <c r="L295">
        <f t="shared" ref="L295:M295" si="1139">L293</f>
        <v>2.7100000000000062E-3</v>
      </c>
      <c r="M295">
        <f t="shared" si="1139"/>
        <v>0</v>
      </c>
      <c r="N295">
        <f t="shared" ref="N295:N358" si="1140">N294</f>
        <v>2.7449201246270718E-3</v>
      </c>
      <c r="O295">
        <f t="shared" ref="O295:O358" si="1141">O294</f>
        <v>0.12709885941118038</v>
      </c>
    </row>
    <row r="296" spans="1:15" x14ac:dyDescent="0.25">
      <c r="A296" s="29">
        <f t="shared" si="1081"/>
        <v>2.7300000000000063E-3</v>
      </c>
      <c r="B296" s="29">
        <f t="shared" si="1074"/>
        <v>0.45436093238177899</v>
      </c>
      <c r="C296" s="29" t="str">
        <f t="shared" si="971"/>
        <v>0.308060732089493+0.951366693417678i</v>
      </c>
      <c r="D296" s="29" t="str">
        <f>COMPLEX(COS($A296*'Med(1)'!$B$11),SIN($A296*'Med(1)'!$B$11))</f>
        <v>-0.707523511399674-0.706689805230467i</v>
      </c>
      <c r="E296" s="29">
        <f>EXP(-A296*'Med(1)'!$B$10)</f>
        <v>0.99999999999999822</v>
      </c>
      <c r="F296" s="29" t="str">
        <f>IMPRODUCT($C296,IMPRODUCT($D296,$E296))</f>
        <v>0.454360932381779-0.89081768231505i</v>
      </c>
      <c r="G296" s="29">
        <f t="shared" si="1082"/>
        <v>1.20577891545132E-3</v>
      </c>
      <c r="H296" s="29"/>
      <c r="I296">
        <f t="shared" ref="I296" si="1142">I297</f>
        <v>2.7400000000000063E-3</v>
      </c>
      <c r="J296">
        <f>0</f>
        <v>0</v>
      </c>
      <c r="K296">
        <f>0</f>
        <v>0</v>
      </c>
      <c r="L296">
        <f t="shared" ref="L296" si="1143">I296</f>
        <v>2.7400000000000063E-3</v>
      </c>
      <c r="M296">
        <v>0</v>
      </c>
      <c r="N296">
        <f t="shared" si="1140"/>
        <v>2.7449201246270718E-3</v>
      </c>
      <c r="O296">
        <f t="shared" si="1141"/>
        <v>0.12709885941118038</v>
      </c>
    </row>
    <row r="297" spans="1:15" x14ac:dyDescent="0.25">
      <c r="A297" s="29">
        <f t="shared" si="1081"/>
        <v>2.7400000000000063E-3</v>
      </c>
      <c r="B297" s="29">
        <f t="shared" si="1074"/>
        <v>0.54643235790528</v>
      </c>
      <c r="C297" s="29" t="str">
        <f t="shared" si="971"/>
        <v>0.308060732089493+0.951366693417678i</v>
      </c>
      <c r="D297" s="29" t="str">
        <f>COMPLEX(COS($A297*'Med(1)'!$B$11),SIN($A297*'Med(1)'!$B$11))</f>
        <v>-0.628438336646668-0.77785940698353i</v>
      </c>
      <c r="E297" s="29">
        <f>EXP(-A297*'Med(1)'!$B$10)</f>
        <v>0.99999999999999822</v>
      </c>
      <c r="F297" s="29" t="str">
        <f>IMPRODUCT($C297,IMPRODUCT($D297,$E297))</f>
        <v>0.54643235790528-0.83750324073049i</v>
      </c>
      <c r="G297" s="29">
        <f t="shared" si="1082"/>
        <v>1.45011722823236E-3</v>
      </c>
      <c r="H297" s="29"/>
      <c r="I297">
        <f t="shared" ref="I297" si="1144">A297</f>
        <v>2.7400000000000063E-3</v>
      </c>
      <c r="J297">
        <f t="shared" ref="J297" si="1145">B297</f>
        <v>0.54643235790528</v>
      </c>
      <c r="K297">
        <f t="shared" ref="K297" si="1146">G297</f>
        <v>1.45011722823236E-3</v>
      </c>
      <c r="L297">
        <f t="shared" ref="L297" si="1147">I297+K297*$R$28</f>
        <v>2.8145693909520661E-3</v>
      </c>
      <c r="M297">
        <f t="shared" ref="M297" si="1148">K297*$R$29</f>
        <v>0.2714103869390927</v>
      </c>
      <c r="N297">
        <f t="shared" ref="N297:O312" si="1149">L297</f>
        <v>2.8145693909520661E-3</v>
      </c>
      <c r="O297">
        <f t="shared" si="1149"/>
        <v>0.2714103869390927</v>
      </c>
    </row>
    <row r="298" spans="1:15" x14ac:dyDescent="0.25">
      <c r="A298" s="29">
        <f t="shared" si="1081"/>
        <v>2.7500000000000063E-3</v>
      </c>
      <c r="B298" s="29">
        <f t="shared" si="1074"/>
        <v>0.63231840023479502</v>
      </c>
      <c r="C298" s="29" t="str">
        <f t="shared" si="971"/>
        <v>0.308060732089493+0.951366693417678i</v>
      </c>
      <c r="D298" s="29" t="str">
        <f>COMPLEX(COS($A298*'Med(1)'!$B$11),SIN($A298*'Med(1)'!$B$11))</f>
        <v>-0.542239505702336-0.840223969222306i</v>
      </c>
      <c r="E298" s="29">
        <f>EXP(-A298*'Med(1)'!$B$10)</f>
        <v>0.99999999999999822</v>
      </c>
      <c r="F298" s="29" t="str">
        <f>IMPRODUCT($C298,IMPRODUCT($D298,$E298))</f>
        <v>0.632318400234795-0.77470861665823i</v>
      </c>
      <c r="G298" s="29">
        <f t="shared" si="1082"/>
        <v>1.6780408272742599E-3</v>
      </c>
      <c r="H298" s="29"/>
      <c r="I298">
        <f t="shared" ref="I298" si="1150">I297</f>
        <v>2.7400000000000063E-3</v>
      </c>
      <c r="J298">
        <v>0</v>
      </c>
      <c r="K298">
        <v>0</v>
      </c>
      <c r="L298">
        <f t="shared" ref="L298:M298" si="1151">L296</f>
        <v>2.7400000000000063E-3</v>
      </c>
      <c r="M298">
        <f t="shared" si="1151"/>
        <v>0</v>
      </c>
      <c r="N298">
        <f t="shared" ref="N298:N361" si="1152">N297</f>
        <v>2.8145693909520661E-3</v>
      </c>
      <c r="O298">
        <f t="shared" ref="O298:O361" si="1153">O297</f>
        <v>0.2714103869390927</v>
      </c>
    </row>
    <row r="299" spans="1:15" x14ac:dyDescent="0.25">
      <c r="A299" s="29">
        <f t="shared" si="1081"/>
        <v>2.7600000000000064E-3</v>
      </c>
      <c r="B299" s="29">
        <f t="shared" si="1074"/>
        <v>0.71104686569412601</v>
      </c>
      <c r="C299" s="29" t="str">
        <f t="shared" si="971"/>
        <v>0.308060732089493+0.951366693417678i</v>
      </c>
      <c r="D299" s="29" t="str">
        <f>COMPLEX(COS($A299*'Med(1)'!$B$11),SIN($A299*'Med(1)'!$B$11))</f>
        <v>-0.449902752877708-0.893077551477508i</v>
      </c>
      <c r="E299" s="29">
        <f>EXP(-A299*'Med(1)'!$B$10)</f>
        <v>0.99999999999999822</v>
      </c>
      <c r="F299" s="29" t="str">
        <f>IMPRODUCT($C299,IMPRODUCT($D299,$E299))</f>
        <v>0.711046865694126-0.703144618685627i</v>
      </c>
      <c r="G299" s="29">
        <f t="shared" si="1082"/>
        <v>1.88696971382945E-3</v>
      </c>
      <c r="H299" s="29"/>
      <c r="I299">
        <f t="shared" ref="I299" si="1154">I300</f>
        <v>2.7700000000000064E-3</v>
      </c>
      <c r="J299">
        <f>0</f>
        <v>0</v>
      </c>
      <c r="K299">
        <f>0</f>
        <v>0</v>
      </c>
      <c r="L299">
        <f t="shared" ref="L299" si="1155">I299</f>
        <v>2.7700000000000064E-3</v>
      </c>
      <c r="M299">
        <v>0</v>
      </c>
      <c r="N299">
        <f t="shared" si="1152"/>
        <v>2.8145693909520661E-3</v>
      </c>
      <c r="O299">
        <f t="shared" si="1153"/>
        <v>0.2714103869390927</v>
      </c>
    </row>
    <row r="300" spans="1:15" x14ac:dyDescent="0.25">
      <c r="A300" s="29">
        <f t="shared" si="1081"/>
        <v>2.7700000000000064E-3</v>
      </c>
      <c r="B300" s="29">
        <f t="shared" si="1074"/>
        <v>0.78172658135016404</v>
      </c>
      <c r="C300" s="29" t="str">
        <f t="shared" si="971"/>
        <v>0.308060732089493+0.951366693417678i</v>
      </c>
      <c r="D300" s="29" t="str">
        <f>COMPLEX(COS($A300*'Med(1)'!$B$11),SIN($A300*'Med(1)'!$B$11))</f>
        <v>-0.352473291163645-0.935821873550874i</v>
      </c>
      <c r="E300" s="29">
        <f>EXP(-A300*'Med(1)'!$B$10)</f>
        <v>0.99999999999999822</v>
      </c>
      <c r="F300" s="29" t="str">
        <f>IMPRODUCT($C300,IMPRODUCT($D300,$E300))</f>
        <v>0.781726581350164-0.623621321003845i</v>
      </c>
      <c r="G300" s="29">
        <f t="shared" si="1082"/>
        <v>2.07453890126243E-3</v>
      </c>
      <c r="H300" s="29"/>
      <c r="I300">
        <f t="shared" ref="I300" si="1156">A300</f>
        <v>2.7700000000000064E-3</v>
      </c>
      <c r="J300">
        <f t="shared" ref="J300" si="1157">B300</f>
        <v>0.78172658135016404</v>
      </c>
      <c r="K300">
        <f t="shared" ref="K300" si="1158">G300</f>
        <v>2.07453890126243E-3</v>
      </c>
      <c r="L300">
        <f t="shared" ref="L300" si="1159">I300+K300*$R$28</f>
        <v>2.8766790321235439E-3</v>
      </c>
      <c r="M300">
        <f t="shared" ref="M300" si="1160">K300*$R$29</f>
        <v>0.38827992313295628</v>
      </c>
      <c r="N300">
        <f t="shared" si="1149"/>
        <v>2.8766790321235439E-3</v>
      </c>
      <c r="O300">
        <f t="shared" si="1149"/>
        <v>0.38827992313295628</v>
      </c>
    </row>
    <row r="301" spans="1:15" x14ac:dyDescent="0.25">
      <c r="A301" s="29">
        <f t="shared" si="1081"/>
        <v>2.7800000000000064E-3</v>
      </c>
      <c r="B301" s="29">
        <f t="shared" si="1074"/>
        <v>0.84355748271359099</v>
      </c>
      <c r="C301" s="29" t="str">
        <f t="shared" si="971"/>
        <v>0.308060732089493+0.951366693417678i</v>
      </c>
      <c r="D301" s="29" t="str">
        <f>COMPLEX(COS($A301*'Med(1)'!$B$11),SIN($A301*'Med(1)'!$B$11))</f>
        <v>-0.251053980861824-0.96797308779399i</v>
      </c>
      <c r="E301" s="29">
        <f>EXP(-A301*'Med(1)'!$B$10)</f>
        <v>0.99999999999999822</v>
      </c>
      <c r="F301" s="29" t="str">
        <f>IMPRODUCT($C301,IMPRODUCT($D301,$E301))</f>
        <v>0.843557482713591-0.537038893710602i</v>
      </c>
      <c r="G301" s="29">
        <f t="shared" si="1082"/>
        <v>2.2386251856983601E-3</v>
      </c>
      <c r="H301" s="29"/>
      <c r="I301">
        <f t="shared" ref="I301" si="1161">I300</f>
        <v>2.7700000000000064E-3</v>
      </c>
      <c r="J301">
        <v>0</v>
      </c>
      <c r="K301">
        <v>0</v>
      </c>
      <c r="L301">
        <f t="shared" ref="L301:M301" si="1162">L299</f>
        <v>2.7700000000000064E-3</v>
      </c>
      <c r="M301">
        <f t="shared" si="1162"/>
        <v>0</v>
      </c>
      <c r="N301">
        <f t="shared" ref="N301:N364" si="1163">N300</f>
        <v>2.8766790321235439E-3</v>
      </c>
      <c r="O301">
        <f t="shared" ref="O301:O364" si="1164">O300</f>
        <v>0.38827992313295628</v>
      </c>
    </row>
    <row r="302" spans="1:15" x14ac:dyDescent="0.25">
      <c r="A302" s="29">
        <f t="shared" si="1081"/>
        <v>2.7900000000000065E-3</v>
      </c>
      <c r="B302" s="29">
        <f t="shared" si="1074"/>
        <v>0.89583967013053301</v>
      </c>
      <c r="C302" s="29" t="str">
        <f t="shared" si="971"/>
        <v>0.308060732089493+0.951366693417678i</v>
      </c>
      <c r="D302" s="29" t="str">
        <f>COMPLEX(COS($A302*'Med(1)'!$B$11),SIN($A302*'Med(1)'!$B$11))</f>
        <v>-0.146792845672546-0.989167256059033i</v>
      </c>
      <c r="E302" s="29">
        <f>EXP(-A302*'Med(1)'!$B$10)</f>
        <v>0.99999999999999822</v>
      </c>
      <c r="F302" s="29" t="str">
        <f>IMPRODUCT($C302,IMPRODUCT($D302,$E302))</f>
        <v>0.895839670130533-0.444377413265362i</v>
      </c>
      <c r="G302" s="29">
        <f t="shared" si="1082"/>
        <v>2.3773711797928799E-3</v>
      </c>
      <c r="H302" s="29"/>
      <c r="I302">
        <f t="shared" ref="I302" si="1165">I303</f>
        <v>2.8000000000000065E-3</v>
      </c>
      <c r="J302">
        <f>0</f>
        <v>0</v>
      </c>
      <c r="K302">
        <f>0</f>
        <v>0</v>
      </c>
      <c r="L302">
        <f t="shared" ref="L302" si="1166">I302</f>
        <v>2.8000000000000065E-3</v>
      </c>
      <c r="M302">
        <v>0</v>
      </c>
      <c r="N302">
        <f t="shared" si="1163"/>
        <v>2.8766790321235439E-3</v>
      </c>
      <c r="O302">
        <f t="shared" si="1164"/>
        <v>0.38827992313295628</v>
      </c>
    </row>
    <row r="303" spans="1:15" x14ac:dyDescent="0.25">
      <c r="A303" s="29">
        <f t="shared" si="1081"/>
        <v>2.8000000000000065E-3</v>
      </c>
      <c r="B303" s="29">
        <f t="shared" si="1074"/>
        <v>0.93798133135064499</v>
      </c>
      <c r="C303" s="29" t="str">
        <f t="shared" si="971"/>
        <v>0.308060732089493+0.951366693417678i</v>
      </c>
      <c r="D303" s="29" t="str">
        <f>COMPLEX(COS($A303*'Med(1)'!$B$11),SIN($A303*'Med(1)'!$B$11))</f>
        <v>-0.0408700775519726-0.999164469324693i</v>
      </c>
      <c r="E303" s="29">
        <f>EXP(-A303*'Med(1)'!$B$10)</f>
        <v>0.99999999999999822</v>
      </c>
      <c r="F303" s="29" t="str">
        <f>IMPRODUCT($C303,IMPRODUCT($D303,$E303))</f>
        <v>0.937981331350645-0.346685768438318i</v>
      </c>
      <c r="G303" s="29">
        <f t="shared" si="1082"/>
        <v>2.48920633757139E-3</v>
      </c>
      <c r="H303" s="29"/>
      <c r="I303">
        <f t="shared" ref="I303" si="1167">A303</f>
        <v>2.8000000000000065E-3</v>
      </c>
      <c r="J303">
        <f t="shared" ref="J303" si="1168">B303</f>
        <v>0.93798133135064499</v>
      </c>
      <c r="K303">
        <f t="shared" ref="K303" si="1169">G303</f>
        <v>2.48920633757139E-3</v>
      </c>
      <c r="L303">
        <f t="shared" ref="L303" si="1170">I303+K303*$R$28</f>
        <v>2.9280024793395345E-3</v>
      </c>
      <c r="M303">
        <f t="shared" ref="M303" si="1171">K303*$R$29</f>
        <v>0.46589092391862708</v>
      </c>
      <c r="N303">
        <f t="shared" si="1149"/>
        <v>2.9280024793395345E-3</v>
      </c>
      <c r="O303">
        <f t="shared" si="1149"/>
        <v>0.46589092391862708</v>
      </c>
    </row>
    <row r="304" spans="1:15" x14ac:dyDescent="0.25">
      <c r="A304" s="29">
        <f t="shared" si="1081"/>
        <v>2.8100000000000065E-3</v>
      </c>
      <c r="B304" s="29">
        <f t="shared" si="1074"/>
        <v>0.96950544059149102</v>
      </c>
      <c r="C304" s="29" t="str">
        <f t="shared" si="971"/>
        <v>0.308060732089493+0.951366693417678i</v>
      </c>
      <c r="D304" s="29" t="str">
        <f>COMPLEX(COS($A304*'Med(1)'!$B$11),SIN($A304*'Med(1)'!$B$11))</f>
        <v>0.0655153225616877-0.997851563364831i</v>
      </c>
      <c r="E304" s="29">
        <f>EXP(-A304*'Med(1)'!$B$10)</f>
        <v>0.99999999999999811</v>
      </c>
      <c r="F304" s="29" t="str">
        <f>IMPRODUCT($C304,IMPRODUCT($D304,$E304))</f>
        <v>0.969505440591491-0.245069787333109i</v>
      </c>
      <c r="G304" s="29">
        <f t="shared" si="1082"/>
        <v>2.5728647323452099E-3</v>
      </c>
      <c r="H304" s="29"/>
      <c r="I304">
        <f t="shared" ref="I304" si="1172">I303</f>
        <v>2.8000000000000065E-3</v>
      </c>
      <c r="J304">
        <v>0</v>
      </c>
      <c r="K304">
        <v>0</v>
      </c>
      <c r="L304">
        <f t="shared" ref="L304:M304" si="1173">L302</f>
        <v>2.8000000000000065E-3</v>
      </c>
      <c r="M304">
        <f t="shared" si="1173"/>
        <v>0</v>
      </c>
      <c r="N304">
        <f t="shared" ref="N304:N367" si="1174">N303</f>
        <v>2.9280024793395345E-3</v>
      </c>
      <c r="O304">
        <f t="shared" ref="O304:O367" si="1175">O303</f>
        <v>0.46589092391862708</v>
      </c>
    </row>
    <row r="305" spans="1:15" x14ac:dyDescent="0.25">
      <c r="A305" s="29">
        <f t="shared" si="1081"/>
        <v>2.8200000000000065E-3</v>
      </c>
      <c r="B305" s="29">
        <f t="shared" si="1074"/>
        <v>0.99005515826866197</v>
      </c>
      <c r="C305" s="29" t="str">
        <f t="shared" si="971"/>
        <v>0.308060732089493+0.951366693417678i</v>
      </c>
      <c r="D305" s="29" t="str">
        <f>COMPLEX(COS($A305*'Med(1)'!$B$11),SIN($A305*'Med(1)'!$B$11))</f>
        <v>0.171159116931733-0.985243399719658i</v>
      </c>
      <c r="E305" s="29">
        <f>EXP(-A305*'Med(1)'!$B$10)</f>
        <v>0.99999999999999811</v>
      </c>
      <c r="F305" s="29" t="str">
        <f>IMPRODUCT($C305,IMPRODUCT($D305,$E305))</f>
        <v>0.990055158268662-0.140679719880346i</v>
      </c>
      <c r="G305" s="29">
        <f t="shared" si="1082"/>
        <v>2.6273993864663701E-3</v>
      </c>
      <c r="H305" s="29"/>
      <c r="I305">
        <f t="shared" ref="I305" si="1176">I306</f>
        <v>2.8300000000000066E-3</v>
      </c>
      <c r="J305">
        <f>0</f>
        <v>0</v>
      </c>
      <c r="K305">
        <f>0</f>
        <v>0</v>
      </c>
      <c r="L305">
        <f t="shared" ref="L305" si="1177">I305</f>
        <v>2.8300000000000066E-3</v>
      </c>
      <c r="M305">
        <v>0</v>
      </c>
      <c r="N305">
        <f t="shared" si="1174"/>
        <v>2.9280024793395345E-3</v>
      </c>
      <c r="O305">
        <f t="shared" si="1175"/>
        <v>0.46589092391862708</v>
      </c>
    </row>
    <row r="306" spans="1:15" x14ac:dyDescent="0.25">
      <c r="A306" s="29">
        <f t="shared" si="1081"/>
        <v>2.8300000000000066E-3</v>
      </c>
      <c r="B306" s="29">
        <f t="shared" si="1074"/>
        <v>0.999397870268948</v>
      </c>
      <c r="C306" s="29" t="str">
        <f t="shared" si="971"/>
        <v>0.308060732089493+0.951366693417678i</v>
      </c>
      <c r="D306" s="29" t="str">
        <f>COMPLEX(COS($A306*'Med(1)'!$B$11),SIN($A306*'Med(1)'!$B$11))</f>
        <v>0.274865462484826-0.961482697469384i</v>
      </c>
      <c r="E306" s="29">
        <f>EXP(-A306*'Med(1)'!$B$10)</f>
        <v>0.99999999999999811</v>
      </c>
      <c r="F306" s="29" t="str">
        <f>IMPRODUCT($C306,IMPRODUCT($D306,$E306))</f>
        <v>0.999397870268948-0.0346972174948885i</v>
      </c>
      <c r="G306" s="29">
        <f t="shared" si="1082"/>
        <v>2.6521929907140501E-3</v>
      </c>
      <c r="H306" s="29"/>
      <c r="I306">
        <f t="shared" ref="I306" si="1178">A306</f>
        <v>2.8300000000000066E-3</v>
      </c>
      <c r="J306">
        <f t="shared" ref="J306" si="1179">B306</f>
        <v>0.999397870268948</v>
      </c>
      <c r="K306">
        <f t="shared" ref="K306" si="1180">G306</f>
        <v>2.6521929907140501E-3</v>
      </c>
      <c r="L306">
        <f t="shared" ref="L306" si="1181">I306+K306*$R$28</f>
        <v>2.966383743434285E-3</v>
      </c>
      <c r="M306">
        <f t="shared" ref="M306" si="1182">K306*$R$29</f>
        <v>0.49639623047875908</v>
      </c>
      <c r="N306">
        <f t="shared" si="1149"/>
        <v>2.966383743434285E-3</v>
      </c>
      <c r="O306">
        <f t="shared" si="1149"/>
        <v>0.49639623047875908</v>
      </c>
    </row>
    <row r="307" spans="1:15" x14ac:dyDescent="0.25">
      <c r="A307" s="29">
        <f t="shared" si="1081"/>
        <v>2.8400000000000066E-3</v>
      </c>
      <c r="B307" s="29">
        <f t="shared" si="1074"/>
        <v>0.99742782104373295</v>
      </c>
      <c r="C307" s="29" t="str">
        <f t="shared" si="971"/>
        <v>0.308060732089493+0.951366693417678i</v>
      </c>
      <c r="D307" s="29" t="str">
        <f>COMPLEX(COS($A307*'Med(1)'!$B$11),SIN($A307*'Med(1)'!$B$11))</f>
        <v>0.375460447248857-0.926838417714592i</v>
      </c>
      <c r="E307" s="29">
        <f>EXP(-A307*'Med(1)'!$B$10)</f>
        <v>0.99999999999999811</v>
      </c>
      <c r="F307" s="29" t="str">
        <f>IMPRODUCT($C307,IMPRODUCT($D307,$E307))</f>
        <v>0.997427821043733+0.0716780427184428i</v>
      </c>
      <c r="G307" s="29">
        <f t="shared" si="1082"/>
        <v>2.6469648919738801E-3</v>
      </c>
      <c r="H307" s="29"/>
      <c r="I307">
        <f t="shared" ref="I307" si="1183">I306</f>
        <v>2.8300000000000066E-3</v>
      </c>
      <c r="J307">
        <v>0</v>
      </c>
      <c r="K307">
        <v>0</v>
      </c>
      <c r="L307">
        <f t="shared" ref="L307:M307" si="1184">L305</f>
        <v>2.8300000000000066E-3</v>
      </c>
      <c r="M307">
        <f t="shared" si="1184"/>
        <v>0</v>
      </c>
      <c r="N307">
        <f t="shared" ref="N307:N370" si="1185">N306</f>
        <v>2.966383743434285E-3</v>
      </c>
      <c r="O307">
        <f t="shared" ref="O307:O370" si="1186">O306</f>
        <v>0.49639623047875908</v>
      </c>
    </row>
    <row r="308" spans="1:15" x14ac:dyDescent="0.25">
      <c r="A308" s="29">
        <f t="shared" si="1081"/>
        <v>2.8500000000000066E-3</v>
      </c>
      <c r="B308" s="29">
        <f t="shared" si="1074"/>
        <v>0.98416731071707197</v>
      </c>
      <c r="C308" s="29" t="str">
        <f t="shared" si="971"/>
        <v>0.308060732089493+0.951366693417678i</v>
      </c>
      <c r="D308" s="29" t="str">
        <f>COMPLEX(COS($A308*'Med(1)'!$B$11),SIN($A308*'Med(1)'!$B$11))</f>
        <v>0.471805378539986-0.881702719050327i</v>
      </c>
      <c r="E308" s="29">
        <f>EXP(-A308*'Med(1)'!$B$10)</f>
        <v>0.99999999999999811</v>
      </c>
      <c r="F308" s="29" t="str">
        <f>IMPRODUCT($C308,IMPRODUCT($D308,$E308))</f>
        <v>0.984167310717072+0.177241937802322i</v>
      </c>
      <c r="G308" s="29">
        <f t="shared" si="1082"/>
        <v>2.6117742701125398E-3</v>
      </c>
      <c r="H308" s="29"/>
      <c r="I308">
        <f t="shared" ref="I308" si="1187">I309</f>
        <v>2.8600000000000066E-3</v>
      </c>
      <c r="J308">
        <f>0</f>
        <v>0</v>
      </c>
      <c r="K308">
        <f>0</f>
        <v>0</v>
      </c>
      <c r="L308">
        <f t="shared" ref="L308" si="1188">I308</f>
        <v>2.8600000000000066E-3</v>
      </c>
      <c r="M308">
        <v>0</v>
      </c>
      <c r="N308">
        <f t="shared" si="1185"/>
        <v>2.966383743434285E-3</v>
      </c>
      <c r="O308">
        <f t="shared" si="1186"/>
        <v>0.49639623047875908</v>
      </c>
    </row>
    <row r="309" spans="1:15" x14ac:dyDescent="0.25">
      <c r="A309" s="29">
        <f t="shared" si="1081"/>
        <v>2.8600000000000066E-3</v>
      </c>
      <c r="B309" s="29">
        <f t="shared" si="1074"/>
        <v>0.95976644265771904</v>
      </c>
      <c r="C309" s="29" t="str">
        <f t="shared" si="971"/>
        <v>0.308060732089493+0.951366693417678i</v>
      </c>
      <c r="D309" s="29" t="str">
        <f>COMPLEX(COS($A309*'Med(1)'!$B$11),SIN($A309*'Med(1)'!$B$11))</f>
        <v>0.562809672482255-0.826586518496652i</v>
      </c>
      <c r="E309" s="29">
        <f>EXP(-A309*'Med(1)'!$B$10)</f>
        <v>0.99999999999999811</v>
      </c>
      <c r="F309" s="29" t="str">
        <f>IMPRODUCT($C309,IMPRODUCT($D309,$E309))</f>
        <v>0.959766442657719+0.280799529109545i</v>
      </c>
      <c r="G309" s="29">
        <f t="shared" si="1082"/>
        <v>2.5470194680866599E-3</v>
      </c>
      <c r="H309" s="29"/>
      <c r="I309">
        <f t="shared" ref="I309" si="1189">A309</f>
        <v>2.8600000000000066E-3</v>
      </c>
      <c r="J309">
        <f t="shared" ref="J309" si="1190">B309</f>
        <v>0.95976644265771904</v>
      </c>
      <c r="K309">
        <f t="shared" ref="K309" si="1191">G309</f>
        <v>2.5470194680866599E-3</v>
      </c>
      <c r="L309">
        <f t="shared" ref="L309" si="1192">I309+K309*$R$28</f>
        <v>2.9909754044573269E-3</v>
      </c>
      <c r="M309">
        <f t="shared" ref="M309" si="1193">K309*$R$29</f>
        <v>0.47671148643441524</v>
      </c>
      <c r="N309">
        <f t="shared" si="1149"/>
        <v>2.9909754044573269E-3</v>
      </c>
      <c r="O309">
        <f t="shared" si="1149"/>
        <v>0.47671148643441524</v>
      </c>
    </row>
    <row r="310" spans="1:15" x14ac:dyDescent="0.25">
      <c r="A310" s="29">
        <f t="shared" si="1081"/>
        <v>2.8700000000000067E-3</v>
      </c>
      <c r="B310" s="29">
        <f t="shared" si="1074"/>
        <v>0.92450142437247995</v>
      </c>
      <c r="C310" s="29" t="str">
        <f t="shared" si="971"/>
        <v>0.308060732089493+0.951366693417678i</v>
      </c>
      <c r="D310" s="29" t="str">
        <f>COMPLEX(COS($A310*'Med(1)'!$B$11),SIN($A310*'Med(1)'!$B$11))</f>
        <v>0.647443198955824-0.762113708134061i</v>
      </c>
      <c r="E310" s="29">
        <f>EXP(-A310*'Med(1)'!$B$10)</f>
        <v>0.99999999999999811</v>
      </c>
      <c r="F310" s="29" t="str">
        <f>IMPRODUCT($C310,IMPRODUCT($D310,$E310))</f>
        <v>0.92450142437248+0.381178588503149i</v>
      </c>
      <c r="G310" s="29">
        <f t="shared" si="1082"/>
        <v>2.45343348286904E-3</v>
      </c>
      <c r="H310" s="29"/>
      <c r="I310">
        <f t="shared" ref="I310" si="1194">I309</f>
        <v>2.8600000000000066E-3</v>
      </c>
      <c r="J310">
        <v>0</v>
      </c>
      <c r="K310">
        <v>0</v>
      </c>
      <c r="L310">
        <f t="shared" ref="L310:M310" si="1195">L308</f>
        <v>2.8600000000000066E-3</v>
      </c>
      <c r="M310">
        <f t="shared" si="1195"/>
        <v>0</v>
      </c>
      <c r="N310">
        <f t="shared" ref="N310:N373" si="1196">N309</f>
        <v>2.9909754044573269E-3</v>
      </c>
      <c r="O310">
        <f t="shared" ref="O310:O373" si="1197">O309</f>
        <v>0.47671148643441524</v>
      </c>
    </row>
    <row r="311" spans="1:15" x14ac:dyDescent="0.25">
      <c r="A311" s="29">
        <f t="shared" si="1081"/>
        <v>2.8800000000000067E-3</v>
      </c>
      <c r="B311" s="29">
        <f t="shared" si="1074"/>
        <v>0.87877144095403603</v>
      </c>
      <c r="C311" s="29" t="str">
        <f t="shared" si="971"/>
        <v>0.308060732089493+0.951366693417678i</v>
      </c>
      <c r="D311" s="29" t="str">
        <f>COMPLEX(COS($A311*'Med(1)'!$B$11),SIN($A311*'Med(1)'!$B$11))</f>
        <v>0.724747942234281-0.689014092908974i</v>
      </c>
      <c r="E311" s="29">
        <f>EXP(-A311*'Med(1)'!$B$10)</f>
        <v>0.99999999999999811</v>
      </c>
      <c r="F311" s="29" t="str">
        <f>IMPRODUCT($C311,IMPRODUCT($D311,$E311))</f>
        <v>0.878771440954036+0.477242867483177i</v>
      </c>
      <c r="G311" s="29">
        <f t="shared" si="1082"/>
        <v>2.3320756682328799E-3</v>
      </c>
      <c r="H311" s="29"/>
      <c r="I311">
        <f t="shared" ref="I311" si="1198">I312</f>
        <v>2.8900000000000067E-3</v>
      </c>
      <c r="J311">
        <f>0</f>
        <v>0</v>
      </c>
      <c r="K311">
        <f>0</f>
        <v>0</v>
      </c>
      <c r="L311">
        <f t="shared" ref="L311" si="1199">I311</f>
        <v>2.8900000000000067E-3</v>
      </c>
      <c r="M311">
        <v>0</v>
      </c>
      <c r="N311">
        <f t="shared" si="1196"/>
        <v>2.9909754044573269E-3</v>
      </c>
      <c r="O311">
        <f t="shared" si="1197"/>
        <v>0.47671148643441524</v>
      </c>
    </row>
    <row r="312" spans="1:15" x14ac:dyDescent="0.25">
      <c r="A312" s="29">
        <f t="shared" si="1081"/>
        <v>2.8900000000000067E-3</v>
      </c>
      <c r="B312" s="29">
        <f t="shared" si="1074"/>
        <v>0.823094136474534</v>
      </c>
      <c r="C312" s="29" t="str">
        <f t="shared" si="971"/>
        <v>0.308060732089493+0.951366693417678i</v>
      </c>
      <c r="D312" s="29" t="str">
        <f>COMPLEX(COS($A312*'Med(1)'!$B$11),SIN($A312*'Med(1)'!$B$11))</f>
        <v>0.793848845317476-0.608115129550408i</v>
      </c>
      <c r="E312" s="29">
        <f>EXP(-A312*'Med(1)'!$B$10)</f>
        <v>0.99999999999999811</v>
      </c>
      <c r="F312" s="29" t="str">
        <f>IMPRODUCT($C312,IMPRODUCT($D312,$E312))</f>
        <v>0.823094136474534+0.567904959039133i</v>
      </c>
      <c r="G312" s="29">
        <f t="shared" si="1082"/>
        <v>2.18431974331516E-3</v>
      </c>
      <c r="H312" s="29"/>
      <c r="I312">
        <f t="shared" ref="I312" si="1200">A312</f>
        <v>2.8900000000000067E-3</v>
      </c>
      <c r="J312">
        <f t="shared" ref="J312" si="1201">B312</f>
        <v>0.823094136474534</v>
      </c>
      <c r="K312">
        <f t="shared" ref="K312" si="1202">G312</f>
        <v>2.18431974331516E-3</v>
      </c>
      <c r="L312">
        <f t="shared" ref="L312" si="1203">I312+K312*$R$28</f>
        <v>3.0023242933277399E-3</v>
      </c>
      <c r="M312">
        <f t="shared" ref="M312" si="1204">K312*$R$29</f>
        <v>0.40882699356280749</v>
      </c>
      <c r="N312">
        <f t="shared" si="1149"/>
        <v>3.0023242933277399E-3</v>
      </c>
      <c r="O312">
        <f t="shared" si="1149"/>
        <v>0.40882699356280749</v>
      </c>
    </row>
    <row r="313" spans="1:15" x14ac:dyDescent="0.25">
      <c r="A313" s="29">
        <f t="shared" si="1081"/>
        <v>2.9000000000000067E-3</v>
      </c>
      <c r="B313" s="29">
        <f t="shared" si="1074"/>
        <v>0.758099754473603</v>
      </c>
      <c r="C313" s="29" t="str">
        <f t="shared" si="971"/>
        <v>0.308060732089493+0.951366693417678i</v>
      </c>
      <c r="D313" s="29" t="str">
        <f>COMPLEX(COS($A313*'Med(1)'!$B$11),SIN($A313*'Med(1)'!$B$11))</f>
        <v>0.853963715206705-0.520332560109745i</v>
      </c>
      <c r="E313" s="29">
        <f>EXP(-A313*'Med(1)'!$B$10)</f>
        <v>0.99999999999999811</v>
      </c>
      <c r="F313" s="29" t="str">
        <f>IMPRODUCT($C313,IMPRODUCT($D313,$E313))</f>
        <v>0.758099754473603+0.652138606637469i</v>
      </c>
      <c r="G313" s="29">
        <f t="shared" si="1082"/>
        <v>2.01183824269693E-3</v>
      </c>
      <c r="H313" s="29"/>
      <c r="I313">
        <f t="shared" ref="I313" si="1205">I312</f>
        <v>2.8900000000000067E-3</v>
      </c>
      <c r="J313">
        <v>0</v>
      </c>
      <c r="K313">
        <v>0</v>
      </c>
      <c r="L313">
        <f t="shared" ref="L313:M313" si="1206">L311</f>
        <v>2.8900000000000067E-3</v>
      </c>
      <c r="M313">
        <f t="shared" si="1206"/>
        <v>0</v>
      </c>
      <c r="N313">
        <f t="shared" ref="N313:N376" si="1207">N312</f>
        <v>3.0023242933277399E-3</v>
      </c>
      <c r="O313">
        <f t="shared" ref="O313:O376" si="1208">O312</f>
        <v>0.40882699356280749</v>
      </c>
    </row>
    <row r="314" spans="1:15" x14ac:dyDescent="0.25">
      <c r="A314" s="29">
        <f t="shared" si="1081"/>
        <v>2.9100000000000068E-3</v>
      </c>
      <c r="B314" s="29">
        <f t="shared" si="1074"/>
        <v>0.68452400386803103</v>
      </c>
      <c r="C314" s="29" t="str">
        <f t="shared" si="971"/>
        <v>0.308060732089493+0.951366693417678i</v>
      </c>
      <c r="D314" s="29" t="str">
        <f>COMPLEX(COS($A314*'Med(1)'!$B$11),SIN($A314*'Med(1)'!$B$11))</f>
        <v>0.904412076998638-0.426660046147996i</v>
      </c>
      <c r="E314" s="29">
        <f>EXP(-A314*'Med(1)'!$B$10)</f>
        <v>0.99999999999999811</v>
      </c>
      <c r="F314" s="29" t="str">
        <f>IMPRODUCT($C314,IMPRODUCT($D314,$E314))</f>
        <v>0.684524003868031+0.728990321011519i</v>
      </c>
      <c r="G314" s="29">
        <f t="shared" si="1082"/>
        <v>1.8165835840191901E-3</v>
      </c>
      <c r="H314" s="29"/>
      <c r="I314">
        <f t="shared" ref="I314" si="1209">I315</f>
        <v>2.9200000000000068E-3</v>
      </c>
      <c r="J314">
        <f>0</f>
        <v>0</v>
      </c>
      <c r="K314">
        <f>0</f>
        <v>0</v>
      </c>
      <c r="L314">
        <f t="shared" ref="L314" si="1210">I314</f>
        <v>2.9200000000000068E-3</v>
      </c>
      <c r="M314">
        <v>0</v>
      </c>
      <c r="N314">
        <f t="shared" si="1207"/>
        <v>3.0023242933277399E-3</v>
      </c>
      <c r="O314">
        <f t="shared" si="1208"/>
        <v>0.40882699356280749</v>
      </c>
    </row>
    <row r="315" spans="1:15" x14ac:dyDescent="0.25">
      <c r="A315" s="29">
        <f t="shared" si="1081"/>
        <v>2.9200000000000068E-3</v>
      </c>
      <c r="B315" s="29">
        <f t="shared" si="1074"/>
        <v>0.60319973103797198</v>
      </c>
      <c r="C315" s="29" t="str">
        <f t="shared" ref="C315:C378" si="1211">C314</f>
        <v>0.308060732089493+0.951366693417678i</v>
      </c>
      <c r="D315" s="29" t="str">
        <f>COMPLEX(COS($A315*'Med(1)'!$B$11),SIN($A315*'Med(1)'!$B$11))</f>
        <v>0.944622876573441-0.328157920907172i</v>
      </c>
      <c r="E315" s="29">
        <f>EXP(-A315*'Med(1)'!$B$10)</f>
        <v>0.99999999999999811</v>
      </c>
      <c r="F315" s="29" t="str">
        <f>IMPRODUCT($C315,IMPRODUCT($D315,$E315))</f>
        <v>0.603199731037972+0.797590173256739i</v>
      </c>
      <c r="G315" s="29">
        <f t="shared" si="1082"/>
        <v>1.6007659674409599E-3</v>
      </c>
      <c r="H315" s="29"/>
      <c r="I315">
        <f t="shared" ref="I315" si="1212">A315</f>
        <v>2.9200000000000068E-3</v>
      </c>
      <c r="J315">
        <f t="shared" ref="J315" si="1213">B315</f>
        <v>0.60319973103797198</v>
      </c>
      <c r="K315">
        <f t="shared" ref="K315" si="1214">G315</f>
        <v>1.6007659674409599E-3</v>
      </c>
      <c r="L315">
        <f t="shared" ref="L315" si="1215">I315+K315*$R$28</f>
        <v>3.0023162023903216E-3</v>
      </c>
      <c r="M315">
        <f t="shared" ref="M315" si="1216">K315*$R$29</f>
        <v>0.2996064746790702</v>
      </c>
      <c r="N315">
        <f t="shared" ref="N315:O330" si="1217">L315</f>
        <v>3.0023162023903216E-3</v>
      </c>
      <c r="O315">
        <f t="shared" si="1217"/>
        <v>0.2996064746790702</v>
      </c>
    </row>
    <row r="316" spans="1:15" x14ac:dyDescent="0.25">
      <c r="A316" s="29">
        <f t="shared" si="1081"/>
        <v>2.9300000000000068E-3</v>
      </c>
      <c r="B316" s="29">
        <f t="shared" si="1074"/>
        <v>0.51504749235815395</v>
      </c>
      <c r="C316" s="29" t="str">
        <f t="shared" si="1211"/>
        <v>0.308060732089493+0.951366693417678i</v>
      </c>
      <c r="D316" s="29" t="str">
        <f>COMPLEX(COS($A316*'Med(1)'!$B$11),SIN($A316*'Med(1)'!$B$11))</f>
        <v>0.974140944685903-0.225941186786423i</v>
      </c>
      <c r="E316" s="29">
        <f>EXP(-A316*'Med(1)'!$B$10)</f>
        <v>0.99999999999999811</v>
      </c>
      <c r="F316" s="29" t="str">
        <f>IMPRODUCT($C316,IMPRODUCT($D316,$E316))</f>
        <v>0.515047492358154+0.857161642058004i</v>
      </c>
      <c r="G316" s="29">
        <f t="shared" si="1082"/>
        <v>1.3668283571082001E-3</v>
      </c>
      <c r="H316" s="29"/>
      <c r="I316">
        <f t="shared" ref="I316" si="1218">I315</f>
        <v>2.9200000000000068E-3</v>
      </c>
      <c r="J316">
        <v>0</v>
      </c>
      <c r="K316">
        <v>0</v>
      </c>
      <c r="L316">
        <f t="shared" ref="L316:M316" si="1219">L314</f>
        <v>2.9200000000000068E-3</v>
      </c>
      <c r="M316">
        <f t="shared" si="1219"/>
        <v>0</v>
      </c>
      <c r="N316">
        <f t="shared" ref="N316:N379" si="1220">N315</f>
        <v>3.0023162023903216E-3</v>
      </c>
      <c r="O316">
        <f t="shared" ref="O316:O379" si="1221">O315</f>
        <v>0.2996064746790702</v>
      </c>
    </row>
    <row r="317" spans="1:15" x14ac:dyDescent="0.25">
      <c r="A317" s="29">
        <f t="shared" si="1081"/>
        <v>2.9400000000000068E-3</v>
      </c>
      <c r="B317" s="29">
        <f t="shared" si="1074"/>
        <v>0.42106513388903699</v>
      </c>
      <c r="C317" s="29" t="str">
        <f t="shared" si="1211"/>
        <v>0.308060732089493+0.951366693417678i</v>
      </c>
      <c r="D317" s="29" t="str">
        <f>COMPLEX(COS($A317*'Med(1)'!$B$11),SIN($A317*'Med(1)'!$B$11))</f>
        <v>0.992632149288788-0.121166893986437i</v>
      </c>
      <c r="E317" s="29">
        <f>EXP(-A317*'Med(1)'!$B$10)</f>
        <v>0.99999999999999811</v>
      </c>
      <c r="F317" s="29" t="str">
        <f>IMPRODUCT($C317,IMPRODUCT($D317,$E317))</f>
        <v>0.421065133889037+0.907030403582483i</v>
      </c>
      <c r="G317" s="29">
        <f t="shared" si="1082"/>
        <v>1.11741882783285E-3</v>
      </c>
      <c r="H317" s="29"/>
      <c r="I317">
        <f t="shared" ref="I317" si="1222">I318</f>
        <v>2.9500000000000069E-3</v>
      </c>
      <c r="J317">
        <f>0</f>
        <v>0</v>
      </c>
      <c r="K317">
        <f>0</f>
        <v>0</v>
      </c>
      <c r="L317">
        <f t="shared" ref="L317" si="1223">I317</f>
        <v>2.9500000000000069E-3</v>
      </c>
      <c r="M317">
        <v>0</v>
      </c>
      <c r="N317">
        <f t="shared" si="1220"/>
        <v>3.0023162023903216E-3</v>
      </c>
      <c r="O317">
        <f t="shared" si="1221"/>
        <v>0.2996064746790702</v>
      </c>
    </row>
    <row r="318" spans="1:15" x14ac:dyDescent="0.25">
      <c r="A318" s="29">
        <f t="shared" si="1081"/>
        <v>2.9500000000000069E-3</v>
      </c>
      <c r="B318" s="29">
        <f t="shared" si="1074"/>
        <v>0.32231649618141101</v>
      </c>
      <c r="C318" s="29" t="str">
        <f t="shared" si="1211"/>
        <v>0.308060732089493+0.951366693417678i</v>
      </c>
      <c r="D318" s="29" t="str">
        <f>COMPLEX(COS($A318*'Med(1)'!$B$11),SIN($A318*'Med(1)'!$B$11))</f>
        <v>0.999887177766306-0.0150210431904959i</v>
      </c>
      <c r="E318" s="29">
        <f>EXP(-A318*'Med(1)'!$B$10)</f>
        <v>0.99999999999999811</v>
      </c>
      <c r="F318" s="29" t="str">
        <f>IMPRODUCT($C318,IMPRODUCT($D318,$E318))</f>
        <v>0.322316496181411+0.946631964540251i</v>
      </c>
      <c r="G318" s="29">
        <f t="shared" si="1082"/>
        <v>8.5536059000586198E-4</v>
      </c>
      <c r="H318" s="29"/>
      <c r="I318">
        <f t="shared" ref="I318" si="1224">A318</f>
        <v>2.9500000000000069E-3</v>
      </c>
      <c r="J318">
        <f t="shared" ref="J318" si="1225">B318</f>
        <v>0.32231649618141101</v>
      </c>
      <c r="K318">
        <f t="shared" ref="K318" si="1226">G318</f>
        <v>8.5536059000586198E-4</v>
      </c>
      <c r="L318">
        <f t="shared" ref="L318" si="1227">I318+K318*$R$28</f>
        <v>2.9939852151256016E-3</v>
      </c>
      <c r="M318">
        <f t="shared" ref="M318" si="1228">K318*$R$29</f>
        <v>0.1600930905351208</v>
      </c>
      <c r="N318">
        <f t="shared" si="1217"/>
        <v>2.9939852151256016E-3</v>
      </c>
      <c r="O318">
        <f t="shared" si="1217"/>
        <v>0.1600930905351208</v>
      </c>
    </row>
    <row r="319" spans="1:15" x14ac:dyDescent="0.25">
      <c r="A319" s="29">
        <f t="shared" si="1081"/>
        <v>2.9600000000000069E-3</v>
      </c>
      <c r="B319" s="29">
        <f t="shared" si="1074"/>
        <v>0.219919372051296</v>
      </c>
      <c r="C319" s="29" t="str">
        <f t="shared" si="1211"/>
        <v>0.308060732089493+0.951366693417678i</v>
      </c>
      <c r="D319" s="29" t="str">
        <f>COMPLEX(COS($A319*'Med(1)'!$B$11),SIN($A319*'Med(1)'!$B$11))</f>
        <v>0.995823906264391+0.0912948394616532i</v>
      </c>
      <c r="E319" s="29">
        <f>EXP(-A319*'Med(1)'!$B$10)</f>
        <v>0.99999999999999811</v>
      </c>
      <c r="F319" s="29" t="str">
        <f>IMPRODUCT($C319,IMPRODUCT($D319,$E319))</f>
        <v>0.219919372051296+0.975518052009577i</v>
      </c>
      <c r="G319" s="29">
        <f t="shared" si="1082"/>
        <v>5.8362003204961695E-4</v>
      </c>
      <c r="H319" s="29"/>
      <c r="I319">
        <f t="shared" ref="I319" si="1229">I318</f>
        <v>2.9500000000000069E-3</v>
      </c>
      <c r="J319">
        <v>0</v>
      </c>
      <c r="K319">
        <v>0</v>
      </c>
      <c r="L319">
        <f t="shared" ref="L319:M319" si="1230">L317</f>
        <v>2.9500000000000069E-3</v>
      </c>
      <c r="M319">
        <f t="shared" si="1230"/>
        <v>0</v>
      </c>
      <c r="N319">
        <f t="shared" ref="N319:N382" si="1231">N318</f>
        <v>2.9939852151256016E-3</v>
      </c>
      <c r="O319">
        <f t="shared" ref="O319:O382" si="1232">O318</f>
        <v>0.1600930905351208</v>
      </c>
    </row>
    <row r="320" spans="1:15" x14ac:dyDescent="0.25">
      <c r="A320" s="29">
        <f t="shared" si="1081"/>
        <v>2.9700000000000069E-3</v>
      </c>
      <c r="B320" s="29">
        <f t="shared" si="1074"/>
        <v>0.115032853637992</v>
      </c>
      <c r="C320" s="29" t="str">
        <f t="shared" si="1211"/>
        <v>0.308060732089493+0.951366693417678i</v>
      </c>
      <c r="D320" s="29" t="str">
        <f>COMPLEX(COS($A320*'Med(1)'!$B$11),SIN($A320*'Med(1)'!$B$11))</f>
        <v>0.980488329298003+0.196577303141564i</v>
      </c>
      <c r="E320" s="29">
        <f>EXP(-A320*'Med(1)'!$B$10)</f>
        <v>0.99999999999999811</v>
      </c>
      <c r="F320" s="29" t="str">
        <f>IMPRODUCT($C320,IMPRODUCT($D320,$E320))</f>
        <v>0.115032853637992+0.993361687696831i</v>
      </c>
      <c r="G320" s="29">
        <f t="shared" si="1082"/>
        <v>3.0527314215550102E-4</v>
      </c>
      <c r="H320" s="29"/>
      <c r="I320">
        <f t="shared" ref="I320" si="1233">I321</f>
        <v>2.9800000000000069E-3</v>
      </c>
      <c r="J320">
        <f>0</f>
        <v>0</v>
      </c>
      <c r="K320">
        <f>0</f>
        <v>0</v>
      </c>
      <c r="L320">
        <f t="shared" ref="L320" si="1234">I320</f>
        <v>2.9800000000000069E-3</v>
      </c>
      <c r="M320">
        <v>0</v>
      </c>
      <c r="N320">
        <f t="shared" si="1231"/>
        <v>2.9939852151256016E-3</v>
      </c>
      <c r="O320">
        <f t="shared" si="1232"/>
        <v>0.1600930905351208</v>
      </c>
    </row>
    <row r="321" spans="1:15" x14ac:dyDescent="0.25">
      <c r="A321" s="29">
        <f t="shared" si="1081"/>
        <v>2.9800000000000069E-3</v>
      </c>
      <c r="B321" s="29">
        <f t="shared" si="1074"/>
        <v>8.84421197126967E-3</v>
      </c>
      <c r="C321" s="29" t="str">
        <f t="shared" si="1211"/>
        <v>0.308060732089493+0.951366693417678i</v>
      </c>
      <c r="D321" s="29" t="str">
        <f>COMPLEX(COS($A321*'Med(1)'!$B$11),SIN($A321*'Med(1)'!$B$11))</f>
        <v>0.954054039112671+0.299634594886503i</v>
      </c>
      <c r="E321" s="29">
        <f>EXP(-A321*'Med(1)'!$B$10)</f>
        <v>0.999999999999998</v>
      </c>
      <c r="F321" s="29" t="str">
        <f>IMPRODUCT($C321,IMPRODUCT($D321,$E321))</f>
        <v>0.00884421197126967+0.999960889192474i</v>
      </c>
      <c r="G321" s="29">
        <f t="shared" si="1082"/>
        <v>2.3470689398486002E-5</v>
      </c>
      <c r="H321" s="29"/>
      <c r="I321">
        <f t="shared" ref="I321" si="1235">A321</f>
        <v>2.9800000000000069E-3</v>
      </c>
      <c r="J321">
        <f t="shared" ref="J321" si="1236">B321</f>
        <v>8.84421197126967E-3</v>
      </c>
      <c r="K321">
        <f t="shared" ref="K321" si="1237">G321</f>
        <v>2.3470689398486002E-5</v>
      </c>
      <c r="L321">
        <f t="shared" ref="L321" si="1238">I321+K321*$R$28</f>
        <v>2.981206933466899E-3</v>
      </c>
      <c r="M321">
        <f t="shared" ref="M321" si="1239">K321*$R$29</f>
        <v>4.3928785668834337E-3</v>
      </c>
      <c r="N321">
        <f t="shared" si="1217"/>
        <v>2.981206933466899E-3</v>
      </c>
      <c r="O321">
        <f t="shared" si="1217"/>
        <v>4.3928785668834337E-3</v>
      </c>
    </row>
    <row r="322" spans="1:15" x14ac:dyDescent="0.25">
      <c r="A322" s="29">
        <f t="shared" si="1081"/>
        <v>2.990000000000007E-3</v>
      </c>
      <c r="B322" s="29">
        <f t="shared" si="1074"/>
        <v>-9.7444542434568598E-2</v>
      </c>
      <c r="C322" s="29" t="str">
        <f t="shared" si="1211"/>
        <v>0.308060732089493+0.951366693417678i</v>
      </c>
      <c r="D322" s="29" t="str">
        <f>COMPLEX(COS($A322*'Med(1)'!$B$11),SIN($A322*'Med(1)'!$B$11))</f>
        <v>0.916820260693686+0.399300149738968i</v>
      </c>
      <c r="E322" s="29">
        <f>EXP(-A322*'Med(1)'!$B$10)</f>
        <v>0.999999999999998</v>
      </c>
      <c r="F322" s="29" t="str">
        <f>IMPRODUCT($C322,IMPRODUCT($D322,$E322))</f>
        <v>-0.0974445424345686+0.995240956326514i</v>
      </c>
      <c r="G322" s="29">
        <f t="shared" si="1082"/>
        <v>-2.58597441636283E-4</v>
      </c>
      <c r="H322" s="29"/>
      <c r="I322">
        <f t="shared" ref="I322" si="1240">I321</f>
        <v>2.9800000000000069E-3</v>
      </c>
      <c r="J322">
        <v>0</v>
      </c>
      <c r="K322">
        <v>0</v>
      </c>
      <c r="L322">
        <f t="shared" ref="L322:M322" si="1241">L320</f>
        <v>2.9800000000000069E-3</v>
      </c>
      <c r="M322">
        <f t="shared" si="1241"/>
        <v>0</v>
      </c>
      <c r="N322">
        <f t="shared" ref="N322:N385" si="1242">N321</f>
        <v>2.981206933466899E-3</v>
      </c>
      <c r="O322">
        <f t="shared" ref="O322:O385" si="1243">O321</f>
        <v>4.3928785668834337E-3</v>
      </c>
    </row>
    <row r="323" spans="1:15" x14ac:dyDescent="0.25">
      <c r="A323" s="29">
        <f t="shared" si="1081"/>
        <v>3.000000000000007E-3</v>
      </c>
      <c r="B323" s="29">
        <f t="shared" si="1074"/>
        <v>-0.20263026583135299</v>
      </c>
      <c r="C323" s="29" t="str">
        <f t="shared" si="1211"/>
        <v>0.308060732089493+0.951366693417678i</v>
      </c>
      <c r="D323" s="29" t="str">
        <f>COMPLEX(COS($A323*'Med(1)'!$B$11),SIN($A323*'Med(1)'!$B$11))</f>
        <v>0.869208464665819+0.494445795768646i</v>
      </c>
      <c r="E323" s="29">
        <f>EXP(-A323*'Med(1)'!$B$10)</f>
        <v>0.999999999999998</v>
      </c>
      <c r="F323" s="29" t="str">
        <f>IMPRODUCT($C323,IMPRODUCT($D323,$E323))</f>
        <v>-0.202630265831353+0.979255316742836i</v>
      </c>
      <c r="G323" s="29">
        <f t="shared" si="1082"/>
        <v>-5.3773835899791804E-4</v>
      </c>
      <c r="H323" s="29"/>
      <c r="I323">
        <f t="shared" ref="I323" si="1244">I324</f>
        <v>3.010000000000007E-3</v>
      </c>
      <c r="J323">
        <f>0</f>
        <v>0</v>
      </c>
      <c r="K323">
        <f>0</f>
        <v>0</v>
      </c>
      <c r="L323">
        <f t="shared" ref="L323" si="1245">I323</f>
        <v>3.010000000000007E-3</v>
      </c>
      <c r="M323">
        <v>0</v>
      </c>
      <c r="N323">
        <f t="shared" si="1242"/>
        <v>2.981206933466899E-3</v>
      </c>
      <c r="O323">
        <f t="shared" si="1243"/>
        <v>4.3928785668834337E-3</v>
      </c>
    </row>
    <row r="324" spans="1:15" x14ac:dyDescent="0.25">
      <c r="A324" s="29">
        <f t="shared" si="1081"/>
        <v>3.010000000000007E-3</v>
      </c>
      <c r="B324" s="29">
        <f t="shared" si="1074"/>
        <v>-0.30552230031543698</v>
      </c>
      <c r="C324" s="29" t="str">
        <f t="shared" si="1211"/>
        <v>0.308060732089493+0.951366693417678i</v>
      </c>
      <c r="D324" s="29" t="str">
        <f>COMPLEX(COS($A324*'Med(1)'!$B$11),SIN($A324*'Med(1)'!$B$11))</f>
        <v>0.811757596424098+0.583994524501533i</v>
      </c>
      <c r="E324" s="29">
        <f>EXP(-A324*'Med(1)'!$B$10)</f>
        <v>0.999999999999998</v>
      </c>
      <c r="F324" s="29" t="str">
        <f>IMPRODUCT($C324,IMPRODUCT($D324,$E324))</f>
        <v>-0.305522300315437+0.952184921120871i</v>
      </c>
      <c r="G324" s="29">
        <f t="shared" si="1082"/>
        <v>-8.1079230555631805E-4</v>
      </c>
      <c r="H324" s="29"/>
      <c r="I324">
        <f t="shared" ref="I324" si="1246">A324</f>
        <v>3.010000000000007E-3</v>
      </c>
      <c r="J324">
        <f t="shared" ref="J324" si="1247">B324</f>
        <v>-0.30552230031543698</v>
      </c>
      <c r="K324">
        <f t="shared" ref="K324" si="1248">G324</f>
        <v>-8.1079230555631805E-4</v>
      </c>
      <c r="L324">
        <f t="shared" ref="L324" si="1249">I324+K324*$R$28</f>
        <v>2.9683066201567445E-3</v>
      </c>
      <c r="M324">
        <f t="shared" ref="M324" si="1250">K324*$R$29</f>
        <v>-0.15175149228902093</v>
      </c>
      <c r="N324">
        <f t="shared" si="1217"/>
        <v>2.9683066201567445E-3</v>
      </c>
      <c r="O324">
        <f t="shared" si="1217"/>
        <v>-0.15175149228902093</v>
      </c>
    </row>
    <row r="325" spans="1:15" x14ac:dyDescent="0.25">
      <c r="A325" s="29">
        <f t="shared" si="1081"/>
        <v>3.0200000000000071E-3</v>
      </c>
      <c r="B325" s="29">
        <f t="shared" si="1074"/>
        <v>-0.40495595157162101</v>
      </c>
      <c r="C325" s="29" t="str">
        <f t="shared" si="1211"/>
        <v>0.308060732089493+0.951366693417678i</v>
      </c>
      <c r="D325" s="29" t="str">
        <f>COMPLEX(COS($A325*'Med(1)'!$B$11),SIN($A325*'Med(1)'!$B$11))</f>
        <v>0.745117975499865+0.666932682200372i</v>
      </c>
      <c r="E325" s="29">
        <f>EXP(-A325*'Med(1)'!$B$10)</f>
        <v>0.999999999999998</v>
      </c>
      <c r="F325" s="29" t="str">
        <f>IMPRODUCT($C325,IMPRODUCT($D325,$E325))</f>
        <v>-0.404955951571621+0.914336194890435i</v>
      </c>
      <c r="G325" s="29">
        <f t="shared" si="1082"/>
        <v>-1.0746684261165799E-3</v>
      </c>
      <c r="H325" s="29"/>
      <c r="I325">
        <f t="shared" ref="I325" si="1251">I324</f>
        <v>3.010000000000007E-3</v>
      </c>
      <c r="J325">
        <v>0</v>
      </c>
      <c r="K325">
        <v>0</v>
      </c>
      <c r="L325">
        <f t="shared" ref="L325:M325" si="1252">L323</f>
        <v>3.010000000000007E-3</v>
      </c>
      <c r="M325">
        <f t="shared" si="1252"/>
        <v>0</v>
      </c>
      <c r="N325">
        <f t="shared" ref="N325:N388" si="1253">N324</f>
        <v>2.9683066201567445E-3</v>
      </c>
      <c r="O325">
        <f t="shared" ref="O325:O388" si="1254">O324</f>
        <v>-0.15175149228902093</v>
      </c>
    </row>
    <row r="326" spans="1:15" x14ac:dyDescent="0.25">
      <c r="A326" s="29">
        <f t="shared" si="1081"/>
        <v>3.0300000000000071E-3</v>
      </c>
      <c r="B326" s="29">
        <f t="shared" si="1074"/>
        <v>-0.49980567272023402</v>
      </c>
      <c r="C326" s="29" t="str">
        <f t="shared" si="1211"/>
        <v>0.308060732089493+0.951366693417678i</v>
      </c>
      <c r="D326" s="29" t="str">
        <f>COMPLEX(COS($A326*'Med(1)'!$B$11),SIN($A326*'Med(1)'!$B$11))</f>
        <v>0.670043934218707+0.742321443996276i</v>
      </c>
      <c r="E326" s="29">
        <f>EXP(-A326*'Med(1)'!$B$10)</f>
        <v>0.999999999999998</v>
      </c>
      <c r="F326" s="29" t="str">
        <f>IMPRODUCT($C326,IMPRODUCT($D326,$E326))</f>
        <v>-0.499805672720234+0.866137569625444i</v>
      </c>
      <c r="G326" s="29">
        <f t="shared" si="1082"/>
        <v>-1.3263797545926301E-3</v>
      </c>
      <c r="H326" s="29"/>
      <c r="I326">
        <f t="shared" ref="I326" si="1255">I327</f>
        <v>3.0400000000000071E-3</v>
      </c>
      <c r="J326">
        <f>0</f>
        <v>0</v>
      </c>
      <c r="K326">
        <f>0</f>
        <v>0</v>
      </c>
      <c r="L326">
        <f t="shared" ref="L326" si="1256">I326</f>
        <v>3.0400000000000071E-3</v>
      </c>
      <c r="M326">
        <v>0</v>
      </c>
      <c r="N326">
        <f t="shared" si="1253"/>
        <v>2.9683066201567445E-3</v>
      </c>
      <c r="O326">
        <f t="shared" si="1254"/>
        <v>-0.15175149228902093</v>
      </c>
    </row>
    <row r="327" spans="1:15" x14ac:dyDescent="0.25">
      <c r="A327" s="29">
        <f t="shared" si="1081"/>
        <v>3.0400000000000071E-3</v>
      </c>
      <c r="B327" s="29">
        <f t="shared" si="1074"/>
        <v>-0.58899780503175903</v>
      </c>
      <c r="C327" s="29" t="str">
        <f t="shared" si="1211"/>
        <v>0.308060732089493+0.951366693417678i</v>
      </c>
      <c r="D327" s="29" t="str">
        <f>COMPLEX(COS($A327*'Med(1)'!$B$11),SIN($A327*'Med(1)'!$B$11))</f>
        <v>0.587385278977579+0.809307440989165i</v>
      </c>
      <c r="E327" s="29">
        <f>EXP(-A327*'Med(1)'!$B$10)</f>
        <v>0.999999999999998</v>
      </c>
      <c r="F327" s="29" t="str">
        <f>IMPRODUCT($C327,IMPRODUCT($D327,$E327))</f>
        <v>-0.588997805031759+0.808134633379714i</v>
      </c>
      <c r="G327" s="29">
        <f t="shared" si="1082"/>
        <v>-1.5630770251999901E-3</v>
      </c>
      <c r="H327" s="29"/>
      <c r="I327">
        <f t="shared" ref="I327" si="1257">A327</f>
        <v>3.0400000000000071E-3</v>
      </c>
      <c r="J327">
        <f t="shared" ref="J327" si="1258">B327</f>
        <v>-0.58899780503175903</v>
      </c>
      <c r="K327">
        <f t="shared" ref="K327" si="1259">G327</f>
        <v>-1.5630770251999901E-3</v>
      </c>
      <c r="L327">
        <f t="shared" ref="L327" si="1260">I327+K327*$R$28</f>
        <v>2.9596218764172673E-3</v>
      </c>
      <c r="M327">
        <f t="shared" ref="M327" si="1261">K327*$R$29</f>
        <v>-0.292552444702876</v>
      </c>
      <c r="N327">
        <f t="shared" si="1217"/>
        <v>2.9596218764172673E-3</v>
      </c>
      <c r="O327">
        <f t="shared" si="1217"/>
        <v>-0.292552444702876</v>
      </c>
    </row>
    <row r="328" spans="1:15" x14ac:dyDescent="0.25">
      <c r="A328" s="29">
        <f t="shared" si="1081"/>
        <v>3.0500000000000071E-3</v>
      </c>
      <c r="B328" s="29">
        <f t="shared" si="1074"/>
        <v>-0.67152273128962903</v>
      </c>
      <c r="C328" s="29" t="str">
        <f t="shared" si="1211"/>
        <v>0.308060732089493+0.951366693417678i</v>
      </c>
      <c r="D328" s="29" t="str">
        <f>COMPLEX(COS($A328*'Med(1)'!$B$11),SIN($A328*'Med(1)'!$B$11))</f>
        <v>0.498077670795758+0.867132420022843i</v>
      </c>
      <c r="E328" s="29">
        <f>EXP(-A328*'Med(1)'!$B$10)</f>
        <v>0.999999999999998</v>
      </c>
      <c r="F328" s="29" t="str">
        <f>IMPRODUCT($C328,IMPRODUCT($D328,$E328))</f>
        <v>-0.671522731289629+0.740983954860908i</v>
      </c>
      <c r="G328" s="29">
        <f t="shared" si="1082"/>
        <v>-1.78208092493955E-3</v>
      </c>
      <c r="H328" s="29"/>
      <c r="I328">
        <f t="shared" ref="I328" si="1262">I327</f>
        <v>3.0400000000000071E-3</v>
      </c>
      <c r="J328">
        <v>0</v>
      </c>
      <c r="K328">
        <v>0</v>
      </c>
      <c r="L328">
        <f t="shared" ref="L328:M328" si="1263">L326</f>
        <v>3.0400000000000071E-3</v>
      </c>
      <c r="M328">
        <f t="shared" si="1263"/>
        <v>0</v>
      </c>
      <c r="N328">
        <f t="shared" ref="N328:N391" si="1264">N327</f>
        <v>2.9596218764172673E-3</v>
      </c>
      <c r="O328">
        <f t="shared" ref="O328:O391" si="1265">O327</f>
        <v>-0.292552444702876</v>
      </c>
    </row>
    <row r="329" spans="1:15" x14ac:dyDescent="0.25">
      <c r="A329" s="29">
        <f t="shared" si="1081"/>
        <v>3.0600000000000072E-3</v>
      </c>
      <c r="B329" s="29">
        <f t="shared" si="1074"/>
        <v>-0.74644630423010006</v>
      </c>
      <c r="C329" s="29" t="str">
        <f t="shared" si="1211"/>
        <v>0.308060732089493+0.951366693417678i</v>
      </c>
      <c r="D329" s="29" t="str">
        <f>COMPLEX(COS($A329*'Med(1)'!$B$11),SIN($A329*'Med(1)'!$B$11))</f>
        <v>0.403132034027828+0.915141826790026i</v>
      </c>
      <c r="E329" s="29">
        <f>EXP(-A329*'Med(1)'!$B$10)</f>
        <v>0.999999999999998</v>
      </c>
      <c r="F329" s="29" t="str">
        <f>IMPRODUCT($C329,IMPRODUCT($D329,$E329))</f>
        <v>-0.7464463042301+0.665445651350447i</v>
      </c>
      <c r="G329" s="29">
        <f t="shared" si="1082"/>
        <v>-1.98091242228755E-3</v>
      </c>
      <c r="H329" s="29"/>
      <c r="I329">
        <f t="shared" ref="I329" si="1266">I330</f>
        <v>3.0700000000000072E-3</v>
      </c>
      <c r="J329">
        <f>0</f>
        <v>0</v>
      </c>
      <c r="K329">
        <f>0</f>
        <v>0</v>
      </c>
      <c r="L329">
        <f t="shared" ref="L329" si="1267">I329</f>
        <v>3.0700000000000072E-3</v>
      </c>
      <c r="M329">
        <v>0</v>
      </c>
      <c r="N329">
        <f t="shared" si="1264"/>
        <v>2.9596218764172673E-3</v>
      </c>
      <c r="O329">
        <f t="shared" si="1265"/>
        <v>-0.292552444702876</v>
      </c>
    </row>
    <row r="330" spans="1:15" x14ac:dyDescent="0.25">
      <c r="A330" s="29">
        <f t="shared" si="1081"/>
        <v>3.0700000000000072E-3</v>
      </c>
      <c r="B330" s="29">
        <f t="shared" si="1074"/>
        <v>-0.81292042069419701</v>
      </c>
      <c r="C330" s="29" t="str">
        <f t="shared" si="1211"/>
        <v>0.308060732089493+0.951366693417678i</v>
      </c>
      <c r="D330" s="29" t="str">
        <f>COMPLEX(COS($A330*'Med(1)'!$B$11),SIN($A330*'Med(1)'!$B$11))</f>
        <v>0.303623113127549+0.95279221511027i</v>
      </c>
      <c r="E330" s="29">
        <f>EXP(-A330*'Med(1)'!$B$10)</f>
        <v>0.999999999999998</v>
      </c>
      <c r="F330" s="29" t="str">
        <f>IMPRODUCT($C330,IMPRODUCT($D330,$E330))</f>
        <v>-0.812920420694197+0.582374784497376i</v>
      </c>
      <c r="G330" s="29">
        <f t="shared" si="1082"/>
        <v>-2.1573208287838899E-3</v>
      </c>
      <c r="H330" s="29"/>
      <c r="I330">
        <f t="shared" ref="I330" si="1268">A330</f>
        <v>3.0700000000000072E-3</v>
      </c>
      <c r="J330">
        <f t="shared" ref="J330" si="1269">B330</f>
        <v>-0.81292042069419701</v>
      </c>
      <c r="K330">
        <f t="shared" ref="K330" si="1270">G330</f>
        <v>-2.1573208287838899E-3</v>
      </c>
      <c r="L330">
        <f t="shared" ref="L330" si="1271">I330+K330*$R$28</f>
        <v>2.9590640720911286E-3</v>
      </c>
      <c r="M330">
        <f t="shared" ref="M330" si="1272">K330*$R$29</f>
        <v>-0.40377375669533033</v>
      </c>
      <c r="N330">
        <f t="shared" si="1217"/>
        <v>2.9590640720911286E-3</v>
      </c>
      <c r="O330">
        <f t="shared" si="1217"/>
        <v>-0.40377375669533033</v>
      </c>
    </row>
    <row r="331" spans="1:15" x14ac:dyDescent="0.25">
      <c r="A331" s="29">
        <f t="shared" si="1081"/>
        <v>3.0800000000000072E-3</v>
      </c>
      <c r="B331" s="29">
        <f t="shared" si="1074"/>
        <v>-0.87019262179682899</v>
      </c>
      <c r="C331" s="29" t="str">
        <f t="shared" si="1211"/>
        <v>0.308060732089493+0.951366693417678i</v>
      </c>
      <c r="D331" s="29" t="str">
        <f>COMPLEX(COS($A331*'Med(1)'!$B$11),SIN($A331*'Med(1)'!$B$11))</f>
        <v>0.200677306995128+0.97965739851092i</v>
      </c>
      <c r="E331" s="29">
        <f>EXP(-A331*'Med(1)'!$B$10)</f>
        <v>0.999999999999998</v>
      </c>
      <c r="F331" s="29" t="str">
        <f>IMPRODUCT($C331,IMPRODUCT($D331,$E331))</f>
        <v>-0.870192621796829+0.492711681382081i</v>
      </c>
      <c r="G331" s="29">
        <f t="shared" si="1082"/>
        <v>-2.3093092758738301E-3</v>
      </c>
      <c r="H331" s="29"/>
      <c r="I331">
        <f t="shared" ref="I331" si="1273">I330</f>
        <v>3.0700000000000072E-3</v>
      </c>
      <c r="J331">
        <v>0</v>
      </c>
      <c r="K331">
        <v>0</v>
      </c>
      <c r="L331">
        <f t="shared" ref="L331:M331" si="1274">L329</f>
        <v>3.0700000000000072E-3</v>
      </c>
      <c r="M331">
        <f t="shared" si="1274"/>
        <v>0</v>
      </c>
      <c r="N331">
        <f t="shared" ref="N331:N394" si="1275">N330</f>
        <v>2.9590640720911286E-3</v>
      </c>
      <c r="O331">
        <f t="shared" ref="O331:O394" si="1276">O330</f>
        <v>-0.40377375669533033</v>
      </c>
    </row>
    <row r="332" spans="1:15" x14ac:dyDescent="0.25">
      <c r="A332" s="29">
        <f t="shared" si="1081"/>
        <v>3.0900000000000072E-3</v>
      </c>
      <c r="B332" s="29">
        <f t="shared" si="1074"/>
        <v>-0.9176146104431</v>
      </c>
      <c r="C332" s="29" t="str">
        <f t="shared" si="1211"/>
        <v>0.308060732089493+0.951366693417678i</v>
      </c>
      <c r="D332" s="29" t="str">
        <f>COMPLEX(COS($A332*'Med(1)'!$B$11),SIN($A332*'Med(1)'!$B$11))</f>
        <v>0.0954599186180953+0.995433274477715i</v>
      </c>
      <c r="E332" s="29">
        <f>EXP(-A332*'Med(1)'!$B$10)</f>
        <v>0.999999999999998</v>
      </c>
      <c r="F332" s="29" t="str">
        <f>IMPRODUCT($C332,IMPRODUCT($D332,$E332))</f>
        <v>-0.9176146104431+0.397471290411463i</v>
      </c>
      <c r="G332" s="29">
        <f t="shared" si="1082"/>
        <v>-2.4351573186153202E-3</v>
      </c>
      <c r="H332" s="29"/>
      <c r="I332">
        <f t="shared" ref="I332" si="1277">I333</f>
        <v>3.1000000000000073E-3</v>
      </c>
      <c r="J332">
        <f>0</f>
        <v>0</v>
      </c>
      <c r="K332">
        <f>0</f>
        <v>0</v>
      </c>
      <c r="L332">
        <f t="shared" ref="L332" si="1278">I332</f>
        <v>3.1000000000000073E-3</v>
      </c>
      <c r="M332">
        <v>0</v>
      </c>
      <c r="N332">
        <f t="shared" si="1275"/>
        <v>2.9590640720911286E-3</v>
      </c>
      <c r="O332">
        <f t="shared" si="1276"/>
        <v>-0.40377375669533033</v>
      </c>
    </row>
    <row r="333" spans="1:15" x14ac:dyDescent="0.25">
      <c r="A333" s="29">
        <f t="shared" si="1081"/>
        <v>3.1000000000000073E-3</v>
      </c>
      <c r="B333" s="29">
        <f t="shared" si="1074"/>
        <v>-0.95464958977727599</v>
      </c>
      <c r="C333" s="29" t="str">
        <f t="shared" si="1211"/>
        <v>0.308060732089493+0.951366693417678i</v>
      </c>
      <c r="D333" s="29" t="str">
        <f>COMPLEX(COS($A333*'Med(1)'!$B$11),SIN($A333*'Med(1)'!$B$11))</f>
        <v>-0.0108380356657355+0.999941266766658i</v>
      </c>
      <c r="E333" s="29">
        <f>EXP(-A333*'Med(1)'!$B$10)</f>
        <v>0.999999999999998</v>
      </c>
      <c r="F333" s="29" t="str">
        <f>IMPRODUCT($C333,IMPRODUCT($D333,$E333))</f>
        <v>-0.954649589777276+0.297731692532177i</v>
      </c>
      <c r="G333" s="29">
        <f t="shared" si="1082"/>
        <v>-2.5334404103882799E-3</v>
      </c>
      <c r="H333" s="29"/>
      <c r="I333">
        <f t="shared" ref="I333" si="1279">A333</f>
        <v>3.1000000000000073E-3</v>
      </c>
      <c r="J333">
        <f t="shared" ref="J333" si="1280">B333</f>
        <v>-0.95464958977727599</v>
      </c>
      <c r="K333">
        <f t="shared" ref="K333" si="1281">G333</f>
        <v>-2.5334404103882799E-3</v>
      </c>
      <c r="L333">
        <f t="shared" ref="L333" si="1282">I333+K333*$R$28</f>
        <v>2.969722871545866E-3</v>
      </c>
      <c r="M333">
        <f t="shared" ref="M333" si="1283">K333*$R$29</f>
        <v>-0.47416996962982</v>
      </c>
      <c r="N333">
        <f t="shared" ref="N333:O348" si="1284">L333</f>
        <v>2.969722871545866E-3</v>
      </c>
      <c r="O333">
        <f t="shared" si="1284"/>
        <v>-0.47416996962982</v>
      </c>
    </row>
    <row r="334" spans="1:15" x14ac:dyDescent="0.25">
      <c r="A334" s="29">
        <f t="shared" si="1081"/>
        <v>3.1100000000000073E-3</v>
      </c>
      <c r="B334" s="29">
        <f t="shared" si="1074"/>
        <v>-0.980878339496144</v>
      </c>
      <c r="C334" s="29" t="str">
        <f t="shared" si="1211"/>
        <v>0.308060732089493+0.951366693417678i</v>
      </c>
      <c r="D334" s="29" t="str">
        <f>COMPLEX(COS($A334*'Med(1)'!$B$11),SIN($A334*'Med(1)'!$B$11))</f>
        <v>-0.117013307969452+0.993130346811558i</v>
      </c>
      <c r="E334" s="29">
        <f>EXP(-A334*'Med(1)'!$B$10)</f>
        <v>0.999999999999998</v>
      </c>
      <c r="F334" s="29" t="str">
        <f>IMPRODUCT($C334,IMPRODUCT($D334,$E334))</f>
        <v>-0.980878339496144+0.194621897810298i</v>
      </c>
      <c r="G334" s="29">
        <f t="shared" si="1082"/>
        <v>-2.60304602815976E-3</v>
      </c>
      <c r="H334" s="29"/>
      <c r="I334">
        <f t="shared" ref="I334" si="1285">I333</f>
        <v>3.1000000000000073E-3</v>
      </c>
      <c r="J334">
        <v>0</v>
      </c>
      <c r="K334">
        <v>0</v>
      </c>
      <c r="L334">
        <f t="shared" ref="L334:M334" si="1286">L332</f>
        <v>3.1000000000000073E-3</v>
      </c>
      <c r="M334">
        <f t="shared" si="1286"/>
        <v>0</v>
      </c>
      <c r="N334">
        <f t="shared" ref="N334:N397" si="1287">N333</f>
        <v>2.969722871545866E-3</v>
      </c>
      <c r="O334">
        <f t="shared" ref="O334:O397" si="1288">O333</f>
        <v>-0.47416996962982</v>
      </c>
    </row>
    <row r="335" spans="1:15" x14ac:dyDescent="0.25">
      <c r="A335" s="29">
        <f t="shared" si="1081"/>
        <v>3.1200000000000073E-3</v>
      </c>
      <c r="B335" s="29">
        <f t="shared" si="1074"/>
        <v>-0.99600396124557</v>
      </c>
      <c r="C335" s="29" t="str">
        <f t="shared" si="1211"/>
        <v>0.308060732089493+0.951366693417678i</v>
      </c>
      <c r="D335" s="29" t="str">
        <f>COMPLEX(COS($A335*'Med(1)'!$B$11),SIN($A335*'Med(1)'!$B$11))</f>
        <v>-0.221864039114292+0.975077611345831i</v>
      </c>
      <c r="E335" s="29">
        <f>EXP(-A335*'Med(1)'!$B$10)</f>
        <v>0.999999999999998</v>
      </c>
      <c r="F335" s="29" t="str">
        <f>IMPRODUCT($C335,IMPRODUCT($D335,$E335))</f>
        <v>-0.99600396124557+0.0893090655148158i</v>
      </c>
      <c r="G335" s="29">
        <f t="shared" si="1082"/>
        <v>-2.6431862657742599E-3</v>
      </c>
      <c r="H335" s="29"/>
      <c r="I335">
        <f t="shared" ref="I335" si="1289">I336</f>
        <v>3.1300000000000073E-3</v>
      </c>
      <c r="J335">
        <f>0</f>
        <v>0</v>
      </c>
      <c r="K335">
        <f>0</f>
        <v>0</v>
      </c>
      <c r="L335">
        <f t="shared" ref="L335" si="1290">I335</f>
        <v>3.1300000000000073E-3</v>
      </c>
      <c r="M335">
        <v>0</v>
      </c>
      <c r="N335">
        <f t="shared" si="1287"/>
        <v>2.969722871545866E-3</v>
      </c>
      <c r="O335">
        <f t="shared" si="1288"/>
        <v>-0.47416996962982</v>
      </c>
    </row>
    <row r="336" spans="1:15" x14ac:dyDescent="0.25">
      <c r="A336" s="29">
        <f t="shared" si="1081"/>
        <v>3.1300000000000073E-3</v>
      </c>
      <c r="B336" s="29">
        <f t="shared" si="1074"/>
        <v>-0.999855239384285</v>
      </c>
      <c r="C336" s="29" t="str">
        <f t="shared" si="1211"/>
        <v>0.308060732089493+0.951366693417678i</v>
      </c>
      <c r="D336" s="29" t="str">
        <f>COMPLEX(COS($A336*'Med(1)'!$B$11),SIN($A336*'Med(1)'!$B$11))</f>
        <v>-0.324203363167237+0.945987409700073i</v>
      </c>
      <c r="E336" s="29">
        <f>EXP(-A336*'Med(1)'!$B$10)</f>
        <v>0.999999999999998</v>
      </c>
      <c r="F336" s="29" t="str">
        <f>IMPRODUCT($C336,IMPRODUCT($D336,$E336))</f>
        <v>-0.999855239384285-0.0170147076316569i</v>
      </c>
      <c r="G336" s="29">
        <f t="shared" si="1082"/>
        <v>-2.6534067527181002E-3</v>
      </c>
      <c r="H336" s="29"/>
      <c r="I336">
        <f t="shared" ref="I336" si="1291">A336</f>
        <v>3.1300000000000073E-3</v>
      </c>
      <c r="J336">
        <f t="shared" ref="J336" si="1292">B336</f>
        <v>-0.999855239384285</v>
      </c>
      <c r="K336">
        <f t="shared" ref="K336" si="1293">G336</f>
        <v>-2.6534067527181002E-3</v>
      </c>
      <c r="L336">
        <f t="shared" ref="L336" si="1294">I336+K336*$R$28</f>
        <v>2.9935538412715441E-3</v>
      </c>
      <c r="M336">
        <f t="shared" ref="M336" si="1295">K336*$R$29</f>
        <v>-0.49662340357122192</v>
      </c>
      <c r="N336">
        <f t="shared" si="1284"/>
        <v>2.9935538412715441E-3</v>
      </c>
      <c r="O336">
        <f t="shared" si="1284"/>
        <v>-0.49662340357122192</v>
      </c>
    </row>
    <row r="337" spans="1:15" x14ac:dyDescent="0.25">
      <c r="A337" s="29">
        <f t="shared" si="1081"/>
        <v>3.1400000000000074E-3</v>
      </c>
      <c r="B337" s="29">
        <f t="shared" si="1074"/>
        <v>-0.99238857907254396</v>
      </c>
      <c r="C337" s="29" t="str">
        <f t="shared" si="1211"/>
        <v>0.308060732089493+0.951366693417678i</v>
      </c>
      <c r="D337" s="29" t="str">
        <f>COMPLEX(COS($A337*'Med(1)'!$B$11),SIN($A337*'Med(1)'!$B$11))</f>
        <v>-0.422872842261401+0.906189030654071i</v>
      </c>
      <c r="E337" s="29">
        <f>EXP(-A337*'Med(1)'!$B$10)</f>
        <v>0.999999999999998</v>
      </c>
      <c r="F337" s="29" t="str">
        <f>IMPRODUCT($C337,IMPRODUCT($D337,$E337))</f>
        <v>-0.992388579072544-0.123145881483603i</v>
      </c>
      <c r="G337" s="29">
        <f t="shared" si="1082"/>
        <v>-2.63359179740154E-3</v>
      </c>
      <c r="H337" s="29"/>
      <c r="I337">
        <f t="shared" ref="I337" si="1296">I336</f>
        <v>3.1300000000000073E-3</v>
      </c>
      <c r="J337">
        <v>0</v>
      </c>
      <c r="K337">
        <v>0</v>
      </c>
      <c r="L337">
        <f t="shared" ref="L337:M337" si="1297">L335</f>
        <v>3.1300000000000073E-3</v>
      </c>
      <c r="M337">
        <f t="shared" si="1297"/>
        <v>0</v>
      </c>
      <c r="N337">
        <f t="shared" ref="N337:N400" si="1298">N336</f>
        <v>2.9935538412715441E-3</v>
      </c>
      <c r="O337">
        <f t="shared" ref="O337:O400" si="1299">O336</f>
        <v>-0.49662340357122192</v>
      </c>
    </row>
    <row r="338" spans="1:15" x14ac:dyDescent="0.25">
      <c r="A338" s="29">
        <f t="shared" si="1081"/>
        <v>3.1500000000000074E-3</v>
      </c>
      <c r="B338" s="29">
        <f t="shared" si="1074"/>
        <v>-0.97368849974727001</v>
      </c>
      <c r="C338" s="29" t="str">
        <f t="shared" si="1211"/>
        <v>0.308060732089493+0.951366693417678i</v>
      </c>
      <c r="D338" s="29" t="str">
        <f>COMPLEX(COS($A338*'Med(1)'!$B$11),SIN($A338*'Med(1)'!$B$11))</f>
        <v>-0.516755579622808+0.856132975027067i</v>
      </c>
      <c r="E338" s="29">
        <f>EXP(-A338*'Med(1)'!$B$10)</f>
        <v>0.999999999999998</v>
      </c>
      <c r="F338" s="29" t="str">
        <f>IMPRODUCT($C338,IMPRODUCT($D338,$E338))</f>
        <v>-0.97368849974727-0.227883096038092i</v>
      </c>
      <c r="G338" s="29">
        <f t="shared" si="1082"/>
        <v>-2.5839656967386101E-3</v>
      </c>
      <c r="H338" s="29"/>
      <c r="I338">
        <f t="shared" ref="I338" si="1300">I339</f>
        <v>3.1600000000000074E-3</v>
      </c>
      <c r="J338">
        <f>0</f>
        <v>0</v>
      </c>
      <c r="K338">
        <f>0</f>
        <v>0</v>
      </c>
      <c r="L338">
        <f t="shared" ref="L338" si="1301">I338</f>
        <v>3.1600000000000074E-3</v>
      </c>
      <c r="M338">
        <v>0</v>
      </c>
      <c r="N338">
        <f t="shared" si="1298"/>
        <v>2.9935538412715441E-3</v>
      </c>
      <c r="O338">
        <f t="shared" si="1299"/>
        <v>-0.49662340357122192</v>
      </c>
    </row>
    <row r="339" spans="1:15" x14ac:dyDescent="0.25">
      <c r="A339" s="29">
        <f t="shared" si="1081"/>
        <v>3.1600000000000074E-3</v>
      </c>
      <c r="B339" s="29">
        <f t="shared" si="1074"/>
        <v>-0.94396667839778003</v>
      </c>
      <c r="C339" s="29" t="str">
        <f t="shared" si="1211"/>
        <v>0.308060732089493+0.951366693417678i</v>
      </c>
      <c r="D339" s="29" t="str">
        <f>COMPLEX(COS($A339*'Med(1)'!$B$11),SIN($A339*'Med(1)'!$B$11))</f>
        <v>-0.604788862369456+0.796385856199028i</v>
      </c>
      <c r="E339" s="29">
        <f>EXP(-A339*'Med(1)'!$B$10)</f>
        <v>0.99999999999999789</v>
      </c>
      <c r="F339" s="29" t="str">
        <f>IMPRODUCT($C339,IMPRODUCT($D339,$E339))</f>
        <v>-0.94396667839778-0.330040770321878i</v>
      </c>
      <c r="G339" s="29">
        <f t="shared" si="1082"/>
        <v>-2.5050901972009198E-3</v>
      </c>
      <c r="H339" s="29"/>
      <c r="I339">
        <f t="shared" ref="I339" si="1302">A339</f>
        <v>3.1600000000000074E-3</v>
      </c>
      <c r="J339">
        <f t="shared" ref="J339" si="1303">B339</f>
        <v>-0.94396667839778003</v>
      </c>
      <c r="K339">
        <f t="shared" ref="K339" si="1304">G339</f>
        <v>-2.5050901972009198E-3</v>
      </c>
      <c r="L339">
        <f t="shared" ref="L339" si="1305">I339+K339*$R$28</f>
        <v>3.0311807248073704E-3</v>
      </c>
      <c r="M339">
        <f t="shared" ref="M339" si="1306">K339*$R$29</f>
        <v>-0.46886381769866436</v>
      </c>
      <c r="N339">
        <f t="shared" si="1284"/>
        <v>3.0311807248073704E-3</v>
      </c>
      <c r="O339">
        <f t="shared" si="1284"/>
        <v>-0.46886381769866436</v>
      </c>
    </row>
    <row r="340" spans="1:15" x14ac:dyDescent="0.25">
      <c r="A340" s="29">
        <f t="shared" si="1081"/>
        <v>3.1700000000000074E-3</v>
      </c>
      <c r="B340" s="29">
        <f t="shared" si="1074"/>
        <v>-0.90355955347177797</v>
      </c>
      <c r="C340" s="29" t="str">
        <f t="shared" si="1211"/>
        <v>0.308060732089493+0.951366693417678i</v>
      </c>
      <c r="D340" s="29" t="str">
        <f>COMPLEX(COS($A340*'Med(1)'!$B$11),SIN($A340*'Med(1)'!$B$11))</f>
        <v>-0.685976190971749+0.727623986286798i</v>
      </c>
      <c r="E340" s="29">
        <f>EXP(-A340*'Med(1)'!$B$10)</f>
        <v>0.99999999999999789</v>
      </c>
      <c r="F340" s="29" t="str">
        <f>IMPRODUCT($C340,IMPRODUCT($D340,$E340))</f>
        <v>-0.903559553471778-0.42846252266666i</v>
      </c>
      <c r="G340" s="29">
        <f t="shared" si="1082"/>
        <v>-2.3978581360851502E-3</v>
      </c>
      <c r="H340" s="29"/>
      <c r="I340">
        <f t="shared" ref="I340" si="1307">I339</f>
        <v>3.1600000000000074E-3</v>
      </c>
      <c r="J340">
        <v>0</v>
      </c>
      <c r="K340">
        <v>0</v>
      </c>
      <c r="L340">
        <f t="shared" ref="L340:M340" si="1308">L338</f>
        <v>3.1600000000000074E-3</v>
      </c>
      <c r="M340">
        <f t="shared" si="1308"/>
        <v>0</v>
      </c>
      <c r="N340">
        <f t="shared" ref="N340:N403" si="1309">N339</f>
        <v>3.0311807248073704E-3</v>
      </c>
      <c r="O340">
        <f t="shared" ref="O340:O403" si="1310">O339</f>
        <v>-0.46886381769866436</v>
      </c>
    </row>
    <row r="341" spans="1:15" x14ac:dyDescent="0.25">
      <c r="A341" s="29">
        <f t="shared" si="1081"/>
        <v>3.1800000000000075E-3</v>
      </c>
      <c r="B341" s="29">
        <f t="shared" si="1074"/>
        <v>-0.85292451653441703</v>
      </c>
      <c r="C341" s="29" t="str">
        <f t="shared" si="1211"/>
        <v>0.308060732089493+0.951366693417678i</v>
      </c>
      <c r="D341" s="29" t="str">
        <f>COMPLEX(COS($A341*'Med(1)'!$B$11),SIN($A341*'Med(1)'!$B$11))</f>
        <v>-0.759398559205706+0.650625720576967i</v>
      </c>
      <c r="E341" s="29">
        <f>EXP(-A341*'Med(1)'!$B$10)</f>
        <v>0.99999999999999789</v>
      </c>
      <c r="F341" s="29" t="str">
        <f>IMPRODUCT($C341,IMPRODUCT($D341,$E341))</f>
        <v>-0.852924516534417-0.522034260460485i</v>
      </c>
      <c r="G341" s="29">
        <f t="shared" si="1082"/>
        <v>-2.26348333497248E-3</v>
      </c>
      <c r="H341" s="29"/>
      <c r="I341">
        <f t="shared" ref="I341" si="1311">I342</f>
        <v>3.1900000000000075E-3</v>
      </c>
      <c r="J341">
        <f>0</f>
        <v>0</v>
      </c>
      <c r="K341">
        <f>0</f>
        <v>0</v>
      </c>
      <c r="L341">
        <f t="shared" ref="L341" si="1312">I341</f>
        <v>3.1900000000000075E-3</v>
      </c>
      <c r="M341">
        <v>0</v>
      </c>
      <c r="N341">
        <f t="shared" si="1309"/>
        <v>3.0311807248073704E-3</v>
      </c>
      <c r="O341">
        <f t="shared" si="1310"/>
        <v>-0.46886381769866436</v>
      </c>
    </row>
    <row r="342" spans="1:15" x14ac:dyDescent="0.25">
      <c r="A342" s="29">
        <f t="shared" si="1081"/>
        <v>3.1900000000000075E-3</v>
      </c>
      <c r="B342" s="29">
        <f t="shared" si="1074"/>
        <v>-0.79263473478923596</v>
      </c>
      <c r="C342" s="29" t="str">
        <f t="shared" si="1211"/>
        <v>0.308060732089493+0.951366693417678i</v>
      </c>
      <c r="D342" s="29" t="str">
        <f>COMPLEX(COS($A342*'Med(1)'!$B$11),SIN($A342*'Med(1)'!$B$11))</f>
        <v>-0.824224856914741+0.566262646873228i</v>
      </c>
      <c r="E342" s="29">
        <f>EXP(-A342*'Med(1)'!$B$10)</f>
        <v>0.99999999999999789</v>
      </c>
      <c r="F342" s="29" t="str">
        <f>IMPRODUCT($C342,IMPRODUCT($D342,$E342))</f>
        <v>-0.792634734789236-0.609696791204934i</v>
      </c>
      <c r="G342" s="29">
        <f t="shared" si="1082"/>
        <v>-2.1034868597816499E-3</v>
      </c>
      <c r="H342" s="29"/>
      <c r="I342">
        <f t="shared" ref="I342" si="1313">A342</f>
        <v>3.1900000000000075E-3</v>
      </c>
      <c r="J342">
        <f t="shared" ref="J342" si="1314">B342</f>
        <v>-0.79263473478923596</v>
      </c>
      <c r="K342">
        <f t="shared" ref="K342" si="1315">G342</f>
        <v>-2.1034868597816499E-3</v>
      </c>
      <c r="L342">
        <f t="shared" ref="L342" si="1316">I342+K342*$R$28</f>
        <v>3.0818323767515202E-3</v>
      </c>
      <c r="M342">
        <f t="shared" ref="M342" si="1317">K342*$R$29</f>
        <v>-0.39369795173770256</v>
      </c>
      <c r="N342">
        <f t="shared" si="1284"/>
        <v>3.0818323767515202E-3</v>
      </c>
      <c r="O342">
        <f t="shared" si="1284"/>
        <v>-0.39369795173770256</v>
      </c>
    </row>
    <row r="343" spans="1:15" x14ac:dyDescent="0.25">
      <c r="A343" s="29">
        <f t="shared" si="1081"/>
        <v>3.2000000000000075E-3</v>
      </c>
      <c r="B343" s="29">
        <f t="shared" ref="B343:B406" si="1318">IMREAL(F343)</f>
        <v>-0.72337266306779102</v>
      </c>
      <c r="C343" s="29" t="str">
        <f t="shared" si="1211"/>
        <v>0.308060732089493+0.951366693417678i</v>
      </c>
      <c r="D343" s="29" t="str">
        <f>COMPLEX(COS($A343*'Med(1)'!$B$11),SIN($A343*'Med(1)'!$B$11))</f>
        <v>-0.879721277825174+0.475489719491014i</v>
      </c>
      <c r="E343" s="29">
        <f>EXP(-A343*'Med(1)'!$B$10)</f>
        <v>0.99999999999999789</v>
      </c>
      <c r="F343" s="29" t="str">
        <f>IMPRODUCT($C343,IMPRODUCT($D343,$E343))</f>
        <v>-0.723372663067791-0.690457812126279i</v>
      </c>
      <c r="G343" s="29">
        <f t="shared" si="1082"/>
        <v>-1.9196798029459999E-3</v>
      </c>
      <c r="H343" s="29"/>
      <c r="I343">
        <f t="shared" ref="I343" si="1319">I342</f>
        <v>3.1900000000000075E-3</v>
      </c>
      <c r="J343">
        <v>0</v>
      </c>
      <c r="K343">
        <v>0</v>
      </c>
      <c r="L343">
        <f t="shared" ref="L343:M343" si="1320">L341</f>
        <v>3.1900000000000075E-3</v>
      </c>
      <c r="M343">
        <f t="shared" si="1320"/>
        <v>0</v>
      </c>
      <c r="N343">
        <f t="shared" ref="N343:N406" si="1321">N342</f>
        <v>3.0818323767515202E-3</v>
      </c>
      <c r="O343">
        <f t="shared" ref="O343:O406" si="1322">O342</f>
        <v>-0.39369795173770256</v>
      </c>
    </row>
    <row r="344" spans="1:15" x14ac:dyDescent="0.25">
      <c r="A344" s="29">
        <f t="shared" ref="A344:A407" si="1323">A343+$Q$15</f>
        <v>3.2100000000000076E-3</v>
      </c>
      <c r="B344" s="29">
        <f t="shared" si="1318"/>
        <v>-0.64592231872962103</v>
      </c>
      <c r="C344" s="29" t="str">
        <f t="shared" si="1211"/>
        <v>0.308060732089493+0.951366693417678i</v>
      </c>
      <c r="D344" s="29" t="str">
        <f>COMPLEX(COS($A344*'Med(1)'!$B$11),SIN($A344*'Med(1)'!$B$11))</f>
        <v>-0.925259625922869+0.379334449578564i</v>
      </c>
      <c r="E344" s="29">
        <f>EXP(-A344*'Med(1)'!$B$10)</f>
        <v>0.99999999999999789</v>
      </c>
      <c r="F344" s="29" t="str">
        <f>IMPRODUCT($C344,IMPRODUCT($D344,$E344))</f>
        <v>-0.645922318729621-0.763403142623179i</v>
      </c>
      <c r="G344" s="29">
        <f t="shared" ref="G344:G407" si="1324">IMREAL(IMDIV(F344,$R$18))</f>
        <v>-1.7141427826131499E-3</v>
      </c>
      <c r="H344" s="29"/>
      <c r="I344">
        <f t="shared" ref="I344" si="1325">I345</f>
        <v>3.2200000000000076E-3</v>
      </c>
      <c r="J344">
        <f>0</f>
        <v>0</v>
      </c>
      <c r="K344">
        <f>0</f>
        <v>0</v>
      </c>
      <c r="L344">
        <f t="shared" ref="L344" si="1326">I344</f>
        <v>3.2200000000000076E-3</v>
      </c>
      <c r="M344">
        <v>0</v>
      </c>
      <c r="N344">
        <f t="shared" si="1321"/>
        <v>3.0818323767515202E-3</v>
      </c>
      <c r="O344">
        <f t="shared" si="1322"/>
        <v>-0.39369795173770256</v>
      </c>
    </row>
    <row r="345" spans="1:15" x14ac:dyDescent="0.25">
      <c r="A345" s="29">
        <f t="shared" si="1323"/>
        <v>3.2200000000000076E-3</v>
      </c>
      <c r="B345" s="29">
        <f t="shared" si="1318"/>
        <v>-0.56116040691727798</v>
      </c>
      <c r="C345" s="29" t="str">
        <f t="shared" si="1211"/>
        <v>0.308060732089493+0.951366693417678i</v>
      </c>
      <c r="D345" s="29" t="str">
        <f>COMPLEX(COS($A345*'Med(1)'!$B$11),SIN($A345*'Med(1)'!$B$11))</f>
        <v>-0.960324426366473+0.278885274125229i</v>
      </c>
      <c r="E345" s="29">
        <f>EXP(-A345*'Med(1)'!$B$10)</f>
        <v>0.99999999999999789</v>
      </c>
      <c r="F345" s="29" t="str">
        <f>IMPRODUCT($C345,IMPRODUCT($D345,$E345))</f>
        <v>-0.561160406917278-0.827707072404501i</v>
      </c>
      <c r="G345" s="29">
        <f t="shared" si="1324"/>
        <v>-1.4892023909273799E-3</v>
      </c>
      <c r="H345" s="29"/>
      <c r="I345">
        <f t="shared" ref="I345" si="1327">A345</f>
        <v>3.2200000000000076E-3</v>
      </c>
      <c r="J345">
        <f t="shared" ref="J345" si="1328">B345</f>
        <v>-0.56116040691727798</v>
      </c>
      <c r="K345">
        <f t="shared" ref="K345" si="1329">G345</f>
        <v>-1.4892023909273799E-3</v>
      </c>
      <c r="L345">
        <f t="shared" ref="L345" si="1330">I345+K345*$R$28</f>
        <v>3.1434207323837123E-3</v>
      </c>
      <c r="M345">
        <f t="shared" ref="M345" si="1331">K345*$R$29</f>
        <v>-0.27872573974237169</v>
      </c>
      <c r="N345">
        <f t="shared" si="1284"/>
        <v>3.1434207323837123E-3</v>
      </c>
      <c r="O345">
        <f t="shared" si="1284"/>
        <v>-0.27872573974237169</v>
      </c>
    </row>
    <row r="346" spans="1:15" x14ac:dyDescent="0.25">
      <c r="A346" s="29">
        <f t="shared" si="1323"/>
        <v>3.2300000000000076E-3</v>
      </c>
      <c r="B346" s="29">
        <f t="shared" si="1318"/>
        <v>-0.47004639662493303</v>
      </c>
      <c r="C346" s="29" t="str">
        <f t="shared" si="1211"/>
        <v>0.308060732089493+0.951366693417678i</v>
      </c>
      <c r="D346" s="29" t="str">
        <f>COMPLEX(COS($A346*'Med(1)'!$B$11),SIN($A346*'Med(1)'!$B$11))</f>
        <v>-0.984518760444586+0.17527923531513i</v>
      </c>
      <c r="E346" s="29">
        <f>EXP(-A346*'Med(1)'!$B$10)</f>
        <v>0.99999999999999789</v>
      </c>
      <c r="F346" s="29" t="str">
        <f>IMPRODUCT($C346,IMPRODUCT($D346,$E346))</f>
        <v>-0.470046396624933-0.882641708180569i</v>
      </c>
      <c r="G346" s="29">
        <f t="shared" si="1324"/>
        <v>-1.2474048579907001E-3</v>
      </c>
      <c r="H346" s="29"/>
      <c r="I346">
        <f t="shared" ref="I346" si="1332">I345</f>
        <v>3.2200000000000076E-3</v>
      </c>
      <c r="J346">
        <v>0</v>
      </c>
      <c r="K346">
        <v>0</v>
      </c>
      <c r="L346">
        <f t="shared" ref="L346:M346" si="1333">L344</f>
        <v>3.2200000000000076E-3</v>
      </c>
      <c r="M346">
        <f t="shared" si="1333"/>
        <v>0</v>
      </c>
      <c r="N346">
        <f t="shared" ref="N346:N409" si="1334">N345</f>
        <v>3.1434207323837123E-3</v>
      </c>
      <c r="O346">
        <f t="shared" ref="O346:O409" si="1335">O345</f>
        <v>-0.27872573974237169</v>
      </c>
    </row>
    <row r="347" spans="1:15" x14ac:dyDescent="0.25">
      <c r="A347" s="29">
        <f t="shared" si="1323"/>
        <v>3.2400000000000076E-3</v>
      </c>
      <c r="B347" s="29">
        <f t="shared" si="1318"/>
        <v>-0.37361165991509498</v>
      </c>
      <c r="C347" s="29" t="str">
        <f t="shared" si="1211"/>
        <v>0.308060732089493+0.951366693417678i</v>
      </c>
      <c r="D347" s="29" t="str">
        <f>COMPLEX(COS($A347*'Med(1)'!$B$11),SIN($A347*'Med(1)'!$B$11))</f>
        <v>-0.997568758527727+0.0696891096904631i</v>
      </c>
      <c r="E347" s="29">
        <f>EXP(-A347*'Med(1)'!$B$10)</f>
        <v>0.99999999999999789</v>
      </c>
      <c r="F347" s="29" t="str">
        <f>IMPRODUCT($C347,IMPRODUCT($D347,$E347))</f>
        <v>-0.373611659915095-0.927585213107391i</v>
      </c>
      <c r="G347" s="29">
        <f t="shared" si="1324"/>
        <v>-9.9148722961476502E-4</v>
      </c>
      <c r="H347" s="29"/>
      <c r="I347">
        <f t="shared" ref="I347" si="1336">I348</f>
        <v>3.2500000000000077E-3</v>
      </c>
      <c r="J347">
        <f>0</f>
        <v>0</v>
      </c>
      <c r="K347">
        <f>0</f>
        <v>0</v>
      </c>
      <c r="L347">
        <f t="shared" ref="L347" si="1337">I347</f>
        <v>3.2500000000000077E-3</v>
      </c>
      <c r="M347">
        <v>0</v>
      </c>
      <c r="N347">
        <f t="shared" si="1334"/>
        <v>3.1434207323837123E-3</v>
      </c>
      <c r="O347">
        <f t="shared" si="1335"/>
        <v>-0.27872573974237169</v>
      </c>
    </row>
    <row r="348" spans="1:15" x14ac:dyDescent="0.25">
      <c r="A348" s="29">
        <f t="shared" si="1323"/>
        <v>3.2500000000000077E-3</v>
      </c>
      <c r="B348" s="29">
        <f t="shared" si="1318"/>
        <v>-0.27294779722307799</v>
      </c>
      <c r="C348" s="29" t="str">
        <f t="shared" si="1211"/>
        <v>0.308060732089493+0.951366693417678i</v>
      </c>
      <c r="D348" s="29" t="str">
        <f>COMPLEX(COS($A348*'Med(1)'!$B$11),SIN($A348*'Med(1)'!$B$11))</f>
        <v>-0.999326700156709-0.0366898671829476i</v>
      </c>
      <c r="E348" s="29">
        <f>EXP(-A348*'Med(1)'!$B$10)</f>
        <v>0.99999999999999789</v>
      </c>
      <c r="F348" s="29" t="str">
        <f>IMPRODUCT($C348,IMPRODUCT($D348,$E348))</f>
        <v>-0.272947797223078-0.962028845716731i</v>
      </c>
      <c r="G348" s="29">
        <f t="shared" si="1324"/>
        <v>-7.2434638511994804E-4</v>
      </c>
      <c r="H348" s="29"/>
      <c r="I348">
        <f t="shared" ref="I348" si="1338">A348</f>
        <v>3.2500000000000077E-3</v>
      </c>
      <c r="J348">
        <f t="shared" ref="J348" si="1339">B348</f>
        <v>-0.27294779722307799</v>
      </c>
      <c r="K348">
        <f t="shared" ref="K348" si="1340">G348</f>
        <v>-7.2434638511994804E-4</v>
      </c>
      <c r="L348">
        <f t="shared" ref="L348" si="1341">I348+K348*$R$28</f>
        <v>3.2127519294819005E-3</v>
      </c>
      <c r="M348">
        <f t="shared" ref="M348" si="1342">K348*$R$29</f>
        <v>-0.13557188952439414</v>
      </c>
      <c r="N348">
        <f t="shared" si="1284"/>
        <v>3.2127519294819005E-3</v>
      </c>
      <c r="O348">
        <f t="shared" si="1284"/>
        <v>-0.13557188952439414</v>
      </c>
    </row>
    <row r="349" spans="1:15" x14ac:dyDescent="0.25">
      <c r="A349" s="29">
        <f t="shared" si="1323"/>
        <v>3.2600000000000077E-3</v>
      </c>
      <c r="B349" s="29">
        <f t="shared" si="1318"/>
        <v>-0.16919428090174701</v>
      </c>
      <c r="C349" s="29" t="str">
        <f t="shared" si="1211"/>
        <v>0.308060732089493+0.951366693417678i</v>
      </c>
      <c r="D349" s="29" t="str">
        <f>COMPLEX(COS($A349*'Med(1)'!$B$11),SIN($A349*'Med(1)'!$B$11))</f>
        <v>-0.989772686175762-0.142653530276741i</v>
      </c>
      <c r="E349" s="29">
        <f>EXP(-A349*'Med(1)'!$B$10)</f>
        <v>0.99999999999999789</v>
      </c>
      <c r="F349" s="29" t="str">
        <f>IMPRODUCT($C349,IMPRODUCT($D349,$E349))</f>
        <v>-0.169194280901747-0.985582718654369i</v>
      </c>
      <c r="G349" s="29">
        <f t="shared" si="1324"/>
        <v>-4.4900624588659402E-4</v>
      </c>
      <c r="H349" s="29"/>
      <c r="I349">
        <f t="shared" ref="I349" si="1343">I348</f>
        <v>3.2500000000000077E-3</v>
      </c>
      <c r="J349">
        <v>0</v>
      </c>
      <c r="K349">
        <v>0</v>
      </c>
      <c r="L349">
        <f t="shared" ref="L349:M349" si="1344">L347</f>
        <v>3.2500000000000077E-3</v>
      </c>
      <c r="M349">
        <f t="shared" si="1344"/>
        <v>0</v>
      </c>
      <c r="N349">
        <f t="shared" ref="N349:N412" si="1345">N348</f>
        <v>3.2127519294819005E-3</v>
      </c>
      <c r="O349">
        <f t="shared" ref="O349:O412" si="1346">O348</f>
        <v>-0.13557188952439414</v>
      </c>
    </row>
    <row r="350" spans="1:15" x14ac:dyDescent="0.25">
      <c r="A350" s="29">
        <f t="shared" si="1323"/>
        <v>3.2700000000000077E-3</v>
      </c>
      <c r="B350" s="29">
        <f t="shared" si="1318"/>
        <v>-6.3525556876348796E-2</v>
      </c>
      <c r="C350" s="29" t="str">
        <f t="shared" si="1211"/>
        <v>0.308060732089493+0.951366693417678i</v>
      </c>
      <c r="D350" s="29" t="str">
        <f>COMPLEX(COS($A350*'Med(1)'!$B$11),SIN($A350*'Med(1)'!$B$11))</f>
        <v>-0.969014863982558-0.247002415738924i</v>
      </c>
      <c r="E350" s="29">
        <f>EXP(-A350*'Med(1)'!$B$10)</f>
        <v>0.99999999999999789</v>
      </c>
      <c r="F350" s="29" t="str">
        <f>IMPRODUCT($C350,IMPRODUCT($D350,$E350))</f>
        <v>-0.0635255568763488-0.997980212040071i</v>
      </c>
      <c r="G350" s="29">
        <f t="shared" si="1324"/>
        <v>-1.6858354584377801E-4</v>
      </c>
      <c r="H350" s="29"/>
      <c r="I350">
        <f t="shared" ref="I350" si="1347">I351</f>
        <v>3.2800000000000077E-3</v>
      </c>
      <c r="J350">
        <f>0</f>
        <v>0</v>
      </c>
      <c r="K350">
        <f>0</f>
        <v>0</v>
      </c>
      <c r="L350">
        <f t="shared" ref="L350" si="1348">I350</f>
        <v>3.2800000000000077E-3</v>
      </c>
      <c r="M350">
        <v>0</v>
      </c>
      <c r="N350">
        <f t="shared" si="1345"/>
        <v>3.2127519294819005E-3</v>
      </c>
      <c r="O350">
        <f t="shared" si="1346"/>
        <v>-0.13557188952439414</v>
      </c>
    </row>
    <row r="351" spans="1:15" x14ac:dyDescent="0.25">
      <c r="A351" s="29">
        <f t="shared" si="1323"/>
        <v>3.2800000000000077E-3</v>
      </c>
      <c r="B351" s="29">
        <f t="shared" si="1318"/>
        <v>4.2862249586617197E-2</v>
      </c>
      <c r="C351" s="29" t="str">
        <f t="shared" si="1211"/>
        <v>0.308060732089493+0.951366693417678i</v>
      </c>
      <c r="D351" s="29" t="str">
        <f>COMPLEX(COS($A351*'Med(1)'!$B$11),SIN($A351*'Med(1)'!$B$11))</f>
        <v>-0.937288203345418-0.348555338317345i</v>
      </c>
      <c r="E351" s="29">
        <f>EXP(-A351*'Med(1)'!$B$10)</f>
        <v>0.99999999999999789</v>
      </c>
      <c r="F351" s="29" t="str">
        <f>IMPRODUCT($C351,IMPRODUCT($D351,$E351))</f>
        <v>0.0428622495866172-0.999080991491866i</v>
      </c>
      <c r="G351" s="29">
        <f t="shared" si="1324"/>
        <v>1.1374744864052001E-4</v>
      </c>
      <c r="H351" s="29"/>
      <c r="I351">
        <f t="shared" ref="I351" si="1349">A351</f>
        <v>3.2800000000000077E-3</v>
      </c>
      <c r="J351">
        <f t="shared" ref="J351" si="1350">B351</f>
        <v>4.2862249586617197E-2</v>
      </c>
      <c r="K351">
        <f t="shared" ref="K351" si="1351">G351</f>
        <v>1.1374744864052001E-4</v>
      </c>
      <c r="L351">
        <f t="shared" ref="L351" si="1352">I351+K351*$R$28</f>
        <v>3.2858492360495744E-3</v>
      </c>
      <c r="M351">
        <f t="shared" ref="M351" si="1353">K351*$R$29</f>
        <v>2.1289478152390649E-2</v>
      </c>
      <c r="N351">
        <f t="shared" ref="N351:O366" si="1354">L351</f>
        <v>3.2858492360495744E-3</v>
      </c>
      <c r="O351">
        <f t="shared" si="1354"/>
        <v>2.1289478152390649E-2</v>
      </c>
    </row>
    <row r="352" spans="1:15" x14ac:dyDescent="0.25">
      <c r="A352" s="29">
        <f t="shared" si="1323"/>
        <v>3.2900000000000078E-3</v>
      </c>
      <c r="B352" s="29">
        <f t="shared" si="1318"/>
        <v>0.14876487351159901</v>
      </c>
      <c r="C352" s="29" t="str">
        <f t="shared" si="1211"/>
        <v>0.308060732089493+0.951366693417678i</v>
      </c>
      <c r="D352" s="29" t="str">
        <f>COMPLEX(COS($A352*'Med(1)'!$B$11),SIN($A352*'Med(1)'!$B$11))</f>
        <v>-0.89495183664489-0.446162761877252i</v>
      </c>
      <c r="E352" s="29">
        <f>EXP(-A352*'Med(1)'!$B$10)</f>
        <v>0.99999999999999789</v>
      </c>
      <c r="F352" s="29" t="str">
        <f>IMPRODUCT($C352,IMPRODUCT($D352,$E352))</f>
        <v>0.148764873511599-0.988872596651901i</v>
      </c>
      <c r="G352" s="29">
        <f t="shared" si="1324"/>
        <v>3.9479087011236698E-4</v>
      </c>
      <c r="H352" s="29"/>
      <c r="I352">
        <f t="shared" ref="I352" si="1355">I351</f>
        <v>3.2800000000000077E-3</v>
      </c>
      <c r="J352">
        <v>0</v>
      </c>
      <c r="K352">
        <v>0</v>
      </c>
      <c r="L352">
        <f t="shared" ref="L352:M352" si="1356">L350</f>
        <v>3.2800000000000077E-3</v>
      </c>
      <c r="M352">
        <f t="shared" si="1356"/>
        <v>0</v>
      </c>
      <c r="N352">
        <f t="shared" ref="N352:N415" si="1357">N351</f>
        <v>3.2858492360495744E-3</v>
      </c>
      <c r="O352">
        <f t="shared" ref="O352:O415" si="1358">O351</f>
        <v>2.1289478152390649E-2</v>
      </c>
    </row>
    <row r="353" spans="1:15" x14ac:dyDescent="0.25">
      <c r="A353" s="29">
        <f t="shared" si="1323"/>
        <v>3.3000000000000078E-3</v>
      </c>
      <c r="B353" s="29">
        <f t="shared" si="1318"/>
        <v>0.25298354198415002</v>
      </c>
      <c r="C353" s="29" t="str">
        <f t="shared" si="1211"/>
        <v>0.308060732089493+0.951366693417678i</v>
      </c>
      <c r="D353" s="29" t="str">
        <f>COMPLEX(COS($A353*'Med(1)'!$B$11),SIN($A353*'Med(1)'!$B$11))</f>
        <v>-0.84248499364711-0.538719811664123i</v>
      </c>
      <c r="E353" s="29">
        <f>EXP(-A353*'Med(1)'!$B$10)</f>
        <v>0.99999999999999789</v>
      </c>
      <c r="F353" s="29" t="str">
        <f>IMPRODUCT($C353,IMPRODUCT($D353,$E353))</f>
        <v>0.25298354198415-0.967470582232426i</v>
      </c>
      <c r="G353" s="29">
        <f t="shared" si="1324"/>
        <v>6.7136542589970997E-4</v>
      </c>
      <c r="H353" s="29"/>
      <c r="I353">
        <f t="shared" ref="I353" si="1359">I354</f>
        <v>3.3100000000000078E-3</v>
      </c>
      <c r="J353">
        <f>0</f>
        <v>0</v>
      </c>
      <c r="K353">
        <f>0</f>
        <v>0</v>
      </c>
      <c r="L353">
        <f t="shared" ref="L353" si="1360">I353</f>
        <v>3.3100000000000078E-3</v>
      </c>
      <c r="M353">
        <v>0</v>
      </c>
      <c r="N353">
        <f t="shared" si="1357"/>
        <v>3.2858492360495744E-3</v>
      </c>
      <c r="O353">
        <f t="shared" si="1358"/>
        <v>2.1289478152390649E-2</v>
      </c>
    </row>
    <row r="354" spans="1:15" x14ac:dyDescent="0.25">
      <c r="A354" s="29">
        <f t="shared" si="1323"/>
        <v>3.3100000000000078E-3</v>
      </c>
      <c r="B354" s="29">
        <f t="shared" si="1318"/>
        <v>0.35433854375339202</v>
      </c>
      <c r="C354" s="29" t="str">
        <f t="shared" si="1211"/>
        <v>0.308060732089493+0.951366693417678i</v>
      </c>
      <c r="D354" s="29" t="str">
        <f>COMPLEX(COS($A354*'Med(1)'!$B$11),SIN($A354*'Med(1)'!$B$11))</f>
        <v>-0.780481576825501-0.625178781018661i</v>
      </c>
      <c r="E354" s="29">
        <f>EXP(-A354*'Med(1)'!$B$10)</f>
        <v>0.99999999999999789</v>
      </c>
      <c r="F354" s="29" t="str">
        <f>IMPRODUCT($C354,IMPRODUCT($D354,$E354))</f>
        <v>0.354338543753392-0.935117209985316i</v>
      </c>
      <c r="G354" s="29">
        <f t="shared" si="1324"/>
        <v>9.4034040900013802E-4</v>
      </c>
      <c r="H354" s="29"/>
      <c r="I354">
        <f t="shared" ref="I354" si="1361">A354</f>
        <v>3.3100000000000078E-3</v>
      </c>
      <c r="J354">
        <f t="shared" ref="J354" si="1362">B354</f>
        <v>0.35433854375339202</v>
      </c>
      <c r="K354">
        <f t="shared" ref="K354" si="1363">G354</f>
        <v>9.4034040900013802E-4</v>
      </c>
      <c r="L354">
        <f t="shared" ref="L354" si="1364">I354+K354*$R$28</f>
        <v>3.3583551331034366E-3</v>
      </c>
      <c r="M354">
        <f t="shared" ref="M354" si="1365">K354*$R$29</f>
        <v>0.17599829123628424</v>
      </c>
      <c r="N354">
        <f t="shared" si="1354"/>
        <v>3.3583551331034366E-3</v>
      </c>
      <c r="O354">
        <f t="shared" si="1354"/>
        <v>0.17599829123628424</v>
      </c>
    </row>
    <row r="355" spans="1:15" x14ac:dyDescent="0.25">
      <c r="A355" s="29">
        <f t="shared" si="1323"/>
        <v>3.3200000000000078E-3</v>
      </c>
      <c r="B355" s="29">
        <f t="shared" si="1318"/>
        <v>0.45168258306442</v>
      </c>
      <c r="C355" s="29" t="str">
        <f t="shared" si="1211"/>
        <v>0.308060732089493+0.951366693417678i</v>
      </c>
      <c r="D355" s="29" t="str">
        <f>COMPLEX(COS($A355*'Med(1)'!$B$11),SIN($A355*'Med(1)'!$B$11))</f>
        <v>-0.709643438635957-0.704560990973056i</v>
      </c>
      <c r="E355" s="29">
        <f>EXP(-A355*'Med(1)'!$B$10)</f>
        <v>0.99999999999999789</v>
      </c>
      <c r="F355" s="29" t="str">
        <f>IMPRODUCT($C355,IMPRODUCT($D355,$E355))</f>
        <v>0.45168258306442-0.892178706401498i</v>
      </c>
      <c r="G355" s="29">
        <f t="shared" si="1324"/>
        <v>1.1986711363600299E-3</v>
      </c>
      <c r="H355" s="29"/>
      <c r="I355">
        <f t="shared" ref="I355" si="1366">I354</f>
        <v>3.3100000000000078E-3</v>
      </c>
      <c r="J355">
        <v>0</v>
      </c>
      <c r="K355">
        <v>0</v>
      </c>
      <c r="L355">
        <f t="shared" ref="L355:M355" si="1367">L353</f>
        <v>3.3100000000000078E-3</v>
      </c>
      <c r="M355">
        <f t="shared" si="1367"/>
        <v>0</v>
      </c>
      <c r="N355">
        <f t="shared" ref="N355:N418" si="1368">N354</f>
        <v>3.3583551331034366E-3</v>
      </c>
      <c r="O355">
        <f t="shared" ref="O355:O418" si="1369">O354</f>
        <v>0.17599829123628424</v>
      </c>
    </row>
    <row r="356" spans="1:15" x14ac:dyDescent="0.25">
      <c r="A356" s="29">
        <f t="shared" si="1323"/>
        <v>3.3300000000000079E-3</v>
      </c>
      <c r="B356" s="29">
        <f t="shared" si="1318"/>
        <v>0.54391376656101897</v>
      </c>
      <c r="C356" s="29" t="str">
        <f t="shared" si="1211"/>
        <v>0.308060732089493+0.951366693417678i</v>
      </c>
      <c r="D356" s="29" t="str">
        <f>COMPLEX(COS($A356*'Med(1)'!$B$11),SIN($A356*'Med(1)'!$B$11))</f>
        <v>-0.630772436843885-0.775967868482985i</v>
      </c>
      <c r="E356" s="29">
        <f>EXP(-A356*'Med(1)'!$B$10)</f>
        <v>0.99999999999999778</v>
      </c>
      <c r="F356" s="29" t="str">
        <f>IMPRODUCT($C356,IMPRODUCT($D356,$E356))</f>
        <v>0.543913766561019-0.839141117181968i</v>
      </c>
      <c r="G356" s="29">
        <f t="shared" si="1324"/>
        <v>1.4434334133990099E-3</v>
      </c>
      <c r="H356" s="29"/>
      <c r="I356">
        <f t="shared" ref="I356" si="1370">I357</f>
        <v>3.3400000000000079E-3</v>
      </c>
      <c r="J356">
        <f>0</f>
        <v>0</v>
      </c>
      <c r="K356">
        <f>0</f>
        <v>0</v>
      </c>
      <c r="L356">
        <f t="shared" ref="L356" si="1371">I356</f>
        <v>3.3400000000000079E-3</v>
      </c>
      <c r="M356">
        <v>0</v>
      </c>
      <c r="N356">
        <f t="shared" si="1368"/>
        <v>3.3583551331034366E-3</v>
      </c>
      <c r="O356">
        <f t="shared" si="1369"/>
        <v>0.17599829123628424</v>
      </c>
    </row>
    <row r="357" spans="1:15" x14ac:dyDescent="0.25">
      <c r="A357" s="29">
        <f t="shared" si="1323"/>
        <v>3.3400000000000079E-3</v>
      </c>
      <c r="B357" s="29">
        <f t="shared" si="1318"/>
        <v>0.62998807625248798</v>
      </c>
      <c r="C357" s="29" t="str">
        <f t="shared" si="1211"/>
        <v>0.308060732089493+0.951366693417678i</v>
      </c>
      <c r="D357" s="29" t="str">
        <f>COMPLEX(COS($A357*'Med(1)'!$B$11),SIN($A357*'Med(1)'!$B$11))</f>
        <v>-0.54476135783339-0.838591117894484i</v>
      </c>
      <c r="E357" s="29">
        <f>EXP(-A357*'Med(1)'!$B$10)</f>
        <v>0.99999999999999778</v>
      </c>
      <c r="F357" s="29" t="str">
        <f>IMPRODUCT($C357,IMPRODUCT($D357,$E357))</f>
        <v>0.629988076252488-0.776604805405996i</v>
      </c>
      <c r="G357" s="29">
        <f t="shared" si="1324"/>
        <v>1.6718566346560599E-3</v>
      </c>
      <c r="H357" s="29"/>
      <c r="I357">
        <f t="shared" ref="I357" si="1372">A357</f>
        <v>3.3400000000000079E-3</v>
      </c>
      <c r="J357">
        <f t="shared" ref="J357" si="1373">B357</f>
        <v>0.62998807625248798</v>
      </c>
      <c r="K357">
        <f t="shared" ref="K357" si="1374">G357</f>
        <v>1.6718566346560599E-3</v>
      </c>
      <c r="L357">
        <f t="shared" ref="L357" si="1375">I357+K357*$R$28</f>
        <v>3.4259718983943401E-3</v>
      </c>
      <c r="M357">
        <f t="shared" ref="M357" si="1376">K357*$R$29</f>
        <v>0.31291211998895191</v>
      </c>
      <c r="N357">
        <f t="shared" si="1354"/>
        <v>3.4259718983943401E-3</v>
      </c>
      <c r="O357">
        <f t="shared" si="1354"/>
        <v>0.31291211998895191</v>
      </c>
    </row>
    <row r="358" spans="1:15" x14ac:dyDescent="0.25">
      <c r="A358" s="29">
        <f t="shared" si="1323"/>
        <v>3.3500000000000079E-3</v>
      </c>
      <c r="B358" s="29">
        <f t="shared" si="1318"/>
        <v>0.70893118735570604</v>
      </c>
      <c r="C358" s="29" t="str">
        <f t="shared" si="1211"/>
        <v>0.308060732089493+0.951366693417678i</v>
      </c>
      <c r="D358" s="29" t="str">
        <f>COMPLEX(COS($A358*'Med(1)'!$B$11),SIN($A358*'Med(1)'!$B$11))</f>
        <v>-0.452583810643025-0.89172187050887i</v>
      </c>
      <c r="E358" s="29">
        <f>EXP(-A358*'Med(1)'!$B$10)</f>
        <v>0.99999999999999778</v>
      </c>
      <c r="F358" s="29" t="str">
        <f>IMPRODUCT($C358,IMPRODUCT($D358,$E358))</f>
        <v>0.708931187355706-0.705277655675i</v>
      </c>
      <c r="G358" s="29">
        <f t="shared" si="1324"/>
        <v>1.88135514587139E-3</v>
      </c>
      <c r="H358" s="29"/>
      <c r="I358">
        <f t="shared" ref="I358" si="1377">I357</f>
        <v>3.3400000000000079E-3</v>
      </c>
      <c r="J358">
        <v>0</v>
      </c>
      <c r="K358">
        <v>0</v>
      </c>
      <c r="L358">
        <f t="shared" ref="L358:M358" si="1378">L356</f>
        <v>3.3400000000000079E-3</v>
      </c>
      <c r="M358">
        <f t="shared" si="1378"/>
        <v>0</v>
      </c>
      <c r="N358">
        <f t="shared" ref="N358:N421" si="1379">N357</f>
        <v>3.4259718983943401E-3</v>
      </c>
      <c r="O358">
        <f t="shared" ref="O358:O421" si="1380">O357</f>
        <v>0.31291211998895191</v>
      </c>
    </row>
    <row r="359" spans="1:15" x14ac:dyDescent="0.25">
      <c r="A359" s="29">
        <f t="shared" si="1323"/>
        <v>3.3600000000000079E-3</v>
      </c>
      <c r="B359" s="29">
        <f t="shared" si="1318"/>
        <v>0.77984949723966401</v>
      </c>
      <c r="C359" s="29" t="str">
        <f t="shared" si="1211"/>
        <v>0.308060732089493+0.951366693417678i</v>
      </c>
      <c r="D359" s="29" t="str">
        <f>COMPLEX(COS($A359*'Med(1)'!$B$11),SIN($A359*'Med(1)'!$B$11))</f>
        <v>-0.35528320612319-0.934758708676644i</v>
      </c>
      <c r="E359" s="29">
        <f>EXP(-A359*'Med(1)'!$B$10)</f>
        <v>0.99999999999999778</v>
      </c>
      <c r="F359" s="29" t="str">
        <f>IMPRODUCT($C359,IMPRODUCT($D359,$E359))</f>
        <v>0.779849497239664-0.625967061158205i</v>
      </c>
      <c r="G359" s="29">
        <f t="shared" si="1324"/>
        <v>2.06955751249931E-3</v>
      </c>
      <c r="H359" s="29"/>
      <c r="I359">
        <f t="shared" ref="I359" si="1381">I360</f>
        <v>3.370000000000008E-3</v>
      </c>
      <c r="J359">
        <f>0</f>
        <v>0</v>
      </c>
      <c r="K359">
        <f>0</f>
        <v>0</v>
      </c>
      <c r="L359">
        <f t="shared" ref="L359" si="1382">I359</f>
        <v>3.370000000000008E-3</v>
      </c>
      <c r="M359">
        <v>0</v>
      </c>
      <c r="N359">
        <f t="shared" si="1379"/>
        <v>3.4259718983943401E-3</v>
      </c>
      <c r="O359">
        <f t="shared" si="1380"/>
        <v>0.31291211998895191</v>
      </c>
    </row>
    <row r="360" spans="1:15" x14ac:dyDescent="0.25">
      <c r="A360" s="29">
        <f t="shared" si="1323"/>
        <v>3.370000000000008E-3</v>
      </c>
      <c r="B360" s="29">
        <f t="shared" si="1318"/>
        <v>0.84194024062927797</v>
      </c>
      <c r="C360" s="29" t="str">
        <f t="shared" si="1211"/>
        <v>0.308060732089493+0.951366693417678i</v>
      </c>
      <c r="D360" s="29" t="str">
        <f>COMPLEX(COS($A360*'Med(1)'!$B$11),SIN($A360*'Med(1)'!$B$11))</f>
        <v>-0.253960945966632-0.967214473590906i</v>
      </c>
      <c r="E360" s="29">
        <f>EXP(-A360*'Med(1)'!$B$10)</f>
        <v>0.99999999999999778</v>
      </c>
      <c r="F360" s="29" t="str">
        <f>IMPRODUCT($C360,IMPRODUCT($D360,$E360))</f>
        <v>0.841940240629278-0.539570784243467i</v>
      </c>
      <c r="G360" s="29">
        <f t="shared" si="1324"/>
        <v>2.23433336334422E-3</v>
      </c>
      <c r="H360" s="29"/>
      <c r="I360">
        <f t="shared" ref="I360" si="1383">A360</f>
        <v>3.370000000000008E-3</v>
      </c>
      <c r="J360">
        <f t="shared" ref="J360" si="1384">B360</f>
        <v>0.84194024062927797</v>
      </c>
      <c r="K360">
        <f t="shared" ref="K360" si="1385">G360</f>
        <v>2.23433336334422E-3</v>
      </c>
      <c r="L360">
        <f t="shared" ref="L360" si="1386">I360+K360*$R$28</f>
        <v>3.4848961441493612E-3</v>
      </c>
      <c r="M360">
        <f t="shared" ref="M360" si="1387">K360*$R$29</f>
        <v>0.41818776502323513</v>
      </c>
      <c r="N360">
        <f t="shared" si="1354"/>
        <v>3.4848961441493612E-3</v>
      </c>
      <c r="O360">
        <f t="shared" si="1354"/>
        <v>0.41818776502323513</v>
      </c>
    </row>
    <row r="361" spans="1:15" x14ac:dyDescent="0.25">
      <c r="A361" s="29">
        <f t="shared" si="1323"/>
        <v>3.380000000000008E-3</v>
      </c>
      <c r="B361" s="29">
        <f t="shared" si="1318"/>
        <v>0.89450057656883797</v>
      </c>
      <c r="C361" s="29" t="str">
        <f t="shared" si="1211"/>
        <v>0.308060732089493+0.951366693417678i</v>
      </c>
      <c r="D361" s="29" t="str">
        <f>COMPLEX(COS($A361*'Med(1)'!$B$11),SIN($A361*'Med(1)'!$B$11))</f>
        <v>-0.149763955307046-0.988721779719042i</v>
      </c>
      <c r="E361" s="29">
        <f>EXP(-A361*'Med(1)'!$B$10)</f>
        <v>0.99999999999999778</v>
      </c>
      <c r="F361" s="29" t="str">
        <f>IMPRODUCT($C361,IMPRODUCT($D361,$E361))</f>
        <v>0.894500576568838-0.447066794246691i</v>
      </c>
      <c r="G361" s="29">
        <f t="shared" si="1324"/>
        <v>2.3738175054616802E-3</v>
      </c>
      <c r="H361" s="29"/>
      <c r="I361">
        <f t="shared" ref="I361" si="1388">I360</f>
        <v>3.370000000000008E-3</v>
      </c>
      <c r="J361">
        <v>0</v>
      </c>
      <c r="K361">
        <v>0</v>
      </c>
      <c r="L361">
        <f t="shared" ref="L361:M361" si="1389">L359</f>
        <v>3.370000000000008E-3</v>
      </c>
      <c r="M361">
        <f t="shared" si="1389"/>
        <v>0</v>
      </c>
      <c r="N361">
        <f t="shared" ref="N361:N424" si="1390">N360</f>
        <v>3.4848961441493612E-3</v>
      </c>
      <c r="O361">
        <f t="shared" ref="O361:O424" si="1391">O360</f>
        <v>0.41818776502323513</v>
      </c>
    </row>
    <row r="362" spans="1:15" x14ac:dyDescent="0.25">
      <c r="A362" s="29">
        <f t="shared" si="1323"/>
        <v>3.390000000000008E-3</v>
      </c>
      <c r="B362" s="29">
        <f t="shared" si="1318"/>
        <v>0.93693554428435799</v>
      </c>
      <c r="C362" s="29" t="str">
        <f t="shared" si="1211"/>
        <v>0.308060732089493+0.951366693417678i</v>
      </c>
      <c r="D362" s="29" t="str">
        <f>COMPLEX(COS($A362*'Med(1)'!$B$11),SIN($A362*'Med(1)'!$B$11))</f>
        <v>-0.0438717000116396-0.999037173451563i</v>
      </c>
      <c r="E362" s="29">
        <f>EXP(-A362*'Med(1)'!$B$10)</f>
        <v>0.99999999999999778</v>
      </c>
      <c r="F362" s="29" t="str">
        <f>IMPRODUCT($C362,IMPRODUCT($D362,$E362))</f>
        <v>0.936935544284358-0.349502197212791i</v>
      </c>
      <c r="G362" s="29">
        <f t="shared" si="1324"/>
        <v>2.4864310373536301E-3</v>
      </c>
      <c r="H362" s="29"/>
      <c r="I362">
        <f t="shared" ref="I362" si="1392">I363</f>
        <v>3.4000000000000081E-3</v>
      </c>
      <c r="J362">
        <f>0</f>
        <v>0</v>
      </c>
      <c r="K362">
        <f>0</f>
        <v>0</v>
      </c>
      <c r="L362">
        <f t="shared" ref="L362" si="1393">I362</f>
        <v>3.4000000000000081E-3</v>
      </c>
      <c r="M362">
        <v>0</v>
      </c>
      <c r="N362">
        <f t="shared" si="1390"/>
        <v>3.4848961441493612E-3</v>
      </c>
      <c r="O362">
        <f t="shared" si="1391"/>
        <v>0.41818776502323513</v>
      </c>
    </row>
    <row r="363" spans="1:15" x14ac:dyDescent="0.25">
      <c r="A363" s="29">
        <f t="shared" si="1323"/>
        <v>3.4000000000000081E-3</v>
      </c>
      <c r="B363" s="29">
        <f t="shared" si="1318"/>
        <v>0.96876479788791703</v>
      </c>
      <c r="C363" s="29" t="str">
        <f t="shared" si="1211"/>
        <v>0.308060732089493+0.951366693417678i</v>
      </c>
      <c r="D363" s="29" t="str">
        <f>COMPLEX(COS($A363*'Med(1)'!$B$11),SIN($A363*'Med(1)'!$B$11))</f>
        <v>0.0625171643736464-0.99804388889401i</v>
      </c>
      <c r="E363" s="29">
        <f>EXP(-A363*'Med(1)'!$B$10)</f>
        <v>0.99999999999999778</v>
      </c>
      <c r="F363" s="29" t="str">
        <f>IMPRODUCT($C363,IMPRODUCT($D363,$E363))</f>
        <v>0.968764797887917-0.247981383118127i</v>
      </c>
      <c r="G363" s="29">
        <f t="shared" si="1324"/>
        <v>2.5708992214656299E-3</v>
      </c>
      <c r="H363" s="29"/>
      <c r="I363">
        <f t="shared" ref="I363" si="1394">A363</f>
        <v>3.4000000000000081E-3</v>
      </c>
      <c r="J363">
        <f t="shared" ref="J363" si="1395">B363</f>
        <v>0.96876479788791703</v>
      </c>
      <c r="K363">
        <f t="shared" ref="K363" si="1396">G363</f>
        <v>2.5708992214656299E-3</v>
      </c>
      <c r="L363">
        <f t="shared" ref="L363" si="1397">I363+K363*$R$28</f>
        <v>3.5322033732248783E-3</v>
      </c>
      <c r="M363">
        <f t="shared" ref="M363" si="1398">K363*$R$29</f>
        <v>0.48118092723438194</v>
      </c>
      <c r="N363">
        <f t="shared" si="1354"/>
        <v>3.5322033732248783E-3</v>
      </c>
      <c r="O363">
        <f t="shared" si="1354"/>
        <v>0.48118092723438194</v>
      </c>
    </row>
    <row r="364" spans="1:15" x14ac:dyDescent="0.25">
      <c r="A364" s="29">
        <f t="shared" si="1323"/>
        <v>3.4100000000000081E-3</v>
      </c>
      <c r="B364" s="29">
        <f t="shared" si="1318"/>
        <v>0.98962804368997204</v>
      </c>
      <c r="C364" s="29" t="str">
        <f t="shared" si="1211"/>
        <v>0.308060732089493+0.951366693417678i</v>
      </c>
      <c r="D364" s="29" t="str">
        <f>COMPLEX(COS($A364*'Med(1)'!$B$11),SIN($A364*'Med(1)'!$B$11))</f>
        <v>0.168198360898026-0.985753169607492i</v>
      </c>
      <c r="E364" s="29">
        <f>EXP(-A364*'Med(1)'!$B$10)</f>
        <v>0.99999999999999778</v>
      </c>
      <c r="F364" s="29" t="str">
        <f>IMPRODUCT($C364,IMPRODUCT($D364,$E364))</f>
        <v>0.989628043689972-0.143653524642993i</v>
      </c>
      <c r="G364" s="29">
        <f t="shared" si="1324"/>
        <v>2.6262659136768699E-3</v>
      </c>
      <c r="H364" s="29"/>
      <c r="I364">
        <f t="shared" ref="I364" si="1399">I363</f>
        <v>3.4000000000000081E-3</v>
      </c>
      <c r="J364">
        <v>0</v>
      </c>
      <c r="K364">
        <v>0</v>
      </c>
      <c r="L364">
        <f t="shared" ref="L364:M364" si="1400">L362</f>
        <v>3.4000000000000081E-3</v>
      </c>
      <c r="M364">
        <f t="shared" si="1400"/>
        <v>0</v>
      </c>
      <c r="N364">
        <f t="shared" ref="N364:N427" si="1401">N363</f>
        <v>3.5322033732248783E-3</v>
      </c>
      <c r="O364">
        <f t="shared" ref="O364:O427" si="1402">O363</f>
        <v>0.48118092723438194</v>
      </c>
    </row>
    <row r="365" spans="1:15" x14ac:dyDescent="0.25">
      <c r="A365" s="29">
        <f t="shared" si="1323"/>
        <v>3.4200000000000081E-3</v>
      </c>
      <c r="B365" s="29">
        <f t="shared" si="1318"/>
        <v>0.99928911857153702</v>
      </c>
      <c r="C365" s="29" t="str">
        <f t="shared" si="1211"/>
        <v>0.308060732089493+0.951366693417678i</v>
      </c>
      <c r="D365" s="29" t="str">
        <f>COMPLEX(COS($A365*'Med(1)'!$B$11),SIN($A365*'Med(1)'!$B$11))</f>
        <v>0.271975623111584-0.962304141336337i</v>
      </c>
      <c r="E365" s="29">
        <f>EXP(-A365*'Med(1)'!$B$10)</f>
        <v>0.99999999999999778</v>
      </c>
      <c r="F365" s="29" t="str">
        <f>IMPRODUCT($C365,IMPRODUCT($D365,$E365))</f>
        <v>0.999289118571537-0.037699569022943i</v>
      </c>
      <c r="G365" s="29">
        <f t="shared" si="1324"/>
        <v>2.6519043864472402E-3</v>
      </c>
      <c r="H365" s="29"/>
      <c r="I365">
        <f t="shared" ref="I365" si="1403">I366</f>
        <v>3.4300000000000081E-3</v>
      </c>
      <c r="J365">
        <f>0</f>
        <v>0</v>
      </c>
      <c r="K365">
        <f>0</f>
        <v>0</v>
      </c>
      <c r="L365">
        <f t="shared" ref="L365" si="1404">I365</f>
        <v>3.4300000000000081E-3</v>
      </c>
      <c r="M365">
        <v>0</v>
      </c>
      <c r="N365">
        <f t="shared" si="1401"/>
        <v>3.5322033732248783E-3</v>
      </c>
      <c r="O365">
        <f t="shared" si="1402"/>
        <v>0.48118092723438194</v>
      </c>
    </row>
    <row r="366" spans="1:15" x14ac:dyDescent="0.25">
      <c r="A366" s="29">
        <f t="shared" si="1323"/>
        <v>3.4300000000000081E-3</v>
      </c>
      <c r="B366" s="29">
        <f t="shared" si="1318"/>
        <v>0.99763866325082295</v>
      </c>
      <c r="C366" s="29" t="str">
        <f t="shared" si="1211"/>
        <v>0.308060732089493+0.951366693417678i</v>
      </c>
      <c r="D366" s="29" t="str">
        <f>COMPLEX(COS($A366*'Med(1)'!$B$11),SIN($A366*'Med(1)'!$B$11))</f>
        <v>0.372674236295619-0.927962237163494i</v>
      </c>
      <c r="E366" s="29">
        <f>EXP(-A366*'Med(1)'!$B$10)</f>
        <v>0.99999999999999778</v>
      </c>
      <c r="F366" s="29" t="str">
        <f>IMPRODUCT($C366,IMPRODUCT($D366,$E366))</f>
        <v>0.997638663250823+0.0686811297745314i</v>
      </c>
      <c r="G366" s="29">
        <f t="shared" si="1324"/>
        <v>2.6475244231080001E-3</v>
      </c>
      <c r="H366" s="29"/>
      <c r="I366">
        <f t="shared" ref="I366" si="1405">A366</f>
        <v>3.4300000000000081E-3</v>
      </c>
      <c r="J366">
        <f t="shared" ref="J366" si="1406">B366</f>
        <v>0.99763866325082295</v>
      </c>
      <c r="K366">
        <f t="shared" ref="K366" si="1407">G366</f>
        <v>2.6475244231080001E-3</v>
      </c>
      <c r="L366">
        <f t="shared" ref="L366" si="1408">I366+K366*$R$28</f>
        <v>3.5661436716413141E-3</v>
      </c>
      <c r="M366">
        <f t="shared" ref="M366" si="1409">K366*$R$29</f>
        <v>0.49552244061147099</v>
      </c>
      <c r="N366">
        <f t="shared" si="1354"/>
        <v>3.5661436716413141E-3</v>
      </c>
      <c r="O366">
        <f t="shared" si="1354"/>
        <v>0.49552244061147099</v>
      </c>
    </row>
    <row r="367" spans="1:15" x14ac:dyDescent="0.25">
      <c r="A367" s="29">
        <f t="shared" si="1323"/>
        <v>3.4400000000000082E-3</v>
      </c>
      <c r="B367" s="29">
        <f t="shared" si="1318"/>
        <v>0.98469536018404902</v>
      </c>
      <c r="C367" s="29" t="str">
        <f t="shared" si="1211"/>
        <v>0.308060732089493+0.951366693417678i</v>
      </c>
      <c r="D367" s="29" t="str">
        <f>COMPLEX(COS($A367*'Med(1)'!$B$11),SIN($A367*'Med(1)'!$B$11))</f>
        <v>0.469154334736391-0.883116192920306i</v>
      </c>
      <c r="E367" s="29">
        <f>EXP(-A367*'Med(1)'!$B$10)</f>
        <v>0.99999999999999778</v>
      </c>
      <c r="F367" s="29" t="str">
        <f>IMPRODUCT($C367,IMPRODUCT($D367,$E367))</f>
        <v>0.984695360184049+0.174284387229615i</v>
      </c>
      <c r="G367" s="29">
        <f t="shared" si="1324"/>
        <v>2.6131756029917999E-3</v>
      </c>
      <c r="H367" s="29"/>
      <c r="I367">
        <f t="shared" ref="I367" si="1410">I366</f>
        <v>3.4300000000000081E-3</v>
      </c>
      <c r="J367">
        <v>0</v>
      </c>
      <c r="K367">
        <v>0</v>
      </c>
      <c r="L367">
        <f t="shared" ref="L367:M367" si="1411">L365</f>
        <v>3.4300000000000081E-3</v>
      </c>
      <c r="M367">
        <f t="shared" si="1411"/>
        <v>0</v>
      </c>
      <c r="N367">
        <f t="shared" ref="N367:N430" si="1412">N366</f>
        <v>3.5661436716413141E-3</v>
      </c>
      <c r="O367">
        <f t="shared" ref="O367:O430" si="1413">O366</f>
        <v>0.49552244061147099</v>
      </c>
    </row>
    <row r="368" spans="1:15" x14ac:dyDescent="0.25">
      <c r="A368" s="29">
        <f t="shared" si="1323"/>
        <v>3.4500000000000082E-3</v>
      </c>
      <c r="B368" s="29">
        <f t="shared" si="1318"/>
        <v>0.96060572208794004</v>
      </c>
      <c r="C368" s="29" t="str">
        <f t="shared" si="1211"/>
        <v>0.308060732089493+0.951366693417678i</v>
      </c>
      <c r="D368" s="29" t="str">
        <f>COMPLEX(COS($A368*'Med(1)'!$B$11),SIN($A368*'Med(1)'!$B$11))</f>
        <v>0.560323804522978-0.828273646861287i</v>
      </c>
      <c r="E368" s="29">
        <f>EXP(-A368*'Med(1)'!$B$10)</f>
        <v>0.99999999999999778</v>
      </c>
      <c r="F368" s="29" t="str">
        <f>IMPRODUCT($C368,IMPRODUCT($D368,$E368))</f>
        <v>0.96060572208794+0.277914819129716i</v>
      </c>
      <c r="G368" s="29">
        <f t="shared" si="1324"/>
        <v>2.5492467402155098E-3</v>
      </c>
      <c r="H368" s="29"/>
      <c r="I368">
        <f t="shared" ref="I368" si="1414">I369</f>
        <v>3.4600000000000082E-3</v>
      </c>
      <c r="J368">
        <f>0</f>
        <v>0</v>
      </c>
      <c r="K368">
        <f>0</f>
        <v>0</v>
      </c>
      <c r="L368">
        <f t="shared" ref="L368" si="1415">I368</f>
        <v>3.4600000000000082E-3</v>
      </c>
      <c r="M368">
        <v>0</v>
      </c>
      <c r="N368">
        <f t="shared" si="1412"/>
        <v>3.5661436716413141E-3</v>
      </c>
      <c r="O368">
        <f t="shared" si="1413"/>
        <v>0.49552244061147099</v>
      </c>
    </row>
    <row r="369" spans="1:15" x14ac:dyDescent="0.25">
      <c r="A369" s="29">
        <f t="shared" si="1323"/>
        <v>3.4600000000000082E-3</v>
      </c>
      <c r="B369" s="29">
        <f t="shared" si="1318"/>
        <v>0.925642433477739</v>
      </c>
      <c r="C369" s="29" t="str">
        <f t="shared" si="1211"/>
        <v>0.308060732089493+0.951366693417678i</v>
      </c>
      <c r="D369" s="29" t="str">
        <f>COMPLEX(COS($A369*'Med(1)'!$B$11),SIN($A369*'Med(1)'!$B$11))</f>
        <v>0.645150645814848-0.764055393413779i</v>
      </c>
      <c r="E369" s="29">
        <f>EXP(-A369*'Med(1)'!$B$10)</f>
        <v>0.99999999999999778</v>
      </c>
      <c r="F369" s="29" t="str">
        <f>IMPRODUCT($C369,IMPRODUCT($D369,$E369))</f>
        <v>0.925642433477739+0.378399372813177i</v>
      </c>
      <c r="G369" s="29">
        <f t="shared" si="1324"/>
        <v>2.4564614824689299E-3</v>
      </c>
      <c r="H369" s="29"/>
      <c r="I369">
        <f t="shared" ref="I369" si="1416">A369</f>
        <v>3.4600000000000082E-3</v>
      </c>
      <c r="J369">
        <f t="shared" ref="J369" si="1417">B369</f>
        <v>0.925642433477739</v>
      </c>
      <c r="K369">
        <f t="shared" ref="K369" si="1418">G369</f>
        <v>2.4564614824689299E-3</v>
      </c>
      <c r="L369">
        <f t="shared" ref="L369" si="1419">I369+K369*$R$28</f>
        <v>3.5863186403682686E-3</v>
      </c>
      <c r="M369">
        <f t="shared" ref="M369" si="1420">K369*$R$29</f>
        <v>0.45976225127023951</v>
      </c>
      <c r="N369">
        <f t="shared" ref="N369:O384" si="1421">L369</f>
        <v>3.5863186403682686E-3</v>
      </c>
      <c r="O369">
        <f t="shared" si="1421"/>
        <v>0.45976225127023951</v>
      </c>
    </row>
    <row r="370" spans="1:15" x14ac:dyDescent="0.25">
      <c r="A370" s="29">
        <f t="shared" si="1323"/>
        <v>3.4700000000000082E-3</v>
      </c>
      <c r="B370" s="29">
        <f t="shared" si="1318"/>
        <v>0.88020126399382204</v>
      </c>
      <c r="C370" s="29" t="str">
        <f t="shared" si="1211"/>
        <v>0.308060732089493+0.951366693417678i</v>
      </c>
      <c r="D370" s="29" t="str">
        <f>COMPLEX(COS($A370*'Med(1)'!$B$11),SIN($A370*'Med(1)'!$B$11))</f>
        <v>0.722674654643585-0.691188356047594i</v>
      </c>
      <c r="E370" s="29">
        <f>EXP(-A370*'Med(1)'!$B$10)</f>
        <v>0.99999999999999778</v>
      </c>
      <c r="F370" s="29" t="str">
        <f>IMPRODUCT($C370,IMPRODUCT($D370,$E370))</f>
        <v>0.880201263993822+0.474600605629274i</v>
      </c>
      <c r="G370" s="29">
        <f t="shared" si="1324"/>
        <v>2.3358701196289598E-3</v>
      </c>
      <c r="H370" s="29"/>
      <c r="I370">
        <f t="shared" ref="I370" si="1422">I369</f>
        <v>3.4600000000000082E-3</v>
      </c>
      <c r="J370">
        <v>0</v>
      </c>
      <c r="K370">
        <v>0</v>
      </c>
      <c r="L370">
        <f t="shared" ref="L370:M370" si="1423">L368</f>
        <v>3.4600000000000082E-3</v>
      </c>
      <c r="M370">
        <f t="shared" si="1423"/>
        <v>0</v>
      </c>
      <c r="N370">
        <f t="shared" ref="N370:N433" si="1424">N369</f>
        <v>3.5863186403682686E-3</v>
      </c>
      <c r="O370">
        <f t="shared" ref="O370:O433" si="1425">O369</f>
        <v>0.45976225127023951</v>
      </c>
    </row>
    <row r="371" spans="1:15" x14ac:dyDescent="0.25">
      <c r="A371" s="29">
        <f t="shared" si="1323"/>
        <v>3.4800000000000083E-3</v>
      </c>
      <c r="B371" s="29">
        <f t="shared" si="1318"/>
        <v>0.82479658845673498</v>
      </c>
      <c r="C371" s="29" t="str">
        <f t="shared" si="1211"/>
        <v>0.308060732089493+0.951366693417678i</v>
      </c>
      <c r="D371" s="29" t="str">
        <f>COMPLEX(COS($A371*'Med(1)'!$B$11),SIN($A371*'Med(1)'!$B$11))</f>
        <v>0.792018292015757-0.610497358808736i</v>
      </c>
      <c r="E371" s="29">
        <f>EXP(-A371*'Med(1)'!$B$10)</f>
        <v>0.99999999999999778</v>
      </c>
      <c r="F371" s="29" t="str">
        <f>IMPRODUCT($C371,IMPRODUCT($D371,$E371))</f>
        <v>0.824796588456735+0.565429560308025i</v>
      </c>
      <c r="G371" s="29">
        <f t="shared" si="1324"/>
        <v>2.18883769492237E-3</v>
      </c>
      <c r="H371" s="29"/>
      <c r="I371">
        <f t="shared" ref="I371" si="1426">I372</f>
        <v>3.4900000000000083E-3</v>
      </c>
      <c r="J371">
        <f>0</f>
        <v>0</v>
      </c>
      <c r="K371">
        <f>0</f>
        <v>0</v>
      </c>
      <c r="L371">
        <f t="shared" ref="L371" si="1427">I371</f>
        <v>3.4900000000000083E-3</v>
      </c>
      <c r="M371">
        <v>0</v>
      </c>
      <c r="N371">
        <f t="shared" si="1424"/>
        <v>3.5863186403682686E-3</v>
      </c>
      <c r="O371">
        <f t="shared" si="1425"/>
        <v>0.45976225127023951</v>
      </c>
    </row>
    <row r="372" spans="1:15" x14ac:dyDescent="0.25">
      <c r="A372" s="29">
        <f t="shared" si="1323"/>
        <v>3.4900000000000083E-3</v>
      </c>
      <c r="B372" s="29">
        <f t="shared" si="1318"/>
        <v>0.76005556436178801</v>
      </c>
      <c r="C372" s="29" t="str">
        <f t="shared" si="1211"/>
        <v>0.308060732089493+0.951366693417678i</v>
      </c>
      <c r="D372" s="29" t="str">
        <f>COMPLEX(COS($A372*'Med(1)'!$B$11),SIN($A372*'Med(1)'!$B$11))</f>
        <v>0.852396617283155-0.522895789660077i</v>
      </c>
      <c r="E372" s="29">
        <f>EXP(-A372*'Med(1)'!$B$10)</f>
        <v>0.99999999999999778</v>
      </c>
      <c r="F372" s="29" t="str">
        <f>IMPRODUCT($C372,IMPRODUCT($D372,$E372))</f>
        <v>0.760055564361788+0.649858091495891i</v>
      </c>
      <c r="G372" s="29">
        <f t="shared" si="1324"/>
        <v>2.01702855321381E-3</v>
      </c>
      <c r="H372" s="29"/>
      <c r="I372">
        <f t="shared" ref="I372" si="1428">A372</f>
        <v>3.4900000000000083E-3</v>
      </c>
      <c r="J372">
        <f t="shared" ref="J372" si="1429">B372</f>
        <v>0.76005556436178801</v>
      </c>
      <c r="K372">
        <f t="shared" ref="K372" si="1430">G372</f>
        <v>2.01702855321381E-3</v>
      </c>
      <c r="L372">
        <f t="shared" ref="L372" si="1431">I372+K372*$R$28</f>
        <v>3.5937216769911925E-3</v>
      </c>
      <c r="M372">
        <f t="shared" ref="M372" si="1432">K372*$R$29</f>
        <v>0.37751603072964729</v>
      </c>
      <c r="N372">
        <f t="shared" si="1421"/>
        <v>3.5937216769911925E-3</v>
      </c>
      <c r="O372">
        <f t="shared" si="1421"/>
        <v>0.37751603072964729</v>
      </c>
    </row>
    <row r="373" spans="1:15" x14ac:dyDescent="0.25">
      <c r="A373" s="29">
        <f t="shared" si="1323"/>
        <v>3.5000000000000083E-3</v>
      </c>
      <c r="B373" s="29">
        <f t="shared" si="1318"/>
        <v>0.68671103272141099</v>
      </c>
      <c r="C373" s="29" t="str">
        <f t="shared" si="1211"/>
        <v>0.308060732089493+0.951366693417678i</v>
      </c>
      <c r="D373" s="29" t="str">
        <f>COMPLEX(COS($A373*'Med(1)'!$B$11),SIN($A373*'Med(1)'!$B$11))</f>
        <v>0.903126173338996-0.429375261315858i</v>
      </c>
      <c r="E373" s="29">
        <f>EXP(-A373*'Med(1)'!$B$10)</f>
        <v>0.99999999999999767</v>
      </c>
      <c r="F373" s="29" t="str">
        <f>IMPRODUCT($C373,IMPRODUCT($D373,$E373))</f>
        <v>0.686711032721411+0.726930503926399i</v>
      </c>
      <c r="G373" s="29">
        <f t="shared" si="1324"/>
        <v>1.8223875013257799E-3</v>
      </c>
      <c r="H373" s="29"/>
      <c r="I373">
        <f t="shared" ref="I373" si="1433">I372</f>
        <v>3.4900000000000083E-3</v>
      </c>
      <c r="J373">
        <v>0</v>
      </c>
      <c r="K373">
        <v>0</v>
      </c>
      <c r="L373">
        <f t="shared" ref="L373:M373" si="1434">L371</f>
        <v>3.4900000000000083E-3</v>
      </c>
      <c r="M373">
        <f t="shared" si="1434"/>
        <v>0</v>
      </c>
      <c r="N373">
        <f t="shared" ref="N373:N436" si="1435">N372</f>
        <v>3.5937216769911925E-3</v>
      </c>
      <c r="O373">
        <f t="shared" ref="O373:O436" si="1436">O372</f>
        <v>0.37751603072964729</v>
      </c>
    </row>
    <row r="374" spans="1:15" x14ac:dyDescent="0.25">
      <c r="A374" s="29">
        <f t="shared" si="1323"/>
        <v>3.5100000000000083E-3</v>
      </c>
      <c r="B374" s="29">
        <f t="shared" si="1318"/>
        <v>0.60559322261487303</v>
      </c>
      <c r="C374" s="29" t="str">
        <f t="shared" si="1211"/>
        <v>0.308060732089493+0.951366693417678i</v>
      </c>
      <c r="D374" s="29" t="str">
        <f>COMPLEX(COS($A374*'Med(1)'!$B$11),SIN($A374*'Med(1)'!$B$11))</f>
        <v>0.943632723063297-0.330994386605192i</v>
      </c>
      <c r="E374" s="29">
        <f>EXP(-A374*'Med(1)'!$B$10)</f>
        <v>0.99999999999999767</v>
      </c>
      <c r="F374" s="29" t="str">
        <f>IMPRODUCT($C374,IMPRODUCT($D374,$E374))</f>
        <v>0.605593222614873+0.795774370486339i</v>
      </c>
      <c r="G374" s="29">
        <f t="shared" si="1324"/>
        <v>1.60711779364796E-3</v>
      </c>
      <c r="H374" s="29"/>
      <c r="I374">
        <f t="shared" ref="I374" si="1437">I375</f>
        <v>3.5200000000000084E-3</v>
      </c>
      <c r="J374">
        <f>0</f>
        <v>0</v>
      </c>
      <c r="K374">
        <f>0</f>
        <v>0</v>
      </c>
      <c r="L374">
        <f t="shared" ref="L374" si="1438">I374</f>
        <v>3.5200000000000084E-3</v>
      </c>
      <c r="M374">
        <v>0</v>
      </c>
      <c r="N374">
        <f t="shared" si="1435"/>
        <v>3.5937216769911925E-3</v>
      </c>
      <c r="O374">
        <f t="shared" si="1436"/>
        <v>0.37751603072964729</v>
      </c>
    </row>
    <row r="375" spans="1:15" x14ac:dyDescent="0.25">
      <c r="A375" s="29">
        <f t="shared" si="1323"/>
        <v>3.5200000000000084E-3</v>
      </c>
      <c r="B375" s="29">
        <f t="shared" si="1318"/>
        <v>0.51762035334618295</v>
      </c>
      <c r="C375" s="29" t="str">
        <f t="shared" si="1211"/>
        <v>0.308060732089493+0.951366693417678i</v>
      </c>
      <c r="D375" s="29" t="str">
        <f>COMPLEX(COS($A375*'Med(1)'!$B$11),SIN($A375*'Med(1)'!$B$11))</f>
        <v>0.973457749444236-0.228866795422499i</v>
      </c>
      <c r="E375" s="29">
        <f>EXP(-A375*'Med(1)'!$B$10)</f>
        <v>0.99999999999999767</v>
      </c>
      <c r="F375" s="29" t="str">
        <f>IMPRODUCT($C375,IMPRODUCT($D375,$E375))</f>
        <v>0.517620353346183+0.855610407721744i</v>
      </c>
      <c r="G375" s="29">
        <f t="shared" si="1324"/>
        <v>1.3736561922292601E-3</v>
      </c>
      <c r="H375" s="29"/>
      <c r="I375">
        <f t="shared" ref="I375" si="1439">A375</f>
        <v>3.5200000000000084E-3</v>
      </c>
      <c r="J375">
        <f t="shared" ref="J375" si="1440">B375</f>
        <v>0.51762035334618295</v>
      </c>
      <c r="K375">
        <f t="shared" ref="K375" si="1441">G375</f>
        <v>1.3736561922292601E-3</v>
      </c>
      <c r="L375">
        <f t="shared" ref="L375" si="1442">I375+K375*$R$28</f>
        <v>3.590637534426741E-3</v>
      </c>
      <c r="M375">
        <f t="shared" ref="M375" si="1443">K375*$R$29</f>
        <v>0.25709959953284861</v>
      </c>
      <c r="N375">
        <f t="shared" si="1421"/>
        <v>3.590637534426741E-3</v>
      </c>
      <c r="O375">
        <f t="shared" si="1421"/>
        <v>0.25709959953284861</v>
      </c>
    </row>
    <row r="376" spans="1:15" x14ac:dyDescent="0.25">
      <c r="A376" s="29">
        <f t="shared" si="1323"/>
        <v>3.5300000000000084E-3</v>
      </c>
      <c r="B376" s="29">
        <f t="shared" si="1318"/>
        <v>0.42378824058991599</v>
      </c>
      <c r="C376" s="29" t="str">
        <f t="shared" si="1211"/>
        <v>0.308060732089493+0.951366693417678i</v>
      </c>
      <c r="D376" s="29" t="str">
        <f>COMPLEX(COS($A376*'Med(1)'!$B$11),SIN($A376*'Med(1)'!$B$11))</f>
        <v>0.992263645796799-0.124148528908097i</v>
      </c>
      <c r="E376" s="29">
        <f>EXP(-A376*'Med(1)'!$B$10)</f>
        <v>0.99999999999999767</v>
      </c>
      <c r="F376" s="29" t="str">
        <f>IMPRODUCT($C376,IMPRODUCT($D376,$E376))</f>
        <v>0.423788240589916+0.905761296997007i</v>
      </c>
      <c r="G376" s="29">
        <f t="shared" si="1324"/>
        <v>1.12464538366201E-3</v>
      </c>
      <c r="H376" s="29"/>
      <c r="I376">
        <f t="shared" ref="I376" si="1444">I375</f>
        <v>3.5200000000000084E-3</v>
      </c>
      <c r="J376">
        <v>0</v>
      </c>
      <c r="K376">
        <v>0</v>
      </c>
      <c r="L376">
        <f t="shared" ref="L376:M376" si="1445">L374</f>
        <v>3.5200000000000084E-3</v>
      </c>
      <c r="M376">
        <f t="shared" si="1445"/>
        <v>0</v>
      </c>
      <c r="N376">
        <f t="shared" ref="N376:N439" si="1446">N375</f>
        <v>3.590637534426741E-3</v>
      </c>
      <c r="O376">
        <f t="shared" ref="O376:O439" si="1447">O375</f>
        <v>0.25709959953284861</v>
      </c>
    </row>
    <row r="377" spans="1:15" x14ac:dyDescent="0.25">
      <c r="A377" s="29">
        <f t="shared" si="1323"/>
        <v>3.5400000000000084E-3</v>
      </c>
      <c r="B377" s="29">
        <f t="shared" si="1318"/>
        <v>0.32515902417895198</v>
      </c>
      <c r="C377" s="29" t="str">
        <f t="shared" si="1211"/>
        <v>0.308060732089493+0.951366693417678i</v>
      </c>
      <c r="D377" s="29" t="str">
        <f>COMPLEX(COS($A377*'Med(1)'!$B$11),SIN($A377*'Med(1)'!$B$11))</f>
        <v>0.999837537327674-0.018024953551433i</v>
      </c>
      <c r="E377" s="29">
        <f>EXP(-A377*'Med(1)'!$B$10)</f>
        <v>0.99999999999999767</v>
      </c>
      <c r="F377" s="29" t="str">
        <f>IMPRODUCT($C377,IMPRODUCT($D377,$E377))</f>
        <v>0.325159024178952+0.945659351455368i</v>
      </c>
      <c r="G377" s="29">
        <f t="shared" si="1324"/>
        <v>8.6290406498741102E-4</v>
      </c>
      <c r="H377" s="29"/>
      <c r="I377">
        <f t="shared" ref="I377" si="1448">I378</f>
        <v>3.5500000000000084E-3</v>
      </c>
      <c r="J377">
        <f>0</f>
        <v>0</v>
      </c>
      <c r="K377">
        <f>0</f>
        <v>0</v>
      </c>
      <c r="L377">
        <f t="shared" ref="L377" si="1449">I377</f>
        <v>3.5500000000000084E-3</v>
      </c>
      <c r="M377">
        <v>0</v>
      </c>
      <c r="N377">
        <f t="shared" si="1446"/>
        <v>3.590637534426741E-3</v>
      </c>
      <c r="O377">
        <f t="shared" si="1447"/>
        <v>0.25709959953284861</v>
      </c>
    </row>
    <row r="378" spans="1:15" x14ac:dyDescent="0.25">
      <c r="A378" s="29">
        <f t="shared" si="1323"/>
        <v>3.5500000000000084E-3</v>
      </c>
      <c r="B378" s="29">
        <f t="shared" si="1318"/>
        <v>0.22284914513072501</v>
      </c>
      <c r="C378" s="29" t="str">
        <f t="shared" si="1211"/>
        <v>0.308060732089493+0.951366693417678i</v>
      </c>
      <c r="D378" s="29" t="str">
        <f>COMPLEX(COS($A378*'Med(1)'!$B$11),SIN($A378*'Med(1)'!$B$11))</f>
        <v>0.996093690787888+0.0883026566563164i</v>
      </c>
      <c r="E378" s="29">
        <f>EXP(-A378*'Med(1)'!$B$10)</f>
        <v>0.99999999999999767</v>
      </c>
      <c r="F378" s="29" t="str">
        <f>IMPRODUCT($C378,IMPRODUCT($D378,$E378))</f>
        <v>0.222849145130725+0.974852941994074i</v>
      </c>
      <c r="G378" s="29">
        <f t="shared" si="1324"/>
        <v>5.9139503723704405E-4</v>
      </c>
      <c r="H378" s="29"/>
      <c r="I378">
        <f t="shared" ref="I378" si="1450">A378</f>
        <v>3.5500000000000084E-3</v>
      </c>
      <c r="J378">
        <f t="shared" ref="J378" si="1451">B378</f>
        <v>0.22284914513072501</v>
      </c>
      <c r="K378">
        <f t="shared" ref="K378" si="1452">G378</f>
        <v>5.9139503723704405E-4</v>
      </c>
      <c r="L378">
        <f t="shared" ref="L378" si="1453">I378+K378*$R$28</f>
        <v>3.5804113121892952E-3</v>
      </c>
      <c r="M378">
        <f t="shared" ref="M378" si="1454">K378*$R$29</f>
        <v>0.11068812421877232</v>
      </c>
      <c r="N378">
        <f t="shared" si="1421"/>
        <v>3.5804113121892952E-3</v>
      </c>
      <c r="O378">
        <f t="shared" si="1421"/>
        <v>0.11068812421877232</v>
      </c>
    </row>
    <row r="379" spans="1:15" x14ac:dyDescent="0.25">
      <c r="A379" s="29">
        <f t="shared" si="1323"/>
        <v>3.5600000000000085E-3</v>
      </c>
      <c r="B379" s="29">
        <f t="shared" si="1318"/>
        <v>0.118016708007118</v>
      </c>
      <c r="C379" s="29" t="str">
        <f t="shared" ref="C379:C442" si="1455">C378</f>
        <v>0.308060732089493+0.951366693417678i</v>
      </c>
      <c r="D379" s="29" t="str">
        <f>COMPLEX(COS($A379*'Med(1)'!$B$11),SIN($A379*'Med(1)'!$B$11))</f>
        <v>0.981074484936921+0.193630718135721i</v>
      </c>
      <c r="E379" s="29">
        <f>EXP(-A379*'Med(1)'!$B$10)</f>
        <v>0.99999999999999767</v>
      </c>
      <c r="F379" s="29" t="str">
        <f>IMPRODUCT($C379,IMPRODUCT($D379,$E379))</f>
        <v>0.118016708007118+0.993011609514793i</v>
      </c>
      <c r="G379" s="29">
        <f t="shared" si="1324"/>
        <v>3.1319166777831202E-4</v>
      </c>
      <c r="H379" s="29"/>
      <c r="I379">
        <f t="shared" ref="I379" si="1456">I378</f>
        <v>3.5500000000000084E-3</v>
      </c>
      <c r="J379">
        <v>0</v>
      </c>
      <c r="K379">
        <v>0</v>
      </c>
      <c r="L379">
        <f t="shared" ref="L379:M379" si="1457">L377</f>
        <v>3.5500000000000084E-3</v>
      </c>
      <c r="M379">
        <f t="shared" si="1457"/>
        <v>0</v>
      </c>
      <c r="N379">
        <f t="shared" ref="N379:N442" si="1458">N378</f>
        <v>3.5804113121892952E-3</v>
      </c>
      <c r="O379">
        <f t="shared" ref="O379:O442" si="1459">O378</f>
        <v>0.11068812421877232</v>
      </c>
    </row>
    <row r="380" spans="1:15" x14ac:dyDescent="0.25">
      <c r="A380" s="29">
        <f t="shared" si="1323"/>
        <v>3.5700000000000085E-3</v>
      </c>
      <c r="B380" s="29">
        <f t="shared" si="1318"/>
        <v>1.18483716605604E-2</v>
      </c>
      <c r="C380" s="29" t="str">
        <f t="shared" si="1455"/>
        <v>0.308060732089493+0.951366693417678i</v>
      </c>
      <c r="D380" s="29" t="str">
        <f>COMPLEX(COS($A380*'Med(1)'!$B$11),SIN($A380*'Med(1)'!$B$11))</f>
        <v>0.954949930833073+0.296766961776256i</v>
      </c>
      <c r="E380" s="29">
        <f>EXP(-A380*'Med(1)'!$B$10)</f>
        <v>0.99999999999999767</v>
      </c>
      <c r="F380" s="29" t="str">
        <f>IMPRODUCT($C380,IMPRODUCT($D380,$E380))</f>
        <v>0.0118483716605604+0.999929805580867i</v>
      </c>
      <c r="G380" s="29">
        <f t="shared" si="1324"/>
        <v>3.1443101095519499E-5</v>
      </c>
      <c r="H380" s="29"/>
      <c r="I380">
        <f t="shared" ref="I380" si="1460">I381</f>
        <v>3.5800000000000085E-3</v>
      </c>
      <c r="J380">
        <f>0</f>
        <v>0</v>
      </c>
      <c r="K380">
        <f>0</f>
        <v>0</v>
      </c>
      <c r="L380">
        <f t="shared" ref="L380" si="1461">I380</f>
        <v>3.5800000000000085E-3</v>
      </c>
      <c r="M380">
        <v>0</v>
      </c>
      <c r="N380">
        <f t="shared" si="1458"/>
        <v>3.5804113121892952E-3</v>
      </c>
      <c r="O380">
        <f t="shared" si="1459"/>
        <v>0.11068812421877232</v>
      </c>
    </row>
    <row r="381" spans="1:15" x14ac:dyDescent="0.25">
      <c r="A381" s="29">
        <f t="shared" si="1323"/>
        <v>3.5800000000000085E-3</v>
      </c>
      <c r="B381" s="29">
        <f t="shared" si="1318"/>
        <v>-9.4454083242268297E-2</v>
      </c>
      <c r="C381" s="29" t="str">
        <f t="shared" si="1455"/>
        <v>0.308060732089493+0.951366693417678i</v>
      </c>
      <c r="D381" s="29" t="str">
        <f>COMPLEX(COS($A381*'Med(1)'!$B$11),SIN($A381*'Med(1)'!$B$11))</f>
        <v>0.91801574738019+0.396543928918337i</v>
      </c>
      <c r="E381" s="29">
        <f>EXP(-A381*'Med(1)'!$B$10)</f>
        <v>0.99999999999999767</v>
      </c>
      <c r="F381" s="29" t="str">
        <f>IMPRODUCT($C381,IMPRODUCT($D381,$E381))</f>
        <v>-0.0944540832422683+0.995529219138674i</v>
      </c>
      <c r="G381" s="29">
        <f t="shared" si="1324"/>
        <v>-2.5066138819372299E-4</v>
      </c>
      <c r="H381" s="29"/>
      <c r="I381">
        <f t="shared" ref="I381" si="1462">A381</f>
        <v>3.5800000000000085E-3</v>
      </c>
      <c r="J381">
        <f t="shared" ref="J381" si="1463">B381</f>
        <v>-9.4454083242268297E-2</v>
      </c>
      <c r="K381">
        <f t="shared" ref="K381" si="1464">G381</f>
        <v>-2.5066138819372299E-4</v>
      </c>
      <c r="L381">
        <f t="shared" ref="L381" si="1465">I381+K381*$R$28</f>
        <v>3.5671102372353881E-3</v>
      </c>
      <c r="M381">
        <f t="shared" ref="M381" si="1466">K381*$R$29</f>
        <v>-4.6914899730746001E-2</v>
      </c>
      <c r="N381">
        <f t="shared" si="1421"/>
        <v>3.5671102372353881E-3</v>
      </c>
      <c r="O381">
        <f t="shared" si="1421"/>
        <v>-4.6914899730746001E-2</v>
      </c>
    </row>
    <row r="382" spans="1:15" x14ac:dyDescent="0.25">
      <c r="A382" s="29">
        <f t="shared" si="1323"/>
        <v>3.5900000000000085E-3</v>
      </c>
      <c r="B382" s="29">
        <f t="shared" si="1318"/>
        <v>-0.199687357869371</v>
      </c>
      <c r="C382" s="29" t="str">
        <f t="shared" si="1455"/>
        <v>0.308060732089493+0.951366693417678i</v>
      </c>
      <c r="D382" s="29" t="str">
        <f>COMPLEX(COS($A382*'Med(1)'!$B$11),SIN($A382*'Med(1)'!$B$11))</f>
        <v>0.870690013914732+0.491832186491657i</v>
      </c>
      <c r="E382" s="29">
        <f>EXP(-A382*'Med(1)'!$B$10)</f>
        <v>0.99999999999999767</v>
      </c>
      <c r="F382" s="29" t="str">
        <f>IMPRODUCT($C382,IMPRODUCT($D382,$E382))</f>
        <v>-0.199687357869371+0.979859662965644i</v>
      </c>
      <c r="G382" s="29">
        <f t="shared" si="1324"/>
        <v>-5.2992849657847499E-4</v>
      </c>
      <c r="H382" s="29"/>
      <c r="I382">
        <f t="shared" ref="I382" si="1467">I381</f>
        <v>3.5800000000000085E-3</v>
      </c>
      <c r="J382">
        <v>0</v>
      </c>
      <c r="K382">
        <v>0</v>
      </c>
      <c r="L382">
        <f t="shared" ref="L382:M382" si="1468">L380</f>
        <v>3.5800000000000085E-3</v>
      </c>
      <c r="M382">
        <f t="shared" si="1468"/>
        <v>0</v>
      </c>
      <c r="N382">
        <f t="shared" ref="N382:N445" si="1469">N381</f>
        <v>3.5671102372353881E-3</v>
      </c>
      <c r="O382">
        <f t="shared" ref="O382:O445" si="1470">O381</f>
        <v>-4.6914899730746001E-2</v>
      </c>
    </row>
    <row r="383" spans="1:15" x14ac:dyDescent="0.25">
      <c r="A383" s="29">
        <f t="shared" si="1323"/>
        <v>3.6000000000000086E-3</v>
      </c>
      <c r="B383" s="29">
        <f t="shared" si="1318"/>
        <v>-0.30266025605729602</v>
      </c>
      <c r="C383" s="29" t="str">
        <f t="shared" si="1455"/>
        <v>0.308060732089493+0.951366693417678i</v>
      </c>
      <c r="D383" s="29" t="str">
        <f>COMPLEX(COS($A383*'Med(1)'!$B$11),SIN($A383*'Med(1)'!$B$11))</f>
        <v>0.813508437724495+0.581553111719859i</v>
      </c>
      <c r="E383" s="29">
        <f>EXP(-A383*'Med(1)'!$B$10)</f>
        <v>0.99999999999999767</v>
      </c>
      <c r="F383" s="29" t="str">
        <f>IMPRODUCT($C383,IMPRODUCT($D383,$E383))</f>
        <v>-0.302660256057296+0.953098509810674i</v>
      </c>
      <c r="G383" s="29">
        <f t="shared" si="1324"/>
        <v>-8.0319703849965297E-4</v>
      </c>
      <c r="H383" s="29"/>
      <c r="I383">
        <f t="shared" ref="I383" si="1471">I384</f>
        <v>3.6100000000000086E-3</v>
      </c>
      <c r="J383">
        <f>0</f>
        <v>0</v>
      </c>
      <c r="K383">
        <f>0</f>
        <v>0</v>
      </c>
      <c r="L383">
        <f t="shared" ref="L383" si="1472">I383</f>
        <v>3.6100000000000086E-3</v>
      </c>
      <c r="M383">
        <v>0</v>
      </c>
      <c r="N383">
        <f t="shared" si="1469"/>
        <v>3.5671102372353881E-3</v>
      </c>
      <c r="O383">
        <f t="shared" si="1470"/>
        <v>-4.6914899730746001E-2</v>
      </c>
    </row>
    <row r="384" spans="1:15" x14ac:dyDescent="0.25">
      <c r="A384" s="29">
        <f t="shared" si="1323"/>
        <v>3.6100000000000086E-3</v>
      </c>
      <c r="B384" s="29">
        <f t="shared" si="1318"/>
        <v>-0.40220716814790097</v>
      </c>
      <c r="C384" s="29" t="str">
        <f t="shared" si="1455"/>
        <v>0.308060732089493+0.951366693417678i</v>
      </c>
      <c r="D384" s="29" t="str">
        <f>COMPLEX(COS($A384*'Med(1)'!$B$11),SIN($A384*'Med(1)'!$B$11))</f>
        <v>0.747118290068695+0.664691101674176i</v>
      </c>
      <c r="E384" s="29">
        <f>EXP(-A384*'Med(1)'!$B$10)</f>
        <v>0.99999999999999767</v>
      </c>
      <c r="F384" s="29" t="str">
        <f>IMPRODUCT($C384,IMPRODUCT($D384,$E384))</f>
        <v>-0.402207168147901+0.91554868460964i</v>
      </c>
      <c r="G384" s="29">
        <f t="shared" si="1324"/>
        <v>-1.0673737296335701E-3</v>
      </c>
      <c r="H384" s="29"/>
      <c r="I384">
        <f t="shared" ref="I384" si="1473">A384</f>
        <v>3.6100000000000086E-3</v>
      </c>
      <c r="J384">
        <f t="shared" ref="J384" si="1474">B384</f>
        <v>-0.40220716814790097</v>
      </c>
      <c r="K384">
        <f t="shared" ref="K384" si="1475">G384</f>
        <v>-1.0673737296335701E-3</v>
      </c>
      <c r="L384">
        <f t="shared" ref="L384" si="1476">I384+K384*$R$28</f>
        <v>3.5551124313349391E-3</v>
      </c>
      <c r="M384">
        <f t="shared" ref="M384" si="1477">K384*$R$29</f>
        <v>-0.19977441225327627</v>
      </c>
      <c r="N384">
        <f t="shared" si="1421"/>
        <v>3.5551124313349391E-3</v>
      </c>
      <c r="O384">
        <f t="shared" si="1421"/>
        <v>-0.19977441225327627</v>
      </c>
    </row>
    <row r="385" spans="1:15" x14ac:dyDescent="0.25">
      <c r="A385" s="29">
        <f t="shared" si="1323"/>
        <v>3.6200000000000086E-3</v>
      </c>
      <c r="B385" s="29">
        <f t="shared" si="1318"/>
        <v>-0.49720126519677399</v>
      </c>
      <c r="C385" s="29" t="str">
        <f t="shared" si="1455"/>
        <v>0.308060732089493+0.951366693417678i</v>
      </c>
      <c r="D385" s="29" t="str">
        <f>COMPLEX(COS($A385*'Med(1)'!$B$11),SIN($A385*'Med(1)'!$B$11))</f>
        <v>0.672271079341025+0.740305069469103i</v>
      </c>
      <c r="E385" s="29">
        <f>EXP(-A385*'Med(1)'!$B$10)</f>
        <v>0.99999999999999767</v>
      </c>
      <c r="F385" s="29" t="str">
        <f>IMPRODUCT($C385,IMPRODUCT($D385,$E385))</f>
        <v>-0.497201265196774+0.867635235503217i</v>
      </c>
      <c r="G385" s="29">
        <f t="shared" si="1324"/>
        <v>-1.3194682015623799E-3</v>
      </c>
      <c r="H385" s="29"/>
      <c r="I385">
        <f t="shared" ref="I385" si="1478">I384</f>
        <v>3.6100000000000086E-3</v>
      </c>
      <c r="J385">
        <v>0</v>
      </c>
      <c r="K385">
        <v>0</v>
      </c>
      <c r="L385">
        <f t="shared" ref="L385:M385" si="1479">L383</f>
        <v>3.6100000000000086E-3</v>
      </c>
      <c r="M385">
        <f t="shared" si="1479"/>
        <v>0</v>
      </c>
      <c r="N385">
        <f t="shared" ref="N385:N448" si="1480">N384</f>
        <v>3.5551124313349391E-3</v>
      </c>
      <c r="O385">
        <f t="shared" ref="O385:O448" si="1481">O384</f>
        <v>-0.19977441225327627</v>
      </c>
    </row>
    <row r="386" spans="1:15" x14ac:dyDescent="0.25">
      <c r="A386" s="29">
        <f t="shared" si="1323"/>
        <v>3.6300000000000087E-3</v>
      </c>
      <c r="B386" s="29">
        <f t="shared" si="1318"/>
        <v>-0.58656725420026901</v>
      </c>
      <c r="C386" s="29" t="str">
        <f t="shared" si="1455"/>
        <v>0.308060732089493+0.951366693417678i</v>
      </c>
      <c r="D386" s="29" t="str">
        <f>COMPLEX(COS($A386*'Med(1)'!$B$11),SIN($A386*'Med(1)'!$B$11))</f>
        <v>0.589814044312505+0.807539096967897i</v>
      </c>
      <c r="E386" s="29">
        <f>EXP(-A386*'Med(1)'!$B$10)</f>
        <v>0.99999999999999767</v>
      </c>
      <c r="F386" s="29" t="str">
        <f>IMPRODUCT($C386,IMPRODUCT($D386,$E386))</f>
        <v>-0.586567254200269+0.809900522471713i</v>
      </c>
      <c r="G386" s="29">
        <f t="shared" si="1324"/>
        <v>-1.5566268514797699E-3</v>
      </c>
      <c r="H386" s="29"/>
      <c r="I386">
        <f t="shared" ref="I386" si="1482">I387</f>
        <v>3.6400000000000087E-3</v>
      </c>
      <c r="J386">
        <f>0</f>
        <v>0</v>
      </c>
      <c r="K386">
        <f>0</f>
        <v>0</v>
      </c>
      <c r="L386">
        <f t="shared" ref="L386" si="1483">I386</f>
        <v>3.6400000000000087E-3</v>
      </c>
      <c r="M386">
        <v>0</v>
      </c>
      <c r="N386">
        <f t="shared" si="1480"/>
        <v>3.5551124313349391E-3</v>
      </c>
      <c r="O386">
        <f t="shared" si="1481"/>
        <v>-0.19977441225327627</v>
      </c>
    </row>
    <row r="387" spans="1:15" x14ac:dyDescent="0.25">
      <c r="A387" s="29">
        <f t="shared" si="1323"/>
        <v>3.6400000000000087E-3</v>
      </c>
      <c r="B387" s="29">
        <f t="shared" si="1318"/>
        <v>-0.66929354995759105</v>
      </c>
      <c r="C387" s="29" t="str">
        <f t="shared" si="1455"/>
        <v>0.308060732089493+0.951366693417678i</v>
      </c>
      <c r="D387" s="29" t="str">
        <f>COMPLEX(COS($A387*'Med(1)'!$B$11),SIN($A387*'Med(1)'!$B$11))</f>
        <v>0.500680563746876+0.865632123413931i</v>
      </c>
      <c r="E387" s="29">
        <f>EXP(-A387*'Med(1)'!$B$10)</f>
        <v>0.99999999999999767</v>
      </c>
      <c r="F387" s="29" t="str">
        <f>IMPRODUCT($C387,IMPRODUCT($D387,$E387))</f>
        <v>-0.669293549957591+0.742998078049441i</v>
      </c>
      <c r="G387" s="29">
        <f t="shared" si="1324"/>
        <v>-1.7761651437679701E-3</v>
      </c>
      <c r="H387" s="29"/>
      <c r="I387">
        <f t="shared" ref="I387" si="1484">A387</f>
        <v>3.6400000000000087E-3</v>
      </c>
      <c r="J387">
        <f t="shared" ref="J387" si="1485">B387</f>
        <v>-0.66929354995759105</v>
      </c>
      <c r="K387">
        <f t="shared" ref="K387" si="1486">G387</f>
        <v>-1.7761651437679701E-3</v>
      </c>
      <c r="L387">
        <f t="shared" ref="L387" si="1487">I387+K387*$R$28</f>
        <v>3.5486642442263158E-3</v>
      </c>
      <c r="M387">
        <f t="shared" ref="M387" si="1488">K387*$R$29</f>
        <v>-0.33243496425831681</v>
      </c>
      <c r="N387">
        <f t="shared" ref="N387:O402" si="1489">L387</f>
        <v>3.5486642442263158E-3</v>
      </c>
      <c r="O387">
        <f t="shared" si="1489"/>
        <v>-0.33243496425831681</v>
      </c>
    </row>
    <row r="388" spans="1:15" x14ac:dyDescent="0.25">
      <c r="A388" s="29">
        <f t="shared" si="1323"/>
        <v>3.6500000000000087E-3</v>
      </c>
      <c r="B388" s="29">
        <f t="shared" si="1318"/>
        <v>-0.74444372578742402</v>
      </c>
      <c r="C388" s="29" t="str">
        <f t="shared" si="1455"/>
        <v>0.308060732089493+0.951366693417678i</v>
      </c>
      <c r="D388" s="29" t="str">
        <f>COMPLEX(COS($A388*'Med(1)'!$B$11),SIN($A388*'Med(1)'!$B$11))</f>
        <v>0.405879590947748+0.913926560316576i</v>
      </c>
      <c r="E388" s="29">
        <f>EXP(-A388*'Med(1)'!$B$10)</f>
        <v>0.99999999999999767</v>
      </c>
      <c r="F388" s="29" t="str">
        <f>IMPRODUCT($C388,IMPRODUCT($D388,$E388))</f>
        <v>-0.744443725787424+0.667685209612834i</v>
      </c>
      <c r="G388" s="29">
        <f t="shared" si="1324"/>
        <v>-1.97559799780554E-3</v>
      </c>
      <c r="H388" s="29"/>
      <c r="I388">
        <f t="shared" ref="I388" si="1490">I387</f>
        <v>3.6400000000000087E-3</v>
      </c>
      <c r="J388">
        <v>0</v>
      </c>
      <c r="K388">
        <v>0</v>
      </c>
      <c r="L388">
        <f t="shared" ref="L388:M388" si="1491">L386</f>
        <v>3.6400000000000087E-3</v>
      </c>
      <c r="M388">
        <f t="shared" si="1491"/>
        <v>0</v>
      </c>
      <c r="N388">
        <f t="shared" ref="N388:N451" si="1492">N387</f>
        <v>3.5486642442263158E-3</v>
      </c>
      <c r="O388">
        <f t="shared" ref="O388:O451" si="1493">O387</f>
        <v>-0.33243496425831681</v>
      </c>
    </row>
    <row r="389" spans="1:15" x14ac:dyDescent="0.25">
      <c r="A389" s="29">
        <f t="shared" si="1323"/>
        <v>3.6600000000000087E-3</v>
      </c>
      <c r="B389" s="29">
        <f t="shared" si="1318"/>
        <v>-0.81116711348192405</v>
      </c>
      <c r="C389" s="29" t="str">
        <f t="shared" si="1455"/>
        <v>0.308060732089493+0.951366693417678i</v>
      </c>
      <c r="D389" s="29" t="str">
        <f>COMPLEX(COS($A389*'Med(1)'!$B$11),SIN($A389*'Med(1)'!$B$11))</f>
        <v>0.306484232833937+0.951875735074801i</v>
      </c>
      <c r="E389" s="29">
        <f>EXP(-A389*'Med(1)'!$B$10)</f>
        <v>0.99999999999999767</v>
      </c>
      <c r="F389" s="29" t="str">
        <f>IMPRODUCT($C389,IMPRODUCT($D389,$E389))</f>
        <v>-0.811167113481924+0.584814426981242i</v>
      </c>
      <c r="G389" s="29">
        <f t="shared" si="1324"/>
        <v>-2.15266791802903E-3</v>
      </c>
      <c r="H389" s="29"/>
      <c r="I389">
        <f t="shared" ref="I389" si="1494">I390</f>
        <v>3.6700000000000088E-3</v>
      </c>
      <c r="J389">
        <f>0</f>
        <v>0</v>
      </c>
      <c r="K389">
        <f>0</f>
        <v>0</v>
      </c>
      <c r="L389">
        <f t="shared" ref="L389" si="1495">I389</f>
        <v>3.6700000000000088E-3</v>
      </c>
      <c r="M389">
        <v>0</v>
      </c>
      <c r="N389">
        <f t="shared" si="1492"/>
        <v>3.5486642442263158E-3</v>
      </c>
      <c r="O389">
        <f t="shared" si="1493"/>
        <v>-0.33243496425831681</v>
      </c>
    </row>
    <row r="390" spans="1:15" x14ac:dyDescent="0.25">
      <c r="A390" s="29">
        <f t="shared" si="1323"/>
        <v>3.6700000000000088E-3</v>
      </c>
      <c r="B390" s="29">
        <f t="shared" si="1318"/>
        <v>-0.86870843251109198</v>
      </c>
      <c r="C390" s="29" t="str">
        <f t="shared" si="1455"/>
        <v>0.308060732089493+0.951366693417678i</v>
      </c>
      <c r="D390" s="29" t="str">
        <f>COMPLEX(COS($A390*'Med(1)'!$B$11),SIN($A390*'Med(1)'!$B$11))</f>
        <v>0.203619602822933+0.979050079079835i</v>
      </c>
      <c r="E390" s="29">
        <f>EXP(-A390*'Med(1)'!$B$10)</f>
        <v>0.99999999999999756</v>
      </c>
      <c r="F390" s="29" t="str">
        <f>IMPRODUCT($C390,IMPRODUCT($D390,$E390))</f>
        <v>-0.868708432511092+0.495323792366284i</v>
      </c>
      <c r="G390" s="29">
        <f t="shared" si="1324"/>
        <v>-2.30537054782804E-3</v>
      </c>
      <c r="H390" s="29"/>
      <c r="I390">
        <f t="shared" ref="I390" si="1496">A390</f>
        <v>3.6700000000000088E-3</v>
      </c>
      <c r="J390">
        <f t="shared" ref="J390" si="1497">B390</f>
        <v>-0.86870843251109198</v>
      </c>
      <c r="K390">
        <f t="shared" ref="K390" si="1498">G390</f>
        <v>-2.30537054782804E-3</v>
      </c>
      <c r="L390">
        <f t="shared" ref="L390" si="1499">I390+K390*$R$28</f>
        <v>3.5514509100895981E-3</v>
      </c>
      <c r="M390">
        <f t="shared" ref="M390" si="1500">K390*$R$29</f>
        <v>-0.43148340026737275</v>
      </c>
      <c r="N390">
        <f t="shared" si="1489"/>
        <v>3.5514509100895981E-3</v>
      </c>
      <c r="O390">
        <f t="shared" si="1489"/>
        <v>-0.43148340026737275</v>
      </c>
    </row>
    <row r="391" spans="1:15" x14ac:dyDescent="0.25">
      <c r="A391" s="29">
        <f t="shared" si="1323"/>
        <v>3.6800000000000088E-3</v>
      </c>
      <c r="B391" s="29">
        <f t="shared" si="1318"/>
        <v>-0.91641633947891998</v>
      </c>
      <c r="C391" s="29" t="str">
        <f t="shared" si="1455"/>
        <v>0.308060732089493+0.951366693417678i</v>
      </c>
      <c r="D391" s="29" t="str">
        <f>COMPLEX(COS($A391*'Med(1)'!$B$11),SIN($A391*'Med(1)'!$B$11))</f>
        <v>0.0984500850229047+0.995141990250127i</v>
      </c>
      <c r="E391" s="29">
        <f>EXP(-A391*'Med(1)'!$B$10)</f>
        <v>0.99999999999999756</v>
      </c>
      <c r="F391" s="29" t="str">
        <f>IMPRODUCT($C391,IMPRODUCT($D391,$E391))</f>
        <v>-0.91641633947892+0.400226301904378i</v>
      </c>
      <c r="G391" s="29">
        <f t="shared" si="1324"/>
        <v>-2.4319773580143201E-3</v>
      </c>
      <c r="H391" s="29"/>
      <c r="I391">
        <f t="shared" ref="I391" si="1501">I390</f>
        <v>3.6700000000000088E-3</v>
      </c>
      <c r="J391">
        <v>0</v>
      </c>
      <c r="K391">
        <v>0</v>
      </c>
      <c r="L391">
        <f t="shared" ref="L391:M391" si="1502">L389</f>
        <v>3.6700000000000088E-3</v>
      </c>
      <c r="M391">
        <f t="shared" si="1502"/>
        <v>0</v>
      </c>
      <c r="N391">
        <f t="shared" ref="N391:N454" si="1503">N390</f>
        <v>3.5514509100895981E-3</v>
      </c>
      <c r="O391">
        <f t="shared" ref="O391:O454" si="1504">O390</f>
        <v>-0.43148340026737275</v>
      </c>
    </row>
    <row r="392" spans="1:15" x14ac:dyDescent="0.25">
      <c r="A392" s="29">
        <f t="shared" si="1323"/>
        <v>3.6900000000000088E-3</v>
      </c>
      <c r="B392" s="29">
        <f t="shared" si="1318"/>
        <v>-0.95375080105519205</v>
      </c>
      <c r="C392" s="29" t="str">
        <f t="shared" si="1455"/>
        <v>0.308060732089493+0.951366693417678i</v>
      </c>
      <c r="D392" s="29" t="str">
        <f>COMPLEX(COS($A392*'Med(1)'!$B$11),SIN($A392*'Med(1)'!$B$11))</f>
        <v>-0.00783384610302132+0.999969314956831i</v>
      </c>
      <c r="E392" s="29">
        <f>EXP(-A392*'Med(1)'!$B$10)</f>
        <v>0.99999999999999756</v>
      </c>
      <c r="F392" s="29" t="str">
        <f>IMPRODUCT($C392,IMPRODUCT($D392,$E392))</f>
        <v>-0.953750801055192+0.300598418968855i</v>
      </c>
      <c r="G392" s="29">
        <f t="shared" si="1324"/>
        <v>-2.5310552130411901E-3</v>
      </c>
      <c r="H392" s="29"/>
      <c r="I392">
        <f t="shared" ref="I392" si="1505">I393</f>
        <v>3.7000000000000088E-3</v>
      </c>
      <c r="J392">
        <f>0</f>
        <v>0</v>
      </c>
      <c r="K392">
        <f>0</f>
        <v>0</v>
      </c>
      <c r="L392">
        <f t="shared" ref="L392" si="1506">I392</f>
        <v>3.7000000000000088E-3</v>
      </c>
      <c r="M392">
        <v>0</v>
      </c>
      <c r="N392">
        <f t="shared" si="1503"/>
        <v>3.5514509100895981E-3</v>
      </c>
      <c r="O392">
        <f t="shared" si="1504"/>
        <v>-0.43148340026737275</v>
      </c>
    </row>
    <row r="393" spans="1:15" x14ac:dyDescent="0.25">
      <c r="A393" s="29">
        <f t="shared" si="1323"/>
        <v>3.7000000000000088E-3</v>
      </c>
      <c r="B393" s="29">
        <f t="shared" si="1318"/>
        <v>-0.98028920692437505</v>
      </c>
      <c r="C393" s="29" t="str">
        <f t="shared" si="1455"/>
        <v>0.308060732089493+0.951366693417678i</v>
      </c>
      <c r="D393" s="29" t="str">
        <f>COMPLEX(COS($A393*'Med(1)'!$B$11),SIN($A393*'Med(1)'!$B$11))</f>
        <v>-0.114029101404149+0.993477409925843i</v>
      </c>
      <c r="E393" s="29">
        <f>EXP(-A393*'Med(1)'!$B$10)</f>
        <v>0.99999999999999756</v>
      </c>
      <c r="F393" s="29" t="str">
        <f>IMPRODUCT($C393,IMPRODUCT($D393,$E393))</f>
        <v>-0.980289206924375+0.197567889059874i</v>
      </c>
      <c r="G393" s="29">
        <f t="shared" si="1324"/>
        <v>-2.6014825934918199E-3</v>
      </c>
      <c r="H393" s="29"/>
      <c r="I393">
        <f t="shared" ref="I393" si="1507">A393</f>
        <v>3.7000000000000088E-3</v>
      </c>
      <c r="J393">
        <f t="shared" ref="J393" si="1508">B393</f>
        <v>-0.98028920692437505</v>
      </c>
      <c r="K393">
        <f t="shared" ref="K393" si="1509">G393</f>
        <v>-2.6014825934918199E-3</v>
      </c>
      <c r="L393">
        <f t="shared" ref="L393" si="1510">I393+K393*$R$28</f>
        <v>3.5662239377670692E-3</v>
      </c>
      <c r="M393">
        <f t="shared" ref="M393" si="1511">K393*$R$29</f>
        <v>-0.48690504710133137</v>
      </c>
      <c r="N393">
        <f t="shared" si="1489"/>
        <v>3.5662239377670692E-3</v>
      </c>
      <c r="O393">
        <f t="shared" si="1489"/>
        <v>-0.48690504710133137</v>
      </c>
    </row>
    <row r="394" spans="1:15" x14ac:dyDescent="0.25">
      <c r="A394" s="29">
        <f t="shared" si="1323"/>
        <v>3.7100000000000089E-3</v>
      </c>
      <c r="B394" s="29">
        <f t="shared" si="1318"/>
        <v>-0.99573115355567099</v>
      </c>
      <c r="C394" s="29" t="str">
        <f t="shared" si="1455"/>
        <v>0.308060732089493+0.951366693417678i</v>
      </c>
      <c r="D394" s="29" t="str">
        <f>COMPLEX(COS($A394*'Med(1)'!$B$11),SIN($A394*'Med(1)'!$B$11))</f>
        <v>-0.218933595502637+0.975739760776554i</v>
      </c>
      <c r="E394" s="29">
        <f>EXP(-A394*'Med(1)'!$B$10)</f>
        <v>0.99999999999999756</v>
      </c>
      <c r="F394" s="29" t="str">
        <f>IMPRODUCT($C394,IMPRODUCT($D394,$E394))</f>
        <v>-0.995731153555671+0.0923009742022651i</v>
      </c>
      <c r="G394" s="29">
        <f t="shared" si="1324"/>
        <v>-2.6424622912046801E-3</v>
      </c>
      <c r="H394" s="29"/>
      <c r="I394">
        <f t="shared" ref="I394" si="1512">I393</f>
        <v>3.7000000000000088E-3</v>
      </c>
      <c r="J394">
        <v>0</v>
      </c>
      <c r="K394">
        <v>0</v>
      </c>
      <c r="L394">
        <f t="shared" ref="L394:M394" si="1513">L392</f>
        <v>3.7000000000000088E-3</v>
      </c>
      <c r="M394">
        <f t="shared" si="1513"/>
        <v>0</v>
      </c>
      <c r="N394">
        <f t="shared" ref="N394:N457" si="1514">N393</f>
        <v>3.5662239377670692E-3</v>
      </c>
      <c r="O394">
        <f t="shared" ref="O394:O457" si="1515">O393</f>
        <v>-0.48690504710133137</v>
      </c>
    </row>
    <row r="395" spans="1:15" x14ac:dyDescent="0.25">
      <c r="A395" s="29">
        <f t="shared" si="1323"/>
        <v>3.7200000000000089E-3</v>
      </c>
      <c r="B395" s="29">
        <f t="shared" si="1318"/>
        <v>-0.99990184464393195</v>
      </c>
      <c r="C395" s="29" t="str">
        <f t="shared" si="1455"/>
        <v>0.308060732089493+0.951366693417678i</v>
      </c>
      <c r="D395" s="29" t="str">
        <f>COMPLEX(COS($A395*'Med(1)'!$B$11),SIN($A395*'Med(1)'!$B$11))</f>
        <v>-0.321359853891569+0.946957150195715i</v>
      </c>
      <c r="E395" s="29">
        <f>EXP(-A395*'Med(1)'!$B$10)</f>
        <v>0.99999999999999756</v>
      </c>
      <c r="F395" s="29" t="str">
        <f>IMPRODUCT($C395,IMPRODUCT($D395,$E395))</f>
        <v>-0.999901844643932-0.0140107486473379i</v>
      </c>
      <c r="G395" s="29">
        <f t="shared" si="1324"/>
        <v>-2.65353043333284E-3</v>
      </c>
      <c r="H395" s="29"/>
      <c r="I395">
        <f t="shared" ref="I395" si="1516">I396</f>
        <v>3.7300000000000089E-3</v>
      </c>
      <c r="J395">
        <f>0</f>
        <v>0</v>
      </c>
      <c r="K395">
        <f>0</f>
        <v>0</v>
      </c>
      <c r="L395">
        <f t="shared" ref="L395" si="1517">I395</f>
        <v>3.7300000000000089E-3</v>
      </c>
      <c r="M395">
        <v>0</v>
      </c>
      <c r="N395">
        <f t="shared" si="1514"/>
        <v>3.5662239377670692E-3</v>
      </c>
      <c r="O395">
        <f t="shared" si="1515"/>
        <v>-0.48690504710133137</v>
      </c>
    </row>
    <row r="396" spans="1:15" x14ac:dyDescent="0.25">
      <c r="A396" s="29">
        <f t="shared" si="1323"/>
        <v>3.7300000000000089E-3</v>
      </c>
      <c r="B396" s="29">
        <f t="shared" si="1318"/>
        <v>-0.99275406972990599</v>
      </c>
      <c r="C396" s="29" t="str">
        <f t="shared" si="1455"/>
        <v>0.308060732089493+0.951366693417678i</v>
      </c>
      <c r="D396" s="29" t="str">
        <f>COMPLEX(COS($A396*'Med(1)'!$B$11),SIN($A396*'Med(1)'!$B$11))</f>
        <v>-0.420148454644143+0.907455385162344i</v>
      </c>
      <c r="E396" s="29">
        <f>EXP(-A396*'Med(1)'!$B$10)</f>
        <v>0.99999999999999756</v>
      </c>
      <c r="F396" s="29" t="str">
        <f>IMPRODUCT($C396,IMPRODUCT($D396,$E396))</f>
        <v>-0.992754069729906-0.120163875747681i</v>
      </c>
      <c r="G396" s="29">
        <f t="shared" si="1324"/>
        <v>-2.63456173318835E-3</v>
      </c>
      <c r="H396" s="29"/>
      <c r="I396">
        <f t="shared" ref="I396" si="1518">A396</f>
        <v>3.7300000000000089E-3</v>
      </c>
      <c r="J396">
        <f t="shared" ref="J396" si="1519">B396</f>
        <v>-0.99275406972990599</v>
      </c>
      <c r="K396">
        <f t="shared" ref="K396" si="1520">G396</f>
        <v>-2.63456173318835E-3</v>
      </c>
      <c r="L396">
        <f t="shared" ref="L396" si="1521">I396+K396*$R$28</f>
        <v>3.5945229088761876E-3</v>
      </c>
      <c r="M396">
        <f t="shared" ref="M396" si="1522">K396*$R$29</f>
        <v>-0.49309628594040877</v>
      </c>
      <c r="N396">
        <f t="shared" si="1489"/>
        <v>3.5945229088761876E-3</v>
      </c>
      <c r="O396">
        <f t="shared" si="1489"/>
        <v>-0.49309628594040877</v>
      </c>
    </row>
    <row r="397" spans="1:15" x14ac:dyDescent="0.25">
      <c r="A397" s="29">
        <f t="shared" si="1323"/>
        <v>3.7400000000000089E-3</v>
      </c>
      <c r="B397" s="29">
        <f t="shared" si="1318"/>
        <v>-0.97436873860268103</v>
      </c>
      <c r="C397" s="29" t="str">
        <f t="shared" si="1455"/>
        <v>0.308060732089493+0.951366693417678i</v>
      </c>
      <c r="D397" s="29" t="str">
        <f>COMPLEX(COS($A397*'Med(1)'!$B$11),SIN($A397*'Med(1)'!$B$11))</f>
        <v>-0.514181152579587+0.857681608950505i</v>
      </c>
      <c r="E397" s="29">
        <f>EXP(-A397*'Med(1)'!$B$10)</f>
        <v>0.99999999999999756</v>
      </c>
      <c r="F397" s="29" t="str">
        <f>IMPRODUCT($C397,IMPRODUCT($D397,$E397))</f>
        <v>-0.974368738602681-0.224956798594345i</v>
      </c>
      <c r="G397" s="29">
        <f t="shared" si="1324"/>
        <v>-2.58577090843458E-3</v>
      </c>
      <c r="H397" s="29"/>
      <c r="I397">
        <f t="shared" ref="I397" si="1523">I396</f>
        <v>3.7300000000000089E-3</v>
      </c>
      <c r="J397">
        <v>0</v>
      </c>
      <c r="K397">
        <v>0</v>
      </c>
      <c r="L397">
        <f t="shared" ref="L397:M397" si="1524">L395</f>
        <v>3.7300000000000089E-3</v>
      </c>
      <c r="M397">
        <f t="shared" si="1524"/>
        <v>0</v>
      </c>
      <c r="N397">
        <f t="shared" ref="N397:N460" si="1525">N396</f>
        <v>3.5945229088761876E-3</v>
      </c>
      <c r="O397">
        <f t="shared" ref="O397:O460" si="1526">O396</f>
        <v>-0.49309628594040877</v>
      </c>
    </row>
    <row r="398" spans="1:15" x14ac:dyDescent="0.25">
      <c r="A398" s="29">
        <f t="shared" si="1323"/>
        <v>3.750000000000009E-3</v>
      </c>
      <c r="B398" s="29">
        <f t="shared" si="1318"/>
        <v>-0.94495396543508203</v>
      </c>
      <c r="C398" s="29" t="str">
        <f t="shared" si="1455"/>
        <v>0.308060732089493+0.951366693417678i</v>
      </c>
      <c r="D398" s="29" t="str">
        <f>COMPLEX(COS($A398*'Med(1)'!$B$11),SIN($A398*'Med(1)'!$B$11))</f>
        <v>-0.602393537325623+0.798199239656568i</v>
      </c>
      <c r="E398" s="29">
        <f>EXP(-A398*'Med(1)'!$B$10)</f>
        <v>0.99999999999999756</v>
      </c>
      <c r="F398" s="29" t="str">
        <f>IMPRODUCT($C398,IMPRODUCT($D398,$E398))</f>
        <v>-0.944953965435082-0.327203305619777i</v>
      </c>
      <c r="G398" s="29">
        <f t="shared" si="1324"/>
        <v>-2.5077102505730998E-3</v>
      </c>
      <c r="H398" s="29"/>
      <c r="I398">
        <f t="shared" ref="I398" si="1527">I399</f>
        <v>3.760000000000009E-3</v>
      </c>
      <c r="J398">
        <f>0</f>
        <v>0</v>
      </c>
      <c r="K398">
        <f>0</f>
        <v>0</v>
      </c>
      <c r="L398">
        <f t="shared" ref="L398" si="1528">I398</f>
        <v>3.760000000000009E-3</v>
      </c>
      <c r="M398">
        <v>0</v>
      </c>
      <c r="N398">
        <f t="shared" si="1525"/>
        <v>3.5945229088761876E-3</v>
      </c>
      <c r="O398">
        <f t="shared" si="1526"/>
        <v>-0.49309628594040877</v>
      </c>
    </row>
    <row r="399" spans="1:15" x14ac:dyDescent="0.25">
      <c r="A399" s="29">
        <f t="shared" si="1323"/>
        <v>3.760000000000009E-3</v>
      </c>
      <c r="B399" s="29">
        <f t="shared" si="1318"/>
        <v>-0.90484271301925001</v>
      </c>
      <c r="C399" s="29" t="str">
        <f t="shared" si="1455"/>
        <v>0.308060732089493+0.951366693417678i</v>
      </c>
      <c r="D399" s="29" t="str">
        <f>COMPLEX(COS($A399*'Med(1)'!$B$11),SIN($A399*'Med(1)'!$B$11))</f>
        <v>-0.683787081993773+0.729681592544612i</v>
      </c>
      <c r="E399" s="29">
        <f>EXP(-A399*'Med(1)'!$B$10)</f>
        <v>0.99999999999999756</v>
      </c>
      <c r="F399" s="29" t="str">
        <f>IMPRODUCT($C399,IMPRODUCT($D399,$E399))</f>
        <v>-0.90484271301925-0.425746009606617i</v>
      </c>
      <c r="G399" s="29">
        <f t="shared" si="1324"/>
        <v>-2.4012633732374499E-3</v>
      </c>
      <c r="H399" s="29"/>
      <c r="I399">
        <f t="shared" ref="I399" si="1529">A399</f>
        <v>3.760000000000009E-3</v>
      </c>
      <c r="J399">
        <f t="shared" ref="J399" si="1530">B399</f>
        <v>-0.90484271301925001</v>
      </c>
      <c r="K399">
        <f t="shared" ref="K399" si="1531">G399</f>
        <v>-2.4012633732374499E-3</v>
      </c>
      <c r="L399">
        <f t="shared" ref="L399" si="1532">I399+K399*$R$28</f>
        <v>3.6365198124871179E-3</v>
      </c>
      <c r="M399">
        <f t="shared" ref="M399" si="1533">K399*$R$29</f>
        <v>-0.44943112776301525</v>
      </c>
      <c r="N399">
        <f t="shared" si="1489"/>
        <v>3.6365198124871179E-3</v>
      </c>
      <c r="O399">
        <f t="shared" si="1489"/>
        <v>-0.44943112776301525</v>
      </c>
    </row>
    <row r="400" spans="1:15" x14ac:dyDescent="0.25">
      <c r="A400" s="29">
        <f t="shared" si="1323"/>
        <v>3.770000000000009E-3</v>
      </c>
      <c r="B400" s="29">
        <f t="shared" si="1318"/>
        <v>-0.85448902376866398</v>
      </c>
      <c r="C400" s="29" t="str">
        <f t="shared" si="1455"/>
        <v>0.308060732089493+0.951366693417678i</v>
      </c>
      <c r="D400" s="29" t="str">
        <f>COMPLEX(COS($A400*'Med(1)'!$B$11),SIN($A400*'Med(1)'!$B$11))</f>
        <v>-0.757440446081388+0.652904258402431i</v>
      </c>
      <c r="E400" s="29">
        <f>EXP(-A400*'Med(1)'!$B$10)</f>
        <v>0.99999999999999756</v>
      </c>
      <c r="F400" s="29" t="str">
        <f>IMPRODUCT($C400,IMPRODUCT($D400,$E400))</f>
        <v>-0.854489023768664-0.519469448821459i</v>
      </c>
      <c r="G400" s="29">
        <f t="shared" si="1324"/>
        <v>-2.2676352100604999E-3</v>
      </c>
      <c r="H400" s="29"/>
      <c r="I400">
        <f t="shared" ref="I400" si="1534">I399</f>
        <v>3.760000000000009E-3</v>
      </c>
      <c r="J400">
        <v>0</v>
      </c>
      <c r="K400">
        <v>0</v>
      </c>
      <c r="L400">
        <f t="shared" ref="L400:M400" si="1535">L398</f>
        <v>3.760000000000009E-3</v>
      </c>
      <c r="M400">
        <f t="shared" si="1535"/>
        <v>0</v>
      </c>
      <c r="N400">
        <f t="shared" ref="N400:N463" si="1536">N399</f>
        <v>3.6365198124871179E-3</v>
      </c>
      <c r="O400">
        <f t="shared" ref="O400:O463" si="1537">O399</f>
        <v>-0.44943112776301525</v>
      </c>
    </row>
    <row r="401" spans="1:15" x14ac:dyDescent="0.25">
      <c r="A401" s="29">
        <f t="shared" si="1323"/>
        <v>3.780000000000009E-3</v>
      </c>
      <c r="B401" s="29">
        <f t="shared" si="1318"/>
        <v>-0.79446288015002398</v>
      </c>
      <c r="C401" s="29" t="str">
        <f t="shared" si="1455"/>
        <v>0.308060732089493+0.951366693417678i</v>
      </c>
      <c r="D401" s="29" t="str">
        <f>COMPLEX(COS($A401*'Med(1)'!$B$11),SIN($A401*'Med(1)'!$B$11))</f>
        <v>-0.822519904656528+0.568736324181792i</v>
      </c>
      <c r="E401" s="29">
        <f>EXP(-A401*'Med(1)'!$B$10)</f>
        <v>0.99999999999999756</v>
      </c>
      <c r="F401" s="29" t="str">
        <f>IMPRODUCT($C401,IMPRODUCT($D401,$E401))</f>
        <v>-0.794462880150024-0.607312713569973i</v>
      </c>
      <c r="G401" s="29">
        <f t="shared" si="1324"/>
        <v>-2.1083383753353001E-3</v>
      </c>
      <c r="H401" s="29"/>
      <c r="I401">
        <f t="shared" ref="I401" si="1538">I402</f>
        <v>3.7900000000000091E-3</v>
      </c>
      <c r="J401">
        <f>0</f>
        <v>0</v>
      </c>
      <c r="K401">
        <f>0</f>
        <v>0</v>
      </c>
      <c r="L401">
        <f t="shared" ref="L401" si="1539">I401</f>
        <v>3.7900000000000091E-3</v>
      </c>
      <c r="M401">
        <v>0</v>
      </c>
      <c r="N401">
        <f t="shared" si="1536"/>
        <v>3.6365198124871179E-3</v>
      </c>
      <c r="O401">
        <f t="shared" si="1537"/>
        <v>-0.44943112776301525</v>
      </c>
    </row>
    <row r="402" spans="1:15" x14ac:dyDescent="0.25">
      <c r="A402" s="29">
        <f t="shared" si="1323"/>
        <v>3.7900000000000091E-3</v>
      </c>
      <c r="B402" s="29">
        <f t="shared" si="1318"/>
        <v>-0.72544375272279704</v>
      </c>
      <c r="C402" s="29" t="str">
        <f t="shared" si="1455"/>
        <v>0.308060732089493+0.951366693417678i</v>
      </c>
      <c r="D402" s="29" t="str">
        <f>COMPLEX(COS($A402*'Med(1)'!$B$11),SIN($A402*'Med(1)'!$B$11))</f>
        <v>-0.878288785771568+0.478130535301715i</v>
      </c>
      <c r="E402" s="29">
        <f>EXP(-A402*'Med(1)'!$B$10)</f>
        <v>0.99999999999999756</v>
      </c>
      <c r="F402" s="29" t="str">
        <f>IMPRODUCT($C402,IMPRODUCT($D402,$E402))</f>
        <v>-0.725443752722797-0.688281455245935i</v>
      </c>
      <c r="G402" s="29">
        <f t="shared" si="1324"/>
        <v>-1.9251760418610099E-3</v>
      </c>
      <c r="H402" s="29"/>
      <c r="I402">
        <f t="shared" ref="I402" si="1540">A402</f>
        <v>3.7900000000000091E-3</v>
      </c>
      <c r="J402">
        <f t="shared" ref="J402" si="1541">B402</f>
        <v>-0.72544375272279704</v>
      </c>
      <c r="K402">
        <f t="shared" ref="K402" si="1542">G402</f>
        <v>-1.9251760418610099E-3</v>
      </c>
      <c r="L402">
        <f t="shared" ref="L402" si="1543">I402+K402*$R$28</f>
        <v>3.6910016555061183E-3</v>
      </c>
      <c r="M402">
        <f t="shared" ref="M402" si="1544">K402*$R$29</f>
        <v>-0.36032450637407548</v>
      </c>
      <c r="N402">
        <f t="shared" si="1489"/>
        <v>3.6910016555061183E-3</v>
      </c>
      <c r="O402">
        <f t="shared" si="1489"/>
        <v>-0.36032450637407548</v>
      </c>
    </row>
    <row r="403" spans="1:15" x14ac:dyDescent="0.25">
      <c r="A403" s="29">
        <f t="shared" si="1323"/>
        <v>3.8000000000000091E-3</v>
      </c>
      <c r="B403" s="29">
        <f t="shared" si="1318"/>
        <v>-0.64821290881985605</v>
      </c>
      <c r="C403" s="29" t="str">
        <f t="shared" si="1455"/>
        <v>0.308060732089493+0.951366693417678i</v>
      </c>
      <c r="D403" s="29" t="str">
        <f>COMPLEX(COS($A403*'Med(1)'!$B$11),SIN($A403*'Med(1)'!$B$11))</f>
        <v>-0.924115809278088+0.38211251097328i</v>
      </c>
      <c r="E403" s="29">
        <f>EXP(-A403*'Med(1)'!$B$10)</f>
        <v>0.99999999999999756</v>
      </c>
      <c r="F403" s="29" t="str">
        <f>IMPRODUCT($C403,IMPRODUCT($D403,$E403))</f>
        <v>-0.648212908819856-0.761459141936912i</v>
      </c>
      <c r="G403" s="29">
        <f t="shared" si="1324"/>
        <v>-1.72022152978947E-3</v>
      </c>
      <c r="H403" s="29"/>
      <c r="I403">
        <f t="shared" ref="I403" si="1545">I402</f>
        <v>3.7900000000000091E-3</v>
      </c>
      <c r="J403">
        <v>0</v>
      </c>
      <c r="K403">
        <v>0</v>
      </c>
      <c r="L403">
        <f t="shared" ref="L403:M403" si="1546">L401</f>
        <v>3.7900000000000091E-3</v>
      </c>
      <c r="M403">
        <f t="shared" si="1546"/>
        <v>0</v>
      </c>
      <c r="N403">
        <f t="shared" ref="N403:N466" si="1547">N402</f>
        <v>3.6910016555061183E-3</v>
      </c>
      <c r="O403">
        <f t="shared" ref="O403:O466" si="1548">O402</f>
        <v>-0.36032450637407548</v>
      </c>
    </row>
    <row r="404" spans="1:15" x14ac:dyDescent="0.25">
      <c r="A404" s="29">
        <f t="shared" si="1323"/>
        <v>3.8100000000000091E-3</v>
      </c>
      <c r="B404" s="29">
        <f t="shared" si="1318"/>
        <v>-0.56364456893165904</v>
      </c>
      <c r="C404" s="29" t="str">
        <f t="shared" si="1455"/>
        <v>0.308060732089493+0.951366693417678i</v>
      </c>
      <c r="D404" s="29" t="str">
        <f>COMPLEX(COS($A404*'Med(1)'!$B$11),SIN($A404*'Med(1)'!$B$11))</f>
        <v>-0.959482232651191+0.281769134623872i</v>
      </c>
      <c r="E404" s="29">
        <f>EXP(-A404*'Med(1)'!$B$10)</f>
        <v>0.99999999999999756</v>
      </c>
      <c r="F404" s="29" t="str">
        <f>IMPRODUCT($C404,IMPRODUCT($D404,$E404))</f>
        <v>-0.563644568931659-0.82601743317792i</v>
      </c>
      <c r="G404" s="29">
        <f t="shared" si="1324"/>
        <v>-1.49579483751781E-3</v>
      </c>
      <c r="H404" s="29"/>
      <c r="I404">
        <f t="shared" ref="I404" si="1549">I405</f>
        <v>3.8200000000000092E-3</v>
      </c>
      <c r="J404">
        <f>0</f>
        <v>0</v>
      </c>
      <c r="K404">
        <f>0</f>
        <v>0</v>
      </c>
      <c r="L404">
        <f t="shared" ref="L404" si="1550">I404</f>
        <v>3.8200000000000092E-3</v>
      </c>
      <c r="M404">
        <v>0</v>
      </c>
      <c r="N404">
        <f t="shared" si="1547"/>
        <v>3.6910016555061183E-3</v>
      </c>
      <c r="O404">
        <f t="shared" si="1548"/>
        <v>-0.36032450637407548</v>
      </c>
    </row>
    <row r="405" spans="1:15" x14ac:dyDescent="0.25">
      <c r="A405" s="29">
        <f t="shared" si="1323"/>
        <v>3.8200000000000092E-3</v>
      </c>
      <c r="B405" s="29">
        <f t="shared" si="1318"/>
        <v>-0.47269601090006003</v>
      </c>
      <c r="C405" s="29" t="str">
        <f t="shared" si="1455"/>
        <v>0.308060732089493+0.951366693417678i</v>
      </c>
      <c r="D405" s="29" t="str">
        <f>COMPLEX(COS($A405*'Med(1)'!$B$11),SIN($A405*'Med(1)'!$B$11))</f>
        <v>-0.983987722935479+0.178236250836499i</v>
      </c>
      <c r="E405" s="29">
        <f>EXP(-A405*'Med(1)'!$B$10)</f>
        <v>0.99999999999999756</v>
      </c>
      <c r="F405" s="29" t="str">
        <f>IMPRODUCT($C405,IMPRODUCT($D405,$E405))</f>
        <v>-0.47269601090006-0.881225556415137i</v>
      </c>
      <c r="G405" s="29">
        <f t="shared" si="1324"/>
        <v>-1.2544363802879199E-3</v>
      </c>
      <c r="H405" s="29"/>
      <c r="I405">
        <f t="shared" ref="I405" si="1551">A405</f>
        <v>3.8200000000000092E-3</v>
      </c>
      <c r="J405">
        <f t="shared" ref="J405" si="1552">B405</f>
        <v>-0.47269601090006003</v>
      </c>
      <c r="K405">
        <f t="shared" ref="K405" si="1553">G405</f>
        <v>-1.2544363802879199E-3</v>
      </c>
      <c r="L405">
        <f t="shared" ref="L405" si="1554">I405+K405*$R$28</f>
        <v>3.7554931070088804E-3</v>
      </c>
      <c r="M405">
        <f t="shared" ref="M405" si="1555">K405*$R$29</f>
        <v>-0.23478588953765905</v>
      </c>
      <c r="N405">
        <f t="shared" ref="N405:O420" si="1556">L405</f>
        <v>3.7554931070088804E-3</v>
      </c>
      <c r="O405">
        <f t="shared" si="1556"/>
        <v>-0.23478588953765905</v>
      </c>
    </row>
    <row r="406" spans="1:15" x14ac:dyDescent="0.25">
      <c r="A406" s="29">
        <f t="shared" si="1323"/>
        <v>3.8300000000000092E-3</v>
      </c>
      <c r="B406" s="29">
        <f t="shared" si="1318"/>
        <v>-0.37639673393794398</v>
      </c>
      <c r="C406" s="29" t="str">
        <f t="shared" si="1455"/>
        <v>0.308060732089493+0.951366693417678i</v>
      </c>
      <c r="D406" s="29" t="str">
        <f>COMPLEX(COS($A406*'Med(1)'!$B$11),SIN($A406*'Med(1)'!$B$11))</f>
        <v>-0.997354888344813+0.0726858080694312i</v>
      </c>
      <c r="E406" s="29">
        <f>EXP(-A406*'Med(1)'!$B$10)</f>
        <v>0.99999999999999756</v>
      </c>
      <c r="F406" s="29" t="str">
        <f>IMPRODUCT($C406,IMPRODUCT($D406,$E406))</f>
        <v>-0.376396733937944-0.926458579042175i</v>
      </c>
      <c r="G406" s="29">
        <f t="shared" si="1324"/>
        <v>-9.9887823376012294E-4</v>
      </c>
      <c r="H406" s="29"/>
      <c r="I406">
        <f t="shared" ref="I406" si="1557">I405</f>
        <v>3.8200000000000092E-3</v>
      </c>
      <c r="J406">
        <v>0</v>
      </c>
      <c r="K406">
        <v>0</v>
      </c>
      <c r="L406">
        <f t="shared" ref="L406:M406" si="1558">L404</f>
        <v>3.8200000000000092E-3</v>
      </c>
      <c r="M406">
        <f t="shared" si="1558"/>
        <v>0</v>
      </c>
      <c r="N406">
        <f t="shared" ref="N406:N469" si="1559">N405</f>
        <v>3.7554931070088804E-3</v>
      </c>
      <c r="O406">
        <f t="shared" ref="O406:O469" si="1560">O405</f>
        <v>-0.23478588953765905</v>
      </c>
    </row>
    <row r="407" spans="1:15" x14ac:dyDescent="0.25">
      <c r="A407" s="29">
        <f t="shared" si="1323"/>
        <v>3.8400000000000092E-3</v>
      </c>
      <c r="B407" s="29">
        <f t="shared" ref="B407:B470" si="1561">IMREAL(F407)</f>
        <v>-0.27583680513358699</v>
      </c>
      <c r="C407" s="29" t="str">
        <f t="shared" si="1455"/>
        <v>0.308060732089493+0.951366693417678i</v>
      </c>
      <c r="D407" s="29" t="str">
        <f>COMPLEX(COS($A407*'Med(1)'!$B$11),SIN($A407*'Med(1)'!$B$11))</f>
        <v>-0.999432418220007-0.0336874073046503i</v>
      </c>
      <c r="E407" s="29">
        <f>EXP(-A407*'Med(1)'!$B$10)</f>
        <v>0.99999999999999745</v>
      </c>
      <c r="F407" s="29" t="str">
        <f>IMPRODUCT($C407,IMPRODUCT($D407,$E407))</f>
        <v>-0.275836805133587-0.961204482372866i</v>
      </c>
      <c r="G407" s="29">
        <f t="shared" si="1324"/>
        <v>-7.3201320807235904E-4</v>
      </c>
      <c r="H407" s="29"/>
      <c r="I407">
        <f t="shared" ref="I407" si="1562">I408</f>
        <v>3.8500000000000092E-3</v>
      </c>
      <c r="J407">
        <f>0</f>
        <v>0</v>
      </c>
      <c r="K407">
        <f>0</f>
        <v>0</v>
      </c>
      <c r="L407">
        <f t="shared" ref="L407" si="1563">I407</f>
        <v>3.8500000000000092E-3</v>
      </c>
      <c r="M407">
        <v>0</v>
      </c>
      <c r="N407">
        <f t="shared" si="1559"/>
        <v>3.7554931070088804E-3</v>
      </c>
      <c r="O407">
        <f t="shared" si="1560"/>
        <v>-0.23478588953765905</v>
      </c>
    </row>
    <row r="408" spans="1:15" x14ac:dyDescent="0.25">
      <c r="A408" s="29">
        <f t="shared" ref="A408:A471" si="1564">A407+$Q$15</f>
        <v>3.8500000000000092E-3</v>
      </c>
      <c r="B408" s="29">
        <f t="shared" si="1561"/>
        <v>-0.17215452035218501</v>
      </c>
      <c r="C408" s="29" t="str">
        <f t="shared" si="1455"/>
        <v>0.308060732089493+0.951366693417678i</v>
      </c>
      <c r="D408" s="29" t="str">
        <f>COMPLEX(COS($A408*'Med(1)'!$B$11),SIN($A408*'Med(1)'!$B$11))</f>
        <v>-0.990196795801505-0.139679295475141i</v>
      </c>
      <c r="E408" s="29">
        <f>EXP(-A408*'Med(1)'!$B$10)</f>
        <v>0.99999999999999745</v>
      </c>
      <c r="F408" s="29" t="str">
        <f>IMPRODUCT($C408,IMPRODUCT($D408,$E408))</f>
        <v>-0.172154520352185-0.985069957476271i</v>
      </c>
      <c r="G408" s="29">
        <f t="shared" ref="G408:G471" si="1565">IMREAL(IMDIV(F408,$R$18))</f>
        <v>-4.5686210245268202E-4</v>
      </c>
      <c r="H408" s="29"/>
      <c r="I408">
        <f t="shared" ref="I408" si="1566">A408</f>
        <v>3.8500000000000092E-3</v>
      </c>
      <c r="J408">
        <f t="shared" ref="J408" si="1567">B408</f>
        <v>-0.17215452035218501</v>
      </c>
      <c r="K408">
        <f t="shared" ref="K408" si="1568">G408</f>
        <v>-4.5686210245268202E-4</v>
      </c>
      <c r="L408">
        <f t="shared" ref="L408" si="1569">I408+K408*$R$28</f>
        <v>3.8265067760966552E-3</v>
      </c>
      <c r="M408">
        <f t="shared" ref="M408" si="1570">K408*$R$29</f>
        <v>-8.5508342077721414E-2</v>
      </c>
      <c r="N408">
        <f t="shared" si="1556"/>
        <v>3.8265067760966552E-3</v>
      </c>
      <c r="O408">
        <f t="shared" si="1556"/>
        <v>-8.5508342077721414E-2</v>
      </c>
    </row>
    <row r="409" spans="1:15" x14ac:dyDescent="0.25">
      <c r="A409" s="29">
        <f t="shared" si="1564"/>
        <v>3.8600000000000093E-3</v>
      </c>
      <c r="B409" s="29">
        <f t="shared" si="1561"/>
        <v>-6.6523519208082596E-2</v>
      </c>
      <c r="C409" s="29" t="str">
        <f t="shared" si="1455"/>
        <v>0.308060732089493+0.951366693417678i</v>
      </c>
      <c r="D409" s="29" t="str">
        <f>COMPLEX(COS($A409*'Med(1)'!$B$11),SIN($A409*'Med(1)'!$B$11))</f>
        <v>-0.969752564429149-0.244090073094112i</v>
      </c>
      <c r="E409" s="29">
        <f>EXP(-A409*'Med(1)'!$B$10)</f>
        <v>0.99999999999999745</v>
      </c>
      <c r="F409" s="29" t="str">
        <f>IMPRODUCT($C409,IMPRODUCT($D409,$E409))</f>
        <v>-0.0665235192080826-0.997784857267421i</v>
      </c>
      <c r="G409" s="29">
        <f t="shared" si="1565"/>
        <v>-1.7653951104961601E-4</v>
      </c>
      <c r="H409" s="29"/>
      <c r="I409">
        <f t="shared" ref="I409" si="1571">I408</f>
        <v>3.8500000000000092E-3</v>
      </c>
      <c r="J409">
        <v>0</v>
      </c>
      <c r="K409">
        <v>0</v>
      </c>
      <c r="L409">
        <f t="shared" ref="L409:M409" si="1572">L407</f>
        <v>3.8500000000000092E-3</v>
      </c>
      <c r="M409">
        <f t="shared" si="1572"/>
        <v>0</v>
      </c>
      <c r="N409">
        <f t="shared" ref="N409:N472" si="1573">N408</f>
        <v>3.8265067760966552E-3</v>
      </c>
      <c r="O409">
        <f t="shared" ref="O409:O472" si="1574">O408</f>
        <v>-8.5508342077721414E-2</v>
      </c>
    </row>
    <row r="410" spans="1:15" x14ac:dyDescent="0.25">
      <c r="A410" s="29">
        <f t="shared" si="1564"/>
        <v>3.8700000000000093E-3</v>
      </c>
      <c r="B410" s="29">
        <f t="shared" si="1561"/>
        <v>3.98605000392835E-2</v>
      </c>
      <c r="C410" s="29" t="str">
        <f t="shared" si="1455"/>
        <v>0.308060732089493+0.951366693417678i</v>
      </c>
      <c r="D410" s="29" t="str">
        <f>COMPLEX(COS($A410*'Med(1)'!$B$11),SIN($A410*'Med(1)'!$B$11))</f>
        <v>-0.938331144155789-0.34573785431637i</v>
      </c>
      <c r="E410" s="29">
        <f>EXP(-A410*'Med(1)'!$B$10)</f>
        <v>0.99999999999999745</v>
      </c>
      <c r="F410" s="29" t="str">
        <f>IMPRODUCT($C410,IMPRODUCT($D410,$E410))</f>
        <v>0.0398605000392835-0.999205254458069i</v>
      </c>
      <c r="G410" s="29">
        <f t="shared" si="1565"/>
        <v>1.05781432956321E-4</v>
      </c>
      <c r="H410" s="29"/>
      <c r="I410">
        <f t="shared" ref="I410" si="1575">I411</f>
        <v>3.8800000000000093E-3</v>
      </c>
      <c r="J410">
        <f>0</f>
        <v>0</v>
      </c>
      <c r="K410">
        <f>0</f>
        <v>0</v>
      </c>
      <c r="L410">
        <f t="shared" ref="L410" si="1576">I410</f>
        <v>3.8800000000000093E-3</v>
      </c>
      <c r="M410">
        <v>0</v>
      </c>
      <c r="N410">
        <f t="shared" si="1573"/>
        <v>3.8265067760966552E-3</v>
      </c>
      <c r="O410">
        <f t="shared" si="1574"/>
        <v>-8.5508342077721414E-2</v>
      </c>
    </row>
    <row r="411" spans="1:15" x14ac:dyDescent="0.25">
      <c r="A411" s="29">
        <f t="shared" si="1564"/>
        <v>3.8800000000000093E-3</v>
      </c>
      <c r="B411" s="29">
        <f t="shared" si="1561"/>
        <v>0.145793315284037</v>
      </c>
      <c r="C411" s="29" t="str">
        <f t="shared" si="1455"/>
        <v>0.308060732089493+0.951366693417678i</v>
      </c>
      <c r="D411" s="29" t="str">
        <f>COMPLEX(COS($A411*'Med(1)'!$B$11),SIN($A411*'Med(1)'!$B$11))</f>
        <v>-0.896288212170151-0.443472029247432i</v>
      </c>
      <c r="E411" s="29">
        <f>EXP(-A411*'Med(1)'!$B$10)</f>
        <v>0.99999999999999745</v>
      </c>
      <c r="F411" s="29" t="str">
        <f>IMPRODUCT($C411,IMPRODUCT($D411,$E411))</f>
        <v>0.145793315284037-0.989315070752733i</v>
      </c>
      <c r="G411" s="29">
        <f t="shared" si="1565"/>
        <v>3.8690497587835402E-4</v>
      </c>
      <c r="H411" s="29"/>
      <c r="I411">
        <f t="shared" ref="I411" si="1577">A411</f>
        <v>3.8800000000000093E-3</v>
      </c>
      <c r="J411">
        <f t="shared" ref="J411" si="1578">B411</f>
        <v>0.145793315284037</v>
      </c>
      <c r="K411">
        <f t="shared" ref="K411" si="1579">G411</f>
        <v>3.8690497587835402E-4</v>
      </c>
      <c r="L411">
        <f t="shared" ref="L411" si="1580">I411+K411*$R$28</f>
        <v>3.8998958179696634E-3</v>
      </c>
      <c r="M411">
        <f t="shared" ref="M411" si="1581">K411*$R$29</f>
        <v>7.2414855273326972E-2</v>
      </c>
      <c r="N411">
        <f t="shared" si="1556"/>
        <v>3.8998958179696634E-3</v>
      </c>
      <c r="O411">
        <f t="shared" si="1556"/>
        <v>7.2414855273326972E-2</v>
      </c>
    </row>
    <row r="412" spans="1:15" x14ac:dyDescent="0.25">
      <c r="A412" s="29">
        <f t="shared" si="1564"/>
        <v>3.8900000000000093E-3</v>
      </c>
      <c r="B412" s="29">
        <f t="shared" si="1561"/>
        <v>0.25007581185876498</v>
      </c>
      <c r="C412" s="29" t="str">
        <f t="shared" si="1455"/>
        <v>0.308060732089493+0.951366693417678i</v>
      </c>
      <c r="D412" s="29" t="str">
        <f>COMPLEX(COS($A412*'Med(1)'!$B$11),SIN($A412*'Med(1)'!$B$11))</f>
        <v>-0.844099676681494-0.536186288360862i</v>
      </c>
      <c r="E412" s="29">
        <f>EXP(-A412*'Med(1)'!$B$10)</f>
        <v>0.99999999999999745</v>
      </c>
      <c r="F412" s="29" t="str">
        <f>IMPRODUCT($C412,IMPRODUCT($D412,$E412))</f>
        <v>0.250075811858765-0.968226258848197i</v>
      </c>
      <c r="G412" s="29">
        <f t="shared" si="1565"/>
        <v>6.6364891810351202E-4</v>
      </c>
      <c r="H412" s="29"/>
      <c r="I412">
        <f t="shared" ref="I412" si="1582">I411</f>
        <v>3.8800000000000093E-3</v>
      </c>
      <c r="J412">
        <v>0</v>
      </c>
      <c r="K412">
        <v>0</v>
      </c>
      <c r="L412">
        <f t="shared" ref="L412:M412" si="1583">L410</f>
        <v>3.8800000000000093E-3</v>
      </c>
      <c r="M412">
        <f t="shared" si="1583"/>
        <v>0</v>
      </c>
      <c r="N412">
        <f t="shared" ref="N412:N475" si="1584">N411</f>
        <v>3.8998958179696634E-3</v>
      </c>
      <c r="O412">
        <f t="shared" ref="O412:O475" si="1585">O411</f>
        <v>7.2414855273326972E-2</v>
      </c>
    </row>
    <row r="413" spans="1:15" x14ac:dyDescent="0.25">
      <c r="A413" s="29">
        <f t="shared" si="1564"/>
        <v>3.9000000000000094E-3</v>
      </c>
      <c r="B413" s="29">
        <f t="shared" si="1561"/>
        <v>0.35152755600546898</v>
      </c>
      <c r="C413" s="29" t="str">
        <f t="shared" si="1455"/>
        <v>0.308060732089493+0.951366693417678i</v>
      </c>
      <c r="D413" s="29" t="str">
        <f>COMPLEX(COS($A413*'Med(1)'!$B$11),SIN($A413*'Med(1)'!$B$11))</f>
        <v>-0.782356289839937-0.622831145454278i</v>
      </c>
      <c r="E413" s="29">
        <f>EXP(-A413*'Med(1)'!$B$10)</f>
        <v>0.99999999999999745</v>
      </c>
      <c r="F413" s="29" t="str">
        <f>IMPRODUCT($C413,IMPRODUCT($D413,$E413))</f>
        <v>0.351527556005469-0.936177535176323i</v>
      </c>
      <c r="G413" s="29">
        <f t="shared" si="1565"/>
        <v>9.3288063524654902E-4</v>
      </c>
      <c r="H413" s="29"/>
      <c r="I413">
        <f t="shared" ref="I413" si="1586">I414</f>
        <v>3.910000000000009E-3</v>
      </c>
      <c r="J413">
        <f>0</f>
        <v>0</v>
      </c>
      <c r="K413">
        <f>0</f>
        <v>0</v>
      </c>
      <c r="L413">
        <f t="shared" ref="L413" si="1587">I413</f>
        <v>3.910000000000009E-3</v>
      </c>
      <c r="M413">
        <v>0</v>
      </c>
      <c r="N413">
        <f t="shared" si="1584"/>
        <v>3.8998958179696634E-3</v>
      </c>
      <c r="O413">
        <f t="shared" si="1585"/>
        <v>7.2414855273326972E-2</v>
      </c>
    </row>
    <row r="414" spans="1:15" x14ac:dyDescent="0.25">
      <c r="A414" s="29">
        <f t="shared" si="1564"/>
        <v>3.910000000000009E-3</v>
      </c>
      <c r="B414" s="29">
        <f t="shared" si="1561"/>
        <v>0.44900015688642297</v>
      </c>
      <c r="C414" s="29" t="str">
        <f t="shared" si="1455"/>
        <v>0.308060732089493+0.951366693417678i</v>
      </c>
      <c r="D414" s="29" t="str">
        <f>COMPLEX(COS($A414*'Med(1)'!$B$11),SIN($A414*'Med(1)'!$B$11))</f>
        <v>-0.711756960671991-0.70242581738926i</v>
      </c>
      <c r="E414" s="29">
        <f>EXP(-A414*'Med(1)'!$B$10)</f>
        <v>0.99999999999999745</v>
      </c>
      <c r="F414" s="29" t="str">
        <f>IMPRODUCT($C414,IMPRODUCT($D414,$E414))</f>
        <v>0.449000156886423-0.893531677735022i</v>
      </c>
      <c r="G414" s="29">
        <f t="shared" si="1565"/>
        <v>1.191552538133E-3</v>
      </c>
      <c r="H414" s="29"/>
      <c r="I414">
        <f t="shared" ref="I414" si="1588">A414</f>
        <v>3.910000000000009E-3</v>
      </c>
      <c r="J414">
        <f t="shared" ref="J414" si="1589">B414</f>
        <v>0.44900015688642297</v>
      </c>
      <c r="K414">
        <f t="shared" ref="K414" si="1590">G414</f>
        <v>1.191552538133E-3</v>
      </c>
      <c r="L414">
        <f t="shared" ref="L414" si="1591">I414+K414*$R$28</f>
        <v>3.9712732166242038E-3</v>
      </c>
      <c r="M414">
        <f t="shared" ref="M414" si="1592">K414*$R$29</f>
        <v>0.22301627008952099</v>
      </c>
      <c r="N414">
        <f t="shared" si="1556"/>
        <v>3.9712732166242038E-3</v>
      </c>
      <c r="O414">
        <f t="shared" si="1556"/>
        <v>0.22301627008952099</v>
      </c>
    </row>
    <row r="415" spans="1:15" x14ac:dyDescent="0.25">
      <c r="A415" s="29">
        <f t="shared" si="1564"/>
        <v>3.9200000000000085E-3</v>
      </c>
      <c r="B415" s="29">
        <f t="shared" si="1561"/>
        <v>0.541390265882844</v>
      </c>
      <c r="C415" s="29" t="str">
        <f t="shared" si="1455"/>
        <v>0.308060732089493+0.951366693417678i</v>
      </c>
      <c r="D415" s="29" t="str">
        <f>COMPLEX(COS($A415*'Med(1)'!$B$11),SIN($A415*'Med(1)'!$B$11))</f>
        <v>-0.633100843725911-0.774069326141748i</v>
      </c>
      <c r="E415" s="29">
        <f>EXP(-A415*'Med(1)'!$B$10)</f>
        <v>0.99999999999999745</v>
      </c>
      <c r="F415" s="29" t="str">
        <f>IMPRODUCT($C415,IMPRODUCT($D415,$E415))</f>
        <v>0.541390265882844-0.840771419594707i</v>
      </c>
      <c r="G415" s="29">
        <f t="shared" si="1565"/>
        <v>1.43673657021991E-3</v>
      </c>
      <c r="H415" s="29"/>
      <c r="I415">
        <f t="shared" ref="I415" si="1593">I414</f>
        <v>3.910000000000009E-3</v>
      </c>
      <c r="J415">
        <v>0</v>
      </c>
      <c r="K415">
        <v>0</v>
      </c>
      <c r="L415">
        <f t="shared" ref="L415:M415" si="1594">L413</f>
        <v>3.910000000000009E-3</v>
      </c>
      <c r="M415">
        <f t="shared" si="1594"/>
        <v>0</v>
      </c>
      <c r="N415">
        <f t="shared" ref="N415:N478" si="1595">N414</f>
        <v>3.9712732166242038E-3</v>
      </c>
      <c r="O415">
        <f t="shared" ref="O415:O478" si="1596">O414</f>
        <v>0.22301627008952099</v>
      </c>
    </row>
    <row r="416" spans="1:15" x14ac:dyDescent="0.25">
      <c r="A416" s="29">
        <f t="shared" si="1564"/>
        <v>3.9300000000000081E-3</v>
      </c>
      <c r="B416" s="29">
        <f t="shared" si="1561"/>
        <v>0.62765206603456403</v>
      </c>
      <c r="C416" s="29" t="str">
        <f t="shared" si="1455"/>
        <v>0.308060732089493+0.951366693417678i</v>
      </c>
      <c r="D416" s="29" t="str">
        <f>COMPLEX(COS($A416*'Med(1)'!$B$11),SIN($A416*'Med(1)'!$B$11))</f>
        <v>-0.547278292980241-0.836950697492172i</v>
      </c>
      <c r="E416" s="29">
        <f>EXP(-A416*'Med(1)'!$B$10)</f>
        <v>0.99999999999999745</v>
      </c>
      <c r="F416" s="29" t="str">
        <f>IMPRODUCT($C416,IMPRODUCT($D416,$E416))</f>
        <v>0.627652066034564-0.778493984564132i</v>
      </c>
      <c r="G416" s="29">
        <f t="shared" si="1565"/>
        <v>1.6656573519574201E-3</v>
      </c>
      <c r="H416" s="29"/>
      <c r="I416">
        <f t="shared" ref="I416" si="1597">I417</f>
        <v>3.9400000000000077E-3</v>
      </c>
      <c r="J416">
        <f>0</f>
        <v>0</v>
      </c>
      <c r="K416">
        <f>0</f>
        <v>0</v>
      </c>
      <c r="L416">
        <f t="shared" ref="L416" si="1598">I416</f>
        <v>3.9400000000000077E-3</v>
      </c>
      <c r="M416">
        <v>0</v>
      </c>
      <c r="N416">
        <f t="shared" si="1595"/>
        <v>3.9712732166242038E-3</v>
      </c>
      <c r="O416">
        <f t="shared" si="1596"/>
        <v>0.22301627008952099</v>
      </c>
    </row>
    <row r="417" spans="1:15" x14ac:dyDescent="0.25">
      <c r="A417" s="29">
        <f t="shared" si="1564"/>
        <v>3.9400000000000077E-3</v>
      </c>
      <c r="B417" s="29">
        <f t="shared" si="1561"/>
        <v>0.70680911024575999</v>
      </c>
      <c r="C417" s="29" t="str">
        <f t="shared" si="1455"/>
        <v>0.308060732089493+0.951366693417678i</v>
      </c>
      <c r="D417" s="29" t="str">
        <f>COMPLEX(COS($A417*'Med(1)'!$B$11),SIN($A417*'Med(1)'!$B$11))</f>
        <v>-0.455260783413297-0.890358140910673i</v>
      </c>
      <c r="E417" s="29">
        <f>EXP(-A417*'Med(1)'!$B$10)</f>
        <v>0.99999999999999745</v>
      </c>
      <c r="F417" s="29" t="str">
        <f>IMPRODUCT($C417,IMPRODUCT($D417,$E417))</f>
        <v>0.70680911024576-0.70740432686943i</v>
      </c>
      <c r="G417" s="29">
        <f t="shared" si="1565"/>
        <v>1.87572359691157E-3</v>
      </c>
      <c r="H417" s="29"/>
      <c r="I417">
        <f t="shared" ref="I417" si="1599">A417</f>
        <v>3.9400000000000077E-3</v>
      </c>
      <c r="J417">
        <f t="shared" ref="J417" si="1600">B417</f>
        <v>0.70680911024575999</v>
      </c>
      <c r="K417">
        <f t="shared" ref="K417" si="1601">G417</f>
        <v>1.87572359691157E-3</v>
      </c>
      <c r="L417">
        <f t="shared" ref="L417" si="1602">I417+K417*$R$28</f>
        <v>4.0364553509833218E-3</v>
      </c>
      <c r="M417">
        <f t="shared" ref="M417" si="1603">K417*$R$29</f>
        <v>0.35106876693625605</v>
      </c>
      <c r="N417">
        <f t="shared" si="1556"/>
        <v>4.0364553509833218E-3</v>
      </c>
      <c r="O417">
        <f t="shared" si="1556"/>
        <v>0.35106876693625605</v>
      </c>
    </row>
    <row r="418" spans="1:15" x14ac:dyDescent="0.25">
      <c r="A418" s="29">
        <f t="shared" si="1564"/>
        <v>3.9500000000000073E-3</v>
      </c>
      <c r="B418" s="29">
        <f t="shared" si="1561"/>
        <v>0.77796537425310097</v>
      </c>
      <c r="C418" s="29" t="str">
        <f t="shared" si="1455"/>
        <v>0.308060732089493+0.951366693417678i</v>
      </c>
      <c r="D418" s="29" t="str">
        <f>COMPLEX(COS($A418*'Med(1)'!$B$11),SIN($A418*'Med(1)'!$B$11))</f>
        <v>-0.358089914317284-0.93368710672486i</v>
      </c>
      <c r="E418" s="29">
        <f>EXP(-A418*'Med(1)'!$B$10)</f>
        <v>0.99999999999999745</v>
      </c>
      <c r="F418" s="29" t="str">
        <f>IMPRODUCT($C418,IMPRODUCT($D418,$E418))</f>
        <v>0.777965374253101-0.628307151370433i</v>
      </c>
      <c r="G418" s="29">
        <f t="shared" si="1565"/>
        <v>2.0645574440308202E-3</v>
      </c>
      <c r="H418" s="29"/>
      <c r="I418">
        <f t="shared" ref="I418" si="1604">I417</f>
        <v>3.9400000000000077E-3</v>
      </c>
      <c r="J418">
        <v>0</v>
      </c>
      <c r="K418">
        <v>0</v>
      </c>
      <c r="L418">
        <f t="shared" ref="L418:M418" si="1605">L416</f>
        <v>3.9400000000000077E-3</v>
      </c>
      <c r="M418">
        <f t="shared" si="1605"/>
        <v>0</v>
      </c>
      <c r="N418">
        <f t="shared" ref="N418:N481" si="1606">N417</f>
        <v>4.0364553509833218E-3</v>
      </c>
      <c r="O418">
        <f t="shared" ref="O418:O481" si="1607">O417</f>
        <v>0.35106876693625605</v>
      </c>
    </row>
    <row r="419" spans="1:15" x14ac:dyDescent="0.25">
      <c r="A419" s="29">
        <f t="shared" si="1564"/>
        <v>3.9600000000000069E-3</v>
      </c>
      <c r="B419" s="29">
        <f t="shared" si="1561"/>
        <v>0.84031539924148202</v>
      </c>
      <c r="C419" s="29" t="str">
        <f t="shared" si="1455"/>
        <v>0.308060732089493+0.951366693417678i</v>
      </c>
      <c r="D419" s="29" t="str">
        <f>COMPLEX(COS($A419*'Med(1)'!$B$11),SIN($A419*'Med(1)'!$B$11))</f>
        <v>-0.256865618834793-0.966447129366433i</v>
      </c>
      <c r="E419" s="29">
        <f>EXP(-A419*'Med(1)'!$B$10)</f>
        <v>0.99999999999999745</v>
      </c>
      <c r="F419" s="29" t="str">
        <f>IMPRODUCT($C419,IMPRODUCT($D419,$E419))</f>
        <v>0.840315399241482-0.542097804641953i</v>
      </c>
      <c r="G419" s="29">
        <f t="shared" si="1565"/>
        <v>2.2300213740275199E-3</v>
      </c>
      <c r="H419" s="29"/>
      <c r="I419">
        <f t="shared" ref="I419" si="1608">I420</f>
        <v>3.9700000000000065E-3</v>
      </c>
      <c r="J419">
        <f>0</f>
        <v>0</v>
      </c>
      <c r="K419">
        <f>0</f>
        <v>0</v>
      </c>
      <c r="L419">
        <f t="shared" ref="L419" si="1609">I419</f>
        <v>3.9700000000000065E-3</v>
      </c>
      <c r="M419">
        <v>0</v>
      </c>
      <c r="N419">
        <f t="shared" si="1606"/>
        <v>4.0364553509833218E-3</v>
      </c>
      <c r="O419">
        <f t="shared" si="1607"/>
        <v>0.35106876693625605</v>
      </c>
    </row>
    <row r="420" spans="1:15" x14ac:dyDescent="0.25">
      <c r="A420" s="29">
        <f t="shared" si="1564"/>
        <v>3.9700000000000065E-3</v>
      </c>
      <c r="B420" s="29">
        <f t="shared" si="1561"/>
        <v>0.89315340929713805</v>
      </c>
      <c r="C420" s="29" t="str">
        <f t="shared" si="1455"/>
        <v>0.308060732089493+0.951366693417678i</v>
      </c>
      <c r="D420" s="29" t="str">
        <f>COMPLEX(COS($A420*'Med(1)'!$B$11),SIN($A420*'Med(1)'!$B$11))</f>
        <v>-0.152733713180853-0.988267379233975i</v>
      </c>
      <c r="E420" s="29">
        <f>EXP(-A420*'Med(1)'!$B$10)</f>
        <v>0.99999999999999745</v>
      </c>
      <c r="F420" s="29" t="str">
        <f>IMPRODUCT($C420,IMPRODUCT($D420,$E420))</f>
        <v>0.893153409297138-0.449752140029254i</v>
      </c>
      <c r="G420" s="29">
        <f t="shared" si="1565"/>
        <v>2.37024240519219E-3</v>
      </c>
      <c r="H420" s="29"/>
      <c r="I420">
        <f t="shared" ref="I420" si="1610">A420</f>
        <v>3.9700000000000065E-3</v>
      </c>
      <c r="J420">
        <f t="shared" ref="J420" si="1611">B420</f>
        <v>0.89315340929713805</v>
      </c>
      <c r="K420">
        <f t="shared" ref="K420" si="1612">G420</f>
        <v>2.37024240519219E-3</v>
      </c>
      <c r="L420">
        <f t="shared" ref="L420" si="1613">I420+K420*$R$28</f>
        <v>4.0918849960008994E-3</v>
      </c>
      <c r="M420">
        <f t="shared" ref="M420" si="1614">K420*$R$29</f>
        <v>0.4436251054798015</v>
      </c>
      <c r="N420">
        <f t="shared" si="1556"/>
        <v>4.0918849960008994E-3</v>
      </c>
      <c r="O420">
        <f t="shared" si="1556"/>
        <v>0.4436251054798015</v>
      </c>
    </row>
    <row r="421" spans="1:15" x14ac:dyDescent="0.25">
      <c r="A421" s="29">
        <f t="shared" si="1564"/>
        <v>3.9800000000000061E-3</v>
      </c>
      <c r="B421" s="29">
        <f t="shared" si="1561"/>
        <v>0.93588130049252505</v>
      </c>
      <c r="C421" s="29" t="str">
        <f t="shared" si="1455"/>
        <v>0.308060732089493+0.951366693417678i</v>
      </c>
      <c r="D421" s="29" t="str">
        <f>COMPLEX(COS($A421*'Med(1)'!$B$11),SIN($A421*'Med(1)'!$B$11))</f>
        <v>-0.0468729264879385-0.998900860327218i</v>
      </c>
      <c r="E421" s="29">
        <f>EXP(-A421*'Med(1)'!$B$10)</f>
        <v>0.99999999999999745</v>
      </c>
      <c r="F421" s="29" t="str">
        <f>IMPRODUCT($C421,IMPRODUCT($D421,$E421))</f>
        <v>0.935881300492525-0.352315471400866i</v>
      </c>
      <c r="G421" s="29">
        <f t="shared" si="1565"/>
        <v>2.4836332947544199E-3</v>
      </c>
      <c r="H421" s="29"/>
      <c r="I421">
        <f t="shared" ref="I421" si="1615">I420</f>
        <v>3.9700000000000065E-3</v>
      </c>
      <c r="J421">
        <v>0</v>
      </c>
      <c r="K421">
        <v>0</v>
      </c>
      <c r="L421">
        <f t="shared" ref="L421:M421" si="1616">L419</f>
        <v>3.9700000000000065E-3</v>
      </c>
      <c r="M421">
        <f t="shared" si="1616"/>
        <v>0</v>
      </c>
      <c r="N421">
        <f t="shared" ref="N421:N484" si="1617">N420</f>
        <v>4.0918849960008994E-3</v>
      </c>
      <c r="O421">
        <f t="shared" ref="O421:O484" si="1618">O420</f>
        <v>0.4436251054798015</v>
      </c>
    </row>
    <row r="422" spans="1:15" x14ac:dyDescent="0.25">
      <c r="A422" s="29">
        <f t="shared" si="1564"/>
        <v>3.9900000000000057E-3</v>
      </c>
      <c r="B422" s="29">
        <f t="shared" si="1561"/>
        <v>0.96801541116981404</v>
      </c>
      <c r="C422" s="29" t="str">
        <f t="shared" si="1455"/>
        <v>0.308060732089493+0.951366693417678i</v>
      </c>
      <c r="D422" s="29" t="str">
        <f>COMPLEX(COS($A422*'Med(1)'!$B$11),SIN($A422*'Med(1)'!$B$11))</f>
        <v>0.0595184419092931-0.998227206137305i</v>
      </c>
      <c r="E422" s="29">
        <f>EXP(-A422*'Med(1)'!$B$10)</f>
        <v>0.99999999999999745</v>
      </c>
      <c r="F422" s="29" t="str">
        <f>IMPRODUCT($C422,IMPRODUCT($D422,$E422))</f>
        <v>0.968015411169814-0.25089074063769i</v>
      </c>
      <c r="G422" s="29">
        <f t="shared" si="1565"/>
        <v>2.56891050579971E-3</v>
      </c>
      <c r="H422" s="29"/>
      <c r="I422">
        <f t="shared" ref="I422" si="1619">I423</f>
        <v>4.0000000000000053E-3</v>
      </c>
      <c r="J422">
        <f>0</f>
        <v>0</v>
      </c>
      <c r="K422">
        <f>0</f>
        <v>0</v>
      </c>
      <c r="L422">
        <f t="shared" ref="L422" si="1620">I422</f>
        <v>4.0000000000000053E-3</v>
      </c>
      <c r="M422">
        <v>0</v>
      </c>
      <c r="N422">
        <f t="shared" si="1617"/>
        <v>4.0918849960008994E-3</v>
      </c>
      <c r="O422">
        <f t="shared" si="1618"/>
        <v>0.4436251054798015</v>
      </c>
    </row>
    <row r="423" spans="1:15" x14ac:dyDescent="0.25">
      <c r="A423" s="29">
        <f t="shared" si="1564"/>
        <v>4.0000000000000053E-3</v>
      </c>
      <c r="B423" s="29">
        <f t="shared" si="1561"/>
        <v>0.98919199678631697</v>
      </c>
      <c r="C423" s="29" t="str">
        <f t="shared" si="1455"/>
        <v>0.308060732089493+0.951366693417678i</v>
      </c>
      <c r="D423" s="29" t="str">
        <f>COMPLEX(COS($A423*'Med(1)'!$B$11),SIN($A423*'Med(1)'!$B$11))</f>
        <v>0.16523608671568-0.986254042144765i</v>
      </c>
      <c r="E423" s="29">
        <f>EXP(-A423*'Med(1)'!$B$10)</f>
        <v>0.99999999999999745</v>
      </c>
      <c r="F423" s="29" t="str">
        <f>IMPRODUCT($C423,IMPRODUCT($D423,$E423))</f>
        <v>0.989191996786317-0.146626032797364i</v>
      </c>
      <c r="G423" s="29">
        <f t="shared" si="1565"/>
        <v>2.6251087363645099E-3</v>
      </c>
      <c r="H423" s="29"/>
      <c r="I423">
        <f t="shared" ref="I423" si="1621">A423</f>
        <v>4.0000000000000053E-3</v>
      </c>
      <c r="J423">
        <f t="shared" ref="J423" si="1622">B423</f>
        <v>0.98919199678631697</v>
      </c>
      <c r="K423">
        <f t="shared" ref="K423" si="1623">G423</f>
        <v>2.6251087363645099E-3</v>
      </c>
      <c r="L423">
        <f t="shared" ref="L423" si="1624">I423+K423*$R$28</f>
        <v>4.1349909895852053E-3</v>
      </c>
      <c r="M423">
        <f t="shared" ref="M423" si="1625">K423*$R$29</f>
        <v>0.49132702103151593</v>
      </c>
      <c r="N423">
        <f t="shared" ref="N423:O438" si="1626">L423</f>
        <v>4.1349909895852053E-3</v>
      </c>
      <c r="O423">
        <f t="shared" si="1626"/>
        <v>0.49132702103151593</v>
      </c>
    </row>
    <row r="424" spans="1:15" x14ac:dyDescent="0.25">
      <c r="A424" s="29">
        <f t="shared" si="1564"/>
        <v>4.0100000000000049E-3</v>
      </c>
      <c r="B424" s="29">
        <f t="shared" si="1561"/>
        <v>0.99917134734886903</v>
      </c>
      <c r="C424" s="29" t="str">
        <f t="shared" si="1455"/>
        <v>0.308060732089493+0.951366693417678i</v>
      </c>
      <c r="D424" s="29" t="str">
        <f>COMPLEX(COS($A424*'Med(1)'!$B$11),SIN($A424*'Med(1)'!$B$11))</f>
        <v>0.269083328902196-0.963116899502294i</v>
      </c>
      <c r="E424" s="29">
        <f>EXP(-A424*'Med(1)'!$B$10)</f>
        <v>0.99999999999999734</v>
      </c>
      <c r="F424" s="29" t="str">
        <f>IMPRODUCT($C424,IMPRODUCT($D424,$E424))</f>
        <v>0.999171347348869-0.0407015802769356i</v>
      </c>
      <c r="G424" s="29">
        <f t="shared" si="1565"/>
        <v>2.6515918462462198E-3</v>
      </c>
      <c r="H424" s="29"/>
      <c r="I424">
        <f t="shared" ref="I424" si="1627">I423</f>
        <v>4.0000000000000053E-3</v>
      </c>
      <c r="J424">
        <v>0</v>
      </c>
      <c r="K424">
        <v>0</v>
      </c>
      <c r="L424">
        <f t="shared" ref="L424:M424" si="1628">L422</f>
        <v>4.0000000000000053E-3</v>
      </c>
      <c r="M424">
        <f t="shared" si="1628"/>
        <v>0</v>
      </c>
      <c r="N424">
        <f t="shared" ref="N424:N487" si="1629">N423</f>
        <v>4.1349909895852053E-3</v>
      </c>
      <c r="O424">
        <f t="shared" ref="O424:O487" si="1630">O423</f>
        <v>0.49132702103151593</v>
      </c>
    </row>
    <row r="425" spans="1:15" x14ac:dyDescent="0.25">
      <c r="A425" s="29">
        <f t="shared" si="1564"/>
        <v>4.0200000000000045E-3</v>
      </c>
      <c r="B425" s="29">
        <f t="shared" si="1561"/>
        <v>0.99784050082957598</v>
      </c>
      <c r="C425" s="29" t="str">
        <f t="shared" si="1455"/>
        <v>0.308060732089493+0.951366693417678i</v>
      </c>
      <c r="D425" s="29" t="str">
        <f>COMPLEX(COS($A425*'Med(1)'!$B$11),SIN($A425*'Med(1)'!$B$11))</f>
        <v>0.369884661606422-0.929077680879432i</v>
      </c>
      <c r="E425" s="29">
        <f>EXP(-A425*'Med(1)'!$B$10)</f>
        <v>0.99999999999999734</v>
      </c>
      <c r="F425" s="29" t="str">
        <f>IMPRODUCT($C425,IMPRODUCT($D425,$E425))</f>
        <v>0.997840500829576+0.0656835969186919i</v>
      </c>
      <c r="G425" s="29">
        <f t="shared" si="1565"/>
        <v>2.6480600578412299E-3</v>
      </c>
      <c r="H425" s="29"/>
      <c r="I425">
        <f t="shared" ref="I425" si="1631">I426</f>
        <v>4.0300000000000041E-3</v>
      </c>
      <c r="J425">
        <f>0</f>
        <v>0</v>
      </c>
      <c r="K425">
        <f>0</f>
        <v>0</v>
      </c>
      <c r="L425">
        <f t="shared" ref="L425" si="1632">I425</f>
        <v>4.0300000000000041E-3</v>
      </c>
      <c r="M425">
        <v>0</v>
      </c>
      <c r="N425">
        <f t="shared" si="1629"/>
        <v>4.1349909895852053E-3</v>
      </c>
      <c r="O425">
        <f t="shared" si="1630"/>
        <v>0.49132702103151593</v>
      </c>
    </row>
    <row r="426" spans="1:15" x14ac:dyDescent="0.25">
      <c r="A426" s="29">
        <f t="shared" si="1564"/>
        <v>4.0300000000000041E-3</v>
      </c>
      <c r="B426" s="29">
        <f t="shared" si="1561"/>
        <v>0.98521452184819103</v>
      </c>
      <c r="C426" s="29" t="str">
        <f t="shared" si="1455"/>
        <v>0.308060732089493+0.951366693417678i</v>
      </c>
      <c r="D426" s="29" t="str">
        <f>COMPLEX(COS($A426*'Med(1)'!$B$11),SIN($A426*'Med(1)'!$B$11))</f>
        <v>0.466499056373105-0.884521695835101i</v>
      </c>
      <c r="E426" s="29">
        <f>EXP(-A426*'Med(1)'!$B$10)</f>
        <v>0.99999999999999734</v>
      </c>
      <c r="F426" s="29" t="str">
        <f>IMPRODUCT($C426,IMPRODUCT($D426,$E426))</f>
        <v>0.985214521848191+0.171325263576146i</v>
      </c>
      <c r="G426" s="29">
        <f t="shared" si="1565"/>
        <v>2.6145533495006202E-3</v>
      </c>
      <c r="H426" s="29"/>
      <c r="I426">
        <f t="shared" ref="I426" si="1633">A426</f>
        <v>4.0300000000000041E-3</v>
      </c>
      <c r="J426">
        <f t="shared" ref="J426" si="1634">B426</f>
        <v>0.98521452184819103</v>
      </c>
      <c r="K426">
        <f t="shared" ref="K426" si="1635">G426</f>
        <v>2.6145533495006202E-3</v>
      </c>
      <c r="L426">
        <f t="shared" ref="L426" si="1636">I426+K426*$R$28</f>
        <v>4.1644481998338789E-3</v>
      </c>
      <c r="M426">
        <f t="shared" ref="M426" si="1637">K426*$R$29</f>
        <v>0.48935142790204722</v>
      </c>
      <c r="N426">
        <f t="shared" si="1626"/>
        <v>4.1644481998338789E-3</v>
      </c>
      <c r="O426">
        <f t="shared" si="1626"/>
        <v>0.48935142790204722</v>
      </c>
    </row>
    <row r="427" spans="1:15" x14ac:dyDescent="0.25">
      <c r="A427" s="29">
        <f t="shared" si="1564"/>
        <v>4.0400000000000037E-3</v>
      </c>
      <c r="B427" s="29">
        <f t="shared" si="1561"/>
        <v>0.961436331147001</v>
      </c>
      <c r="C427" s="29" t="str">
        <f t="shared" si="1455"/>
        <v>0.308060732089493+0.951366693417678i</v>
      </c>
      <c r="D427" s="29" t="str">
        <f>COMPLEX(COS($A427*'Med(1)'!$B$11),SIN($A427*'Med(1)'!$B$11))</f>
        <v>0.557832879113697-0.829953299276365i</v>
      </c>
      <c r="E427" s="29">
        <f>EXP(-A427*'Med(1)'!$B$10)</f>
        <v>0.99999999999999734</v>
      </c>
      <c r="F427" s="29" t="str">
        <f>IMPRODUCT($C427,IMPRODUCT($D427,$E427))</f>
        <v>0.961436331147001+0.275027600706894i</v>
      </c>
      <c r="G427" s="29">
        <f t="shared" si="1565"/>
        <v>2.5514510029921301E-3</v>
      </c>
      <c r="H427" s="29"/>
      <c r="I427">
        <f t="shared" ref="I427" si="1638">I426</f>
        <v>4.0300000000000041E-3</v>
      </c>
      <c r="J427">
        <v>0</v>
      </c>
      <c r="K427">
        <v>0</v>
      </c>
      <c r="L427">
        <f t="shared" ref="L427:M427" si="1639">L425</f>
        <v>4.0300000000000041E-3</v>
      </c>
      <c r="M427">
        <f t="shared" si="1639"/>
        <v>0</v>
      </c>
      <c r="N427">
        <f t="shared" ref="N427:N490" si="1640">N426</f>
        <v>4.1644481998338789E-3</v>
      </c>
      <c r="O427">
        <f t="shared" ref="O427:O490" si="1641">O426</f>
        <v>0.48935142790204722</v>
      </c>
    </row>
    <row r="428" spans="1:15" x14ac:dyDescent="0.25">
      <c r="A428" s="29">
        <f t="shared" si="1564"/>
        <v>4.0500000000000033E-3</v>
      </c>
      <c r="B428" s="29">
        <f t="shared" si="1561"/>
        <v>0.92677508778845097</v>
      </c>
      <c r="C428" s="29" t="str">
        <f t="shared" si="1455"/>
        <v>0.308060732089493+0.951366693417678i</v>
      </c>
      <c r="D428" s="29" t="str">
        <f>COMPLEX(COS($A428*'Med(1)'!$B$11),SIN($A428*'Med(1)'!$B$11))</f>
        <v>0.642852269581744-0.765990182374161i</v>
      </c>
      <c r="E428" s="29">
        <f>EXP(-A428*'Med(1)'!$B$10)</f>
        <v>0.99999999999999734</v>
      </c>
      <c r="F428" s="29" t="str">
        <f>IMPRODUCT($C428,IMPRODUCT($D428,$E428))</f>
        <v>0.926775087788451+0.375616741712484i</v>
      </c>
      <c r="G428" s="29">
        <f t="shared" si="1565"/>
        <v>2.4594673101909401E-3</v>
      </c>
      <c r="H428" s="29"/>
      <c r="I428">
        <f t="shared" ref="I428" si="1642">I429</f>
        <v>4.0600000000000028E-3</v>
      </c>
      <c r="J428">
        <f>0</f>
        <v>0</v>
      </c>
      <c r="K428">
        <f>0</f>
        <v>0</v>
      </c>
      <c r="L428">
        <f t="shared" ref="L428" si="1643">I428</f>
        <v>4.0600000000000028E-3</v>
      </c>
      <c r="M428">
        <v>0</v>
      </c>
      <c r="N428">
        <f t="shared" si="1640"/>
        <v>4.1644481998338789E-3</v>
      </c>
      <c r="O428">
        <f t="shared" si="1641"/>
        <v>0.48935142790204722</v>
      </c>
    </row>
    <row r="429" spans="1:15" x14ac:dyDescent="0.25">
      <c r="A429" s="29">
        <f t="shared" si="1564"/>
        <v>4.0600000000000028E-3</v>
      </c>
      <c r="B429" s="29">
        <f t="shared" si="1561"/>
        <v>0.881623142388411</v>
      </c>
      <c r="C429" s="29" t="str">
        <f t="shared" si="1455"/>
        <v>0.308060732089493+0.951366693417678i</v>
      </c>
      <c r="D429" s="29" t="str">
        <f>COMPLEX(COS($A429*'Med(1)'!$B$11),SIN($A429*'Med(1)'!$B$11))</f>
        <v>0.72059484423359-0.693356380560508i</v>
      </c>
      <c r="E429" s="29">
        <f>EXP(-A429*'Med(1)'!$B$10)</f>
        <v>0.99999999999999734</v>
      </c>
      <c r="F429" s="29" t="str">
        <f>IMPRODUCT($C429,IMPRODUCT($D429,$E429))</f>
        <v>0.881623142388411+0.471954060057945i</v>
      </c>
      <c r="G429" s="29">
        <f t="shared" si="1565"/>
        <v>2.3396434875977801E-3</v>
      </c>
      <c r="H429" s="29"/>
      <c r="I429">
        <f t="shared" ref="I429" si="1644">A429</f>
        <v>4.0600000000000028E-3</v>
      </c>
      <c r="J429">
        <f t="shared" ref="J429" si="1645">B429</f>
        <v>0.881623142388411</v>
      </c>
      <c r="K429">
        <f t="shared" ref="K429" si="1646">G429</f>
        <v>2.3396434875977801E-3</v>
      </c>
      <c r="L429">
        <f t="shared" ref="L429" si="1647">I429+K429*$R$28</f>
        <v>4.1803115075929355E-3</v>
      </c>
      <c r="M429">
        <f t="shared" ref="M429" si="1648">K429*$R$29</f>
        <v>0.43789807603519615</v>
      </c>
      <c r="N429">
        <f t="shared" si="1626"/>
        <v>4.1803115075929355E-3</v>
      </c>
      <c r="O429">
        <f t="shared" si="1626"/>
        <v>0.43789807603519615</v>
      </c>
    </row>
    <row r="430" spans="1:15" x14ac:dyDescent="0.25">
      <c r="A430" s="29">
        <f t="shared" si="1564"/>
        <v>4.0700000000000024E-3</v>
      </c>
      <c r="B430" s="29">
        <f t="shared" si="1561"/>
        <v>0.82649159587311904</v>
      </c>
      <c r="C430" s="29" t="str">
        <f t="shared" si="1455"/>
        <v>0.308060732089493+0.951366693417678i</v>
      </c>
      <c r="D430" s="29" t="str">
        <f>COMPLEX(COS($A430*'Med(1)'!$B$11),SIN($A430*'Med(1)'!$B$11))</f>
        <v>0.790180590003114-0.612874077753604i</v>
      </c>
      <c r="E430" s="29">
        <f>EXP(-A430*'Med(1)'!$B$10)</f>
        <v>0.99999999999999734</v>
      </c>
      <c r="F430" s="29" t="str">
        <f>IMPRODUCT($C430,IMPRODUCT($D430,$E430))</f>
        <v>0.826491595873119+0.562949058042643i</v>
      </c>
      <c r="G430" s="29">
        <f t="shared" si="1565"/>
        <v>2.1933358902084298E-3</v>
      </c>
      <c r="H430" s="29"/>
      <c r="I430">
        <f t="shared" ref="I430" si="1649">I429</f>
        <v>4.0600000000000028E-3</v>
      </c>
      <c r="J430">
        <v>0</v>
      </c>
      <c r="K430">
        <v>0</v>
      </c>
      <c r="L430">
        <f t="shared" ref="L430:M430" si="1650">L428</f>
        <v>4.0600000000000028E-3</v>
      </c>
      <c r="M430">
        <f t="shared" si="1650"/>
        <v>0</v>
      </c>
      <c r="N430">
        <f t="shared" ref="N430:N493" si="1651">N429</f>
        <v>4.1803115075929355E-3</v>
      </c>
      <c r="O430">
        <f t="shared" ref="O430:O493" si="1652">O429</f>
        <v>0.43789807603519615</v>
      </c>
    </row>
    <row r="431" spans="1:15" x14ac:dyDescent="0.25">
      <c r="A431" s="29">
        <f t="shared" si="1564"/>
        <v>4.080000000000002E-3</v>
      </c>
      <c r="B431" s="29">
        <f t="shared" si="1561"/>
        <v>0.76200451403286895</v>
      </c>
      <c r="C431" s="29" t="str">
        <f t="shared" si="1455"/>
        <v>0.308060732089493+0.951366693417678i</v>
      </c>
      <c r="D431" s="29" t="str">
        <f>COMPLEX(COS($A431*'Med(1)'!$B$11),SIN($A431*'Med(1)'!$B$11))</f>
        <v>0.850821825677446-0.525454299583606i</v>
      </c>
      <c r="E431" s="29">
        <f>EXP(-A431*'Med(1)'!$B$10)</f>
        <v>0.99999999999999734</v>
      </c>
      <c r="F431" s="29" t="str">
        <f>IMPRODUCT($C431,IMPRODUCT($D431,$E431))</f>
        <v>0.762004514032869+0.647571710773045i</v>
      </c>
      <c r="G431" s="29">
        <f t="shared" si="1565"/>
        <v>2.0222006581488601E-3</v>
      </c>
      <c r="H431" s="29"/>
      <c r="I431">
        <f t="shared" ref="I431" si="1653">I432</f>
        <v>4.0900000000000016E-3</v>
      </c>
      <c r="J431">
        <f>0</f>
        <v>0</v>
      </c>
      <c r="K431">
        <f>0</f>
        <v>0</v>
      </c>
      <c r="L431">
        <f t="shared" ref="L431" si="1654">I431</f>
        <v>4.0900000000000016E-3</v>
      </c>
      <c r="M431">
        <v>0</v>
      </c>
      <c r="N431">
        <f t="shared" si="1651"/>
        <v>4.1803115075929355E-3</v>
      </c>
      <c r="O431">
        <f t="shared" si="1652"/>
        <v>0.43789807603519615</v>
      </c>
    </row>
    <row r="432" spans="1:15" x14ac:dyDescent="0.25">
      <c r="A432" s="29">
        <f t="shared" si="1564"/>
        <v>4.0900000000000016E-3</v>
      </c>
      <c r="B432" s="29">
        <f t="shared" si="1561"/>
        <v>0.68889186336116404</v>
      </c>
      <c r="C432" s="29" t="str">
        <f t="shared" si="1455"/>
        <v>0.308060732089493+0.951366693417678i</v>
      </c>
      <c r="D432" s="29" t="str">
        <f>COMPLEX(COS($A432*'Med(1)'!$B$11),SIN($A432*'Med(1)'!$B$11))</f>
        <v>0.901832118115188-0.432086600967761i</v>
      </c>
      <c r="E432" s="29">
        <f>EXP(-A432*'Med(1)'!$B$10)</f>
        <v>0.99999999999999734</v>
      </c>
      <c r="F432" s="29" t="str">
        <f>IMPRODUCT($C432,IMPRODUCT($D432,$E432))</f>
        <v>0.688891863361164+0.724864125608917i</v>
      </c>
      <c r="G432" s="29">
        <f t="shared" si="1565"/>
        <v>1.8281749698693399E-3</v>
      </c>
      <c r="H432" s="29"/>
      <c r="I432">
        <f t="shared" ref="I432" si="1655">A432</f>
        <v>4.0900000000000016E-3</v>
      </c>
      <c r="J432">
        <f t="shared" ref="J432" si="1656">B432</f>
        <v>0.68889186336116404</v>
      </c>
      <c r="K432">
        <f t="shared" ref="K432" si="1657">G432</f>
        <v>1.8281749698693399E-3</v>
      </c>
      <c r="L432">
        <f t="shared" ref="L432" si="1658">I432+K432*$R$28</f>
        <v>4.1840102575176879E-3</v>
      </c>
      <c r="M432">
        <f t="shared" ref="M432" si="1659">K432*$R$29</f>
        <v>0.34216935452138164</v>
      </c>
      <c r="N432">
        <f t="shared" si="1626"/>
        <v>4.1840102575176879E-3</v>
      </c>
      <c r="O432">
        <f t="shared" si="1626"/>
        <v>0.34216935452138164</v>
      </c>
    </row>
    <row r="433" spans="1:15" x14ac:dyDescent="0.25">
      <c r="A433" s="29">
        <f t="shared" si="1564"/>
        <v>4.1000000000000012E-3</v>
      </c>
      <c r="B433" s="29">
        <f t="shared" si="1561"/>
        <v>0.60798124814276899</v>
      </c>
      <c r="C433" s="29" t="str">
        <f t="shared" si="1455"/>
        <v>0.308060732089493+0.951366693417678i</v>
      </c>
      <c r="D433" s="29" t="str">
        <f>COMPLEX(COS($A433*'Med(1)'!$B$11),SIN($A433*'Med(1)'!$B$11))</f>
        <v>0.942634052379244-0.333827864767285i</v>
      </c>
      <c r="E433" s="29">
        <f>EXP(-A433*'Med(1)'!$B$10)</f>
        <v>0.99999999999999734</v>
      </c>
      <c r="F433" s="29" t="str">
        <f>IMPRODUCT($C433,IMPRODUCT($D433,$E433))</f>
        <v>0.607981248142769+0.793951385102863i</v>
      </c>
      <c r="G433" s="29">
        <f t="shared" si="1565"/>
        <v>1.6134551141037501E-3</v>
      </c>
      <c r="H433" s="29"/>
      <c r="I433">
        <f t="shared" ref="I433" si="1660">I432</f>
        <v>4.0900000000000016E-3</v>
      </c>
      <c r="J433">
        <v>0</v>
      </c>
      <c r="K433">
        <v>0</v>
      </c>
      <c r="L433">
        <f t="shared" ref="L433:M433" si="1661">L431</f>
        <v>4.0900000000000016E-3</v>
      </c>
      <c r="M433">
        <f t="shared" si="1661"/>
        <v>0</v>
      </c>
      <c r="N433">
        <f t="shared" ref="N433:N496" si="1662">N432</f>
        <v>4.1840102575176879E-3</v>
      </c>
      <c r="O433">
        <f t="shared" ref="O433:O496" si="1663">O432</f>
        <v>0.34216935452138164</v>
      </c>
    </row>
    <row r="434" spans="1:15" x14ac:dyDescent="0.25">
      <c r="A434" s="29">
        <f t="shared" si="1564"/>
        <v>4.1100000000000008E-3</v>
      </c>
      <c r="B434" s="29">
        <f t="shared" si="1561"/>
        <v>0.520188542323192</v>
      </c>
      <c r="C434" s="29" t="str">
        <f t="shared" si="1455"/>
        <v>0.308060732089493+0.951366693417678i</v>
      </c>
      <c r="D434" s="29" t="str">
        <f>COMPLEX(COS($A434*'Med(1)'!$B$11),SIN($A434*'Med(1)'!$B$11))</f>
        <v>0.972765767829723-0.231790338320324i</v>
      </c>
      <c r="E434" s="29">
        <f>EXP(-A434*'Med(1)'!$B$10)</f>
        <v>0.99999999999999734</v>
      </c>
      <c r="F434" s="29" t="str">
        <f>IMPRODUCT($C434,IMPRODUCT($D434,$E434))</f>
        <v>0.520188542323192+0.854051450695839i</v>
      </c>
      <c r="G434" s="29">
        <f t="shared" si="1565"/>
        <v>1.38047162880991E-3</v>
      </c>
      <c r="H434" s="29"/>
      <c r="I434">
        <f t="shared" ref="I434" si="1664">I435</f>
        <v>4.1200000000000004E-3</v>
      </c>
      <c r="J434">
        <f>0</f>
        <v>0</v>
      </c>
      <c r="K434">
        <f>0</f>
        <v>0</v>
      </c>
      <c r="L434">
        <f t="shared" ref="L434" si="1665">I434</f>
        <v>4.1200000000000004E-3</v>
      </c>
      <c r="M434">
        <v>0</v>
      </c>
      <c r="N434">
        <f t="shared" si="1662"/>
        <v>4.1840102575176879E-3</v>
      </c>
      <c r="O434">
        <f t="shared" si="1663"/>
        <v>0.34216935452138164</v>
      </c>
    </row>
    <row r="435" spans="1:15" x14ac:dyDescent="0.25">
      <c r="A435" s="29">
        <f t="shared" si="1564"/>
        <v>4.1200000000000004E-3</v>
      </c>
      <c r="B435" s="29">
        <f t="shared" si="1561"/>
        <v>0.42650752220296401</v>
      </c>
      <c r="C435" s="29" t="str">
        <f t="shared" si="1455"/>
        <v>0.308060732089493+0.951366693417678i</v>
      </c>
      <c r="D435" s="29" t="str">
        <f>COMPLEX(COS($A435*'Med(1)'!$B$11),SIN($A435*'Med(1)'!$B$11))</f>
        <v>0.991886186191048-0.127129043272484i</v>
      </c>
      <c r="E435" s="29">
        <f>EXP(-A435*'Med(1)'!$B$10)</f>
        <v>0.99999999999999734</v>
      </c>
      <c r="F435" s="29" t="str">
        <f>IMPRODUCT($C435,IMPRODUCT($D435,$E435))</f>
        <v>0.426507522202964+0.904484015062887i</v>
      </c>
      <c r="G435" s="29">
        <f t="shared" si="1565"/>
        <v>1.1318617885078201E-3</v>
      </c>
      <c r="H435" s="29"/>
      <c r="I435">
        <f t="shared" ref="I435" si="1666">A435</f>
        <v>4.1200000000000004E-3</v>
      </c>
      <c r="J435">
        <f t="shared" ref="J435" si="1667">B435</f>
        <v>0.42650752220296401</v>
      </c>
      <c r="K435">
        <f t="shared" ref="K435" si="1668">G435</f>
        <v>1.1318617885078201E-3</v>
      </c>
      <c r="L435">
        <f t="shared" ref="L435" si="1669">I435+K435*$R$28</f>
        <v>4.1782037386824383E-3</v>
      </c>
      <c r="M435">
        <f t="shared" ref="M435" si="1670">K435*$R$29</f>
        <v>0.21184428403415731</v>
      </c>
      <c r="N435">
        <f t="shared" si="1626"/>
        <v>4.1782037386824383E-3</v>
      </c>
      <c r="O435">
        <f t="shared" si="1626"/>
        <v>0.21184428403415731</v>
      </c>
    </row>
    <row r="436" spans="1:15" x14ac:dyDescent="0.25">
      <c r="A436" s="29">
        <f t="shared" si="1564"/>
        <v>4.13E-3</v>
      </c>
      <c r="B436" s="29">
        <f t="shared" si="1561"/>
        <v>0.32799861731022201</v>
      </c>
      <c r="C436" s="29" t="str">
        <f t="shared" si="1455"/>
        <v>0.308060732089493+0.951366693417678i</v>
      </c>
      <c r="D436" s="29" t="str">
        <f>COMPLEX(COS($A436*'Med(1)'!$B$11),SIN($A436*'Med(1)'!$B$11))</f>
        <v>0.999778872413789-0.021028701220298i</v>
      </c>
      <c r="E436" s="29">
        <f>EXP(-A436*'Med(1)'!$B$10)</f>
        <v>0.99999999999999734</v>
      </c>
      <c r="F436" s="29" t="str">
        <f>IMPRODUCT($C436,IMPRODUCT($D436,$E436))</f>
        <v>0.327998617310222+0.944678202904342i</v>
      </c>
      <c r="G436" s="29">
        <f t="shared" si="1565"/>
        <v>8.7043975144750598E-4</v>
      </c>
      <c r="H436" s="29"/>
      <c r="I436">
        <f t="shared" ref="I436" si="1671">I435</f>
        <v>4.1200000000000004E-3</v>
      </c>
      <c r="J436">
        <v>0</v>
      </c>
      <c r="K436">
        <v>0</v>
      </c>
      <c r="L436">
        <f t="shared" ref="L436:M436" si="1672">L434</f>
        <v>4.1200000000000004E-3</v>
      </c>
      <c r="M436">
        <f t="shared" si="1672"/>
        <v>0</v>
      </c>
      <c r="N436">
        <f t="shared" ref="N436:N499" si="1673">N435</f>
        <v>4.1782037386824383E-3</v>
      </c>
      <c r="O436">
        <f t="shared" ref="O436:O499" si="1674">O435</f>
        <v>0.21184428403415731</v>
      </c>
    </row>
    <row r="437" spans="1:15" x14ac:dyDescent="0.25">
      <c r="A437" s="29">
        <f t="shared" si="1564"/>
        <v>4.1399999999999996E-3</v>
      </c>
      <c r="B437" s="29">
        <f t="shared" si="1561"/>
        <v>0.225776906786892</v>
      </c>
      <c r="C437" s="29" t="str">
        <f t="shared" si="1455"/>
        <v>0.308060732089493+0.951366693417678i</v>
      </c>
      <c r="D437" s="29" t="str">
        <f>COMPLEX(COS($A437*'Med(1)'!$B$11),SIN($A437*'Med(1)'!$B$11))</f>
        <v>0.996354484627884+0.085309676836238i</v>
      </c>
      <c r="E437" s="29">
        <f>EXP(-A437*'Med(1)'!$B$10)</f>
        <v>0.99999999999999734</v>
      </c>
      <c r="F437" s="29" t="str">
        <f>IMPRODUCT($C437,IMPRODUCT($D437,$E437))</f>
        <v>0.225776906786892+0.974179033012791i</v>
      </c>
      <c r="G437" s="29">
        <f t="shared" si="1565"/>
        <v>5.9916470452768696E-4</v>
      </c>
      <c r="H437" s="29"/>
      <c r="I437">
        <f t="shared" ref="I437" si="1675">I438</f>
        <v>4.1499999999999992E-3</v>
      </c>
      <c r="J437">
        <f>0</f>
        <v>0</v>
      </c>
      <c r="K437">
        <f>0</f>
        <v>0</v>
      </c>
      <c r="L437">
        <f t="shared" ref="L437" si="1676">I437</f>
        <v>4.1499999999999992E-3</v>
      </c>
      <c r="M437">
        <v>0</v>
      </c>
      <c r="N437">
        <f t="shared" si="1673"/>
        <v>4.1782037386824383E-3</v>
      </c>
      <c r="O437">
        <f t="shared" si="1674"/>
        <v>0.21184428403415731</v>
      </c>
    </row>
    <row r="438" spans="1:15" x14ac:dyDescent="0.25">
      <c r="A438" s="29">
        <f t="shared" si="1564"/>
        <v>4.1499999999999992E-3</v>
      </c>
      <c r="B438" s="29">
        <f t="shared" si="1561"/>
        <v>0.12099949716444</v>
      </c>
      <c r="C438" s="29" t="str">
        <f t="shared" si="1455"/>
        <v>0.308060732089493+0.951366693417678i</v>
      </c>
      <c r="D438" s="29" t="str">
        <f>COMPLEX(COS($A438*'Med(1)'!$B$11),SIN($A438*'Med(1)'!$B$11))</f>
        <v>0.981651785454825+0.190682385430207i</v>
      </c>
      <c r="E438" s="29">
        <f>EXP(-A438*'Med(1)'!$B$10)</f>
        <v>0.99999999999999734</v>
      </c>
      <c r="F438" s="29" t="str">
        <f>IMPRODUCT($C438,IMPRODUCT($D438,$E438))</f>
        <v>0.12099949716444+0.992652568467914i</v>
      </c>
      <c r="G438" s="29">
        <f t="shared" si="1565"/>
        <v>3.2110736655171297E-4</v>
      </c>
      <c r="H438" s="29"/>
      <c r="I438">
        <f t="shared" ref="I438" si="1677">A438</f>
        <v>4.1499999999999992E-3</v>
      </c>
      <c r="J438">
        <f t="shared" ref="J438" si="1678">B438</f>
        <v>0.12099949716444</v>
      </c>
      <c r="K438">
        <f t="shared" ref="K438" si="1679">G438</f>
        <v>3.2110736655171297E-4</v>
      </c>
      <c r="L438">
        <f t="shared" ref="L438" si="1680">I438+K438*$R$28</f>
        <v>4.1665123069278805E-3</v>
      </c>
      <c r="M438">
        <f t="shared" ref="M438" si="1681">K438*$R$29</f>
        <v>6.0099882208163577E-2</v>
      </c>
      <c r="N438">
        <f t="shared" si="1626"/>
        <v>4.1665123069278805E-3</v>
      </c>
      <c r="O438">
        <f t="shared" si="1626"/>
        <v>6.0099882208163577E-2</v>
      </c>
    </row>
    <row r="439" spans="1:15" x14ac:dyDescent="0.25">
      <c r="A439" s="29">
        <f t="shared" si="1564"/>
        <v>4.1599999999999988E-3</v>
      </c>
      <c r="B439" s="29">
        <f t="shared" si="1561"/>
        <v>1.4852424407264401E-2</v>
      </c>
      <c r="C439" s="29" t="str">
        <f t="shared" si="1455"/>
        <v>0.308060732089493+0.951366693417678i</v>
      </c>
      <c r="D439" s="29" t="str">
        <f>COMPLEX(COS($A439*'Med(1)'!$B$11),SIN($A439*'Med(1)'!$B$11))</f>
        <v>0.955837203231176+0.293896650064615i</v>
      </c>
      <c r="E439" s="29">
        <f>EXP(-A439*'Med(1)'!$B$10)</f>
        <v>0.99999999999999734</v>
      </c>
      <c r="F439" s="29" t="str">
        <f>IMPRODUCT($C439,IMPRODUCT($D439,$E439))</f>
        <v>0.0148524244072644+0.999889696661197i</v>
      </c>
      <c r="G439" s="29">
        <f t="shared" si="1565"/>
        <v>3.9415228989287697E-5</v>
      </c>
      <c r="H439" s="29"/>
      <c r="I439">
        <f t="shared" ref="I439" si="1682">I438</f>
        <v>4.1499999999999992E-3</v>
      </c>
      <c r="J439">
        <v>0</v>
      </c>
      <c r="K439">
        <v>0</v>
      </c>
      <c r="L439">
        <f t="shared" ref="L439:M439" si="1683">L437</f>
        <v>4.1499999999999992E-3</v>
      </c>
      <c r="M439">
        <f t="shared" si="1683"/>
        <v>0</v>
      </c>
      <c r="N439">
        <f t="shared" ref="N439:N502" si="1684">N438</f>
        <v>4.1665123069278805E-3</v>
      </c>
      <c r="O439">
        <f t="shared" ref="O439:O502" si="1685">O438</f>
        <v>6.0099882208163577E-2</v>
      </c>
    </row>
    <row r="440" spans="1:15" x14ac:dyDescent="0.25">
      <c r="A440" s="29">
        <f t="shared" si="1564"/>
        <v>4.1699999999999984E-3</v>
      </c>
      <c r="B440" s="29">
        <f t="shared" si="1561"/>
        <v>-9.1462771512796998E-2</v>
      </c>
      <c r="C440" s="29" t="str">
        <f t="shared" si="1455"/>
        <v>0.308060732089493+0.951366693417678i</v>
      </c>
      <c r="D440" s="29" t="str">
        <f>COMPLEX(COS($A440*'Med(1)'!$B$11),SIN($A440*'Med(1)'!$B$11))</f>
        <v>0.919202948110194+0.393784128915231i</v>
      </c>
      <c r="E440" s="29">
        <f>EXP(-A440*'Med(1)'!$B$10)</f>
        <v>0.99999999999999734</v>
      </c>
      <c r="F440" s="29" t="str">
        <f>IMPRODUCT($C440,IMPRODUCT($D440,$E440))</f>
        <v>-0.091462771512797+0.995808496362224i</v>
      </c>
      <c r="G440" s="29">
        <f t="shared" si="1565"/>
        <v>-2.4272307229576199E-4</v>
      </c>
      <c r="H440" s="29"/>
      <c r="I440">
        <f t="shared" ref="I440" si="1686">I441</f>
        <v>4.179999999999998E-3</v>
      </c>
      <c r="J440">
        <f>0</f>
        <v>0</v>
      </c>
      <c r="K440">
        <f>0</f>
        <v>0</v>
      </c>
      <c r="L440">
        <f t="shared" ref="L440" si="1687">I440</f>
        <v>4.179999999999998E-3</v>
      </c>
      <c r="M440">
        <v>0</v>
      </c>
      <c r="N440">
        <f t="shared" si="1684"/>
        <v>4.1665123069278805E-3</v>
      </c>
      <c r="O440">
        <f t="shared" si="1685"/>
        <v>6.0099882208163577E-2</v>
      </c>
    </row>
    <row r="441" spans="1:15" x14ac:dyDescent="0.25">
      <c r="A441" s="29">
        <f t="shared" si="1564"/>
        <v>4.179999999999998E-3</v>
      </c>
      <c r="B441" s="29">
        <f t="shared" si="1561"/>
        <v>-0.19674264754083201</v>
      </c>
      <c r="C441" s="29" t="str">
        <f t="shared" si="1455"/>
        <v>0.308060732089493+0.951366693417678i</v>
      </c>
      <c r="D441" s="29" t="str">
        <f>COMPLEX(COS($A441*'Med(1)'!$B$11),SIN($A441*'Med(1)'!$B$11))</f>
        <v>0.872163704366462+0.489214137965953i</v>
      </c>
      <c r="E441" s="29">
        <f>EXP(-A441*'Med(1)'!$B$10)</f>
        <v>0.99999999999999722</v>
      </c>
      <c r="F441" s="29" t="str">
        <f>IMPRODUCT($C441,IMPRODUCT($D441,$E441))</f>
        <v>-0.196742647540832+0.980455165032354i</v>
      </c>
      <c r="G441" s="29">
        <f t="shared" si="1565"/>
        <v>-5.2211385105503303E-4</v>
      </c>
      <c r="H441" s="29"/>
      <c r="I441">
        <f t="shared" ref="I441" si="1688">A441</f>
        <v>4.179999999999998E-3</v>
      </c>
      <c r="J441">
        <f t="shared" ref="J441" si="1689">B441</f>
        <v>-0.19674264754083201</v>
      </c>
      <c r="K441">
        <f t="shared" ref="K441" si="1690">G441</f>
        <v>-5.2211385105503303E-4</v>
      </c>
      <c r="L441">
        <f t="shared" ref="L441" si="1691">I441+K441*$R$28</f>
        <v>4.1531513348556865E-3</v>
      </c>
      <c r="M441">
        <f t="shared" ref="M441" si="1692">K441*$R$29</f>
        <v>-9.7721149423100187E-2</v>
      </c>
      <c r="N441">
        <f t="shared" ref="N441:O456" si="1693">L441</f>
        <v>4.1531513348556865E-3</v>
      </c>
      <c r="O441">
        <f t="shared" si="1693"/>
        <v>-9.7721149423100187E-2</v>
      </c>
    </row>
    <row r="442" spans="1:15" x14ac:dyDescent="0.25">
      <c r="A442" s="29">
        <f t="shared" si="1564"/>
        <v>4.1899999999999975E-3</v>
      </c>
      <c r="B442" s="29">
        <f t="shared" si="1561"/>
        <v>-0.29979548000521999</v>
      </c>
      <c r="C442" s="29" t="str">
        <f t="shared" si="1455"/>
        <v>0.308060732089493+0.951366693417678i</v>
      </c>
      <c r="D442" s="29" t="str">
        <f>COMPLEX(COS($A442*'Med(1)'!$B$11),SIN($A442*'Med(1)'!$B$11))</f>
        <v>0.815251936345296+0.579106449873635i</v>
      </c>
      <c r="E442" s="29">
        <f>EXP(-A442*'Med(1)'!$B$10)</f>
        <v>0.99999999999999722</v>
      </c>
      <c r="F442" s="29" t="str">
        <f>IMPRODUCT($C442,IMPRODUCT($D442,$E442))</f>
        <v>-0.29979548000522+0.954003495889i</v>
      </c>
      <c r="G442" s="29">
        <f t="shared" si="1565"/>
        <v>-7.9559452183305599E-4</v>
      </c>
      <c r="H442" s="29"/>
      <c r="I442">
        <f t="shared" ref="I442" si="1694">I441</f>
        <v>4.179999999999998E-3</v>
      </c>
      <c r="J442">
        <v>0</v>
      </c>
      <c r="K442">
        <v>0</v>
      </c>
      <c r="L442">
        <f t="shared" ref="L442:M442" si="1695">L440</f>
        <v>4.179999999999998E-3</v>
      </c>
      <c r="M442">
        <f t="shared" si="1695"/>
        <v>0</v>
      </c>
      <c r="N442">
        <f t="shared" ref="N442:N505" si="1696">N441</f>
        <v>4.1531513348556865E-3</v>
      </c>
      <c r="O442">
        <f t="shared" ref="O442:O505" si="1697">O441</f>
        <v>-9.7721149423100187E-2</v>
      </c>
    </row>
    <row r="443" spans="1:15" x14ac:dyDescent="0.25">
      <c r="A443" s="29">
        <f t="shared" si="1564"/>
        <v>4.1999999999999971E-3</v>
      </c>
      <c r="B443" s="29">
        <f t="shared" si="1561"/>
        <v>-0.39945475442563499</v>
      </c>
      <c r="C443" s="29" t="str">
        <f t="shared" ref="C443:C506" si="1698">C442</f>
        <v>0.308060732089493+0.951366693417678i</v>
      </c>
      <c r="D443" s="29" t="str">
        <f>COMPLEX(COS($A443*'Med(1)'!$B$11),SIN($A443*'Med(1)'!$B$11))</f>
        <v>0.749111861191537+0.662443521684793i</v>
      </c>
      <c r="E443" s="29">
        <f>EXP(-A443*'Med(1)'!$B$10)</f>
        <v>0.99999999999999722</v>
      </c>
      <c r="F443" s="29" t="str">
        <f>IMPRODUCT($C443,IMPRODUCT($D443,$E443))</f>
        <v>-0.399454754425635+0.916752910639912i</v>
      </c>
      <c r="G443" s="29">
        <f t="shared" si="1565"/>
        <v>-1.0600693990972499E-3</v>
      </c>
      <c r="H443" s="29"/>
      <c r="I443">
        <f t="shared" ref="I443" si="1699">I444</f>
        <v>4.2099999999999967E-3</v>
      </c>
      <c r="J443">
        <f>0</f>
        <v>0</v>
      </c>
      <c r="K443">
        <f>0</f>
        <v>0</v>
      </c>
      <c r="L443">
        <f t="shared" ref="L443" si="1700">I443</f>
        <v>4.2099999999999967E-3</v>
      </c>
      <c r="M443">
        <v>0</v>
      </c>
      <c r="N443">
        <f t="shared" si="1696"/>
        <v>4.1531513348556865E-3</v>
      </c>
      <c r="O443">
        <f t="shared" si="1697"/>
        <v>-9.7721149423100187E-2</v>
      </c>
    </row>
    <row r="444" spans="1:15" x14ac:dyDescent="0.25">
      <c r="A444" s="29">
        <f t="shared" si="1564"/>
        <v>4.2099999999999967E-3</v>
      </c>
      <c r="B444" s="29">
        <f t="shared" si="1561"/>
        <v>-0.49459236996359401</v>
      </c>
      <c r="C444" s="29" t="str">
        <f t="shared" si="1698"/>
        <v>0.308060732089493+0.951366693417678i</v>
      </c>
      <c r="D444" s="29" t="str">
        <f>COMPLEX(COS($A444*'Med(1)'!$B$11),SIN($A444*'Med(1)'!$B$11))</f>
        <v>0.674492156583925+0.738282012991489i</v>
      </c>
      <c r="E444" s="29">
        <f>EXP(-A444*'Med(1)'!$B$10)</f>
        <v>0.99999999999999722</v>
      </c>
      <c r="F444" s="29" t="str">
        <f>IMPRODUCT($C444,IMPRODUCT($D444,$E444))</f>
        <v>-0.494592369963594+0.869125070156068i</v>
      </c>
      <c r="G444" s="29">
        <f t="shared" si="1565"/>
        <v>-1.31254473908883E-3</v>
      </c>
      <c r="H444" s="29"/>
      <c r="I444">
        <f t="shared" ref="I444" si="1701">A444</f>
        <v>4.2099999999999967E-3</v>
      </c>
      <c r="J444">
        <f t="shared" ref="J444" si="1702">B444</f>
        <v>-0.49459236996359401</v>
      </c>
      <c r="K444">
        <f t="shared" ref="K444" si="1703">G444</f>
        <v>-1.31254473908883E-3</v>
      </c>
      <c r="L444">
        <f t="shared" ref="L444" si="1704">I444+K444*$R$28</f>
        <v>4.142505000364353E-3</v>
      </c>
      <c r="M444">
        <f t="shared" ref="M444" si="1705">K444*$R$29</f>
        <v>-0.24566170829182638</v>
      </c>
      <c r="N444">
        <f t="shared" si="1693"/>
        <v>4.142505000364353E-3</v>
      </c>
      <c r="O444">
        <f t="shared" si="1693"/>
        <v>-0.24566170829182638</v>
      </c>
    </row>
    <row r="445" spans="1:15" x14ac:dyDescent="0.25">
      <c r="A445" s="29">
        <f t="shared" si="1564"/>
        <v>4.2199999999999963E-3</v>
      </c>
      <c r="B445" s="29">
        <f t="shared" si="1561"/>
        <v>-0.58413140904686001</v>
      </c>
      <c r="C445" s="29" t="str">
        <f t="shared" si="1698"/>
        <v>0.308060732089493+0.951366693417678i</v>
      </c>
      <c r="D445" s="29" t="str">
        <f>COMPLEX(COS($A445*'Med(1)'!$B$11),SIN($A445*'Med(1)'!$B$11))</f>
        <v>0.592237486020415+0.805763464145787i</v>
      </c>
      <c r="E445" s="29">
        <f>EXP(-A445*'Med(1)'!$B$10)</f>
        <v>0.99999999999999722</v>
      </c>
      <c r="F445" s="29" t="str">
        <f>IMPRODUCT($C445,IMPRODUCT($D445,$E445))</f>
        <v>-0.58413140904686+0.811659101448955i</v>
      </c>
      <c r="G445" s="29">
        <f t="shared" si="1565"/>
        <v>-1.5501626277361299E-3</v>
      </c>
      <c r="H445" s="29"/>
      <c r="I445">
        <f t="shared" ref="I445" si="1706">I444</f>
        <v>4.2099999999999967E-3</v>
      </c>
      <c r="J445">
        <v>0</v>
      </c>
      <c r="K445">
        <v>0</v>
      </c>
      <c r="L445">
        <f t="shared" ref="L445:M445" si="1707">L443</f>
        <v>4.2099999999999967E-3</v>
      </c>
      <c r="M445">
        <f t="shared" si="1707"/>
        <v>0</v>
      </c>
      <c r="N445">
        <f t="shared" ref="N445:N508" si="1708">N444</f>
        <v>4.142505000364353E-3</v>
      </c>
      <c r="O445">
        <f t="shared" ref="O445:O508" si="1709">O444</f>
        <v>-0.24566170829182638</v>
      </c>
    </row>
    <row r="446" spans="1:15" x14ac:dyDescent="0.25">
      <c r="A446" s="29">
        <f t="shared" si="1564"/>
        <v>4.2299999999999959E-3</v>
      </c>
      <c r="B446" s="29">
        <f t="shared" si="1561"/>
        <v>-0.66705832762092598</v>
      </c>
      <c r="C446" s="29" t="str">
        <f t="shared" si="1698"/>
        <v>0.308060732089493+0.951366693417678i</v>
      </c>
      <c r="D446" s="29" t="str">
        <f>COMPLEX(COS($A446*'Med(1)'!$B$11),SIN($A446*'Med(1)'!$B$11))</f>
        <v>0.503278937584579+0.864124013659925i</v>
      </c>
      <c r="E446" s="29">
        <f>EXP(-A446*'Med(1)'!$B$10)</f>
        <v>0.99999999999999722</v>
      </c>
      <c r="F446" s="29" t="str">
        <f>IMPRODUCT($C446,IMPRODUCT($D446,$E446))</f>
        <v>-0.667058327620926+0.745005494980789i</v>
      </c>
      <c r="G446" s="29">
        <f t="shared" si="1565"/>
        <v>-1.77023333103317E-3</v>
      </c>
      <c r="H446" s="29"/>
      <c r="I446">
        <f t="shared" ref="I446" si="1710">I447</f>
        <v>4.2399999999999955E-3</v>
      </c>
      <c r="J446">
        <f>0</f>
        <v>0</v>
      </c>
      <c r="K446">
        <f>0</f>
        <v>0</v>
      </c>
      <c r="L446">
        <f t="shared" ref="L446" si="1711">I446</f>
        <v>4.2399999999999955E-3</v>
      </c>
      <c r="M446">
        <v>0</v>
      </c>
      <c r="N446">
        <f t="shared" si="1708"/>
        <v>4.142505000364353E-3</v>
      </c>
      <c r="O446">
        <f t="shared" si="1709"/>
        <v>-0.24566170829182638</v>
      </c>
    </row>
    <row r="447" spans="1:15" x14ac:dyDescent="0.25">
      <c r="A447" s="29">
        <f t="shared" si="1564"/>
        <v>4.2399999999999955E-3</v>
      </c>
      <c r="B447" s="29">
        <f t="shared" si="1561"/>
        <v>-0.74243442803902804</v>
      </c>
      <c r="C447" s="29" t="str">
        <f t="shared" si="1698"/>
        <v>0.308060732089493+0.951366693417678i</v>
      </c>
      <c r="D447" s="29" t="str">
        <f>COMPLEX(COS($A447*'Med(1)'!$B$11),SIN($A447*'Med(1)'!$B$11))</f>
        <v>0.408623484422314+0.912703044795276i</v>
      </c>
      <c r="E447" s="29">
        <f>EXP(-A447*'Med(1)'!$B$10)</f>
        <v>0.99999999999999722</v>
      </c>
      <c r="F447" s="29" t="str">
        <f>IMPRODUCT($C447,IMPRODUCT($D447,$E447))</f>
        <v>-0.742434428039028+0.669918741387607i</v>
      </c>
      <c r="G447" s="29">
        <f t="shared" si="1565"/>
        <v>-1.9702657416910498E-3</v>
      </c>
      <c r="H447" s="29"/>
      <c r="I447">
        <f t="shared" ref="I447" si="1712">A447</f>
        <v>4.2399999999999955E-3</v>
      </c>
      <c r="J447">
        <f t="shared" ref="J447" si="1713">B447</f>
        <v>-0.74243442803902804</v>
      </c>
      <c r="K447">
        <f t="shared" ref="K447" si="1714">G447</f>
        <v>-1.9702657416910498E-3</v>
      </c>
      <c r="L447">
        <f t="shared" ref="L447" si="1715">I447+K447*$R$28</f>
        <v>4.1386830074760864E-3</v>
      </c>
      <c r="M447">
        <f t="shared" ref="M447" si="1716">K447*$R$29</f>
        <v>-0.36876369504074358</v>
      </c>
      <c r="N447">
        <f t="shared" si="1693"/>
        <v>4.1386830074760864E-3</v>
      </c>
      <c r="O447">
        <f t="shared" si="1693"/>
        <v>-0.36876369504074358</v>
      </c>
    </row>
    <row r="448" spans="1:15" x14ac:dyDescent="0.25">
      <c r="A448" s="29">
        <f t="shared" si="1564"/>
        <v>4.2499999999999951E-3</v>
      </c>
      <c r="B448" s="29">
        <f t="shared" si="1561"/>
        <v>-0.80940648472253995</v>
      </c>
      <c r="C448" s="29" t="str">
        <f t="shared" si="1698"/>
        <v>0.308060732089493+0.951366693417678i</v>
      </c>
      <c r="D448" s="29" t="str">
        <f>COMPLEX(COS($A448*'Med(1)'!$B$11),SIN($A448*'Med(1)'!$B$11))</f>
        <v>0.309342586231677+0.95095066346446i</v>
      </c>
      <c r="E448" s="29">
        <f>EXP(-A448*'Med(1)'!$B$10)</f>
        <v>0.99999999999999722</v>
      </c>
      <c r="F448" s="29" t="str">
        <f>IMPRODUCT($C448,IMPRODUCT($D448,$E448))</f>
        <v>-0.80940648472254+0.587248790964352i</v>
      </c>
      <c r="G448" s="29">
        <f t="shared" si="1565"/>
        <v>-2.1479955774189501E-3</v>
      </c>
      <c r="H448" s="29"/>
      <c r="I448">
        <f t="shared" ref="I448" si="1717">I447</f>
        <v>4.2399999999999955E-3</v>
      </c>
      <c r="J448">
        <v>0</v>
      </c>
      <c r="K448">
        <v>0</v>
      </c>
      <c r="L448">
        <f t="shared" ref="L448:M448" si="1718">L446</f>
        <v>4.2399999999999955E-3</v>
      </c>
      <c r="M448">
        <f t="shared" si="1718"/>
        <v>0</v>
      </c>
      <c r="N448">
        <f t="shared" ref="N448:N511" si="1719">N447</f>
        <v>4.1386830074760864E-3</v>
      </c>
      <c r="O448">
        <f t="shared" ref="O448:O511" si="1720">O447</f>
        <v>-0.36876369504074358</v>
      </c>
    </row>
    <row r="449" spans="1:15" x14ac:dyDescent="0.25">
      <c r="A449" s="29">
        <f t="shared" si="1564"/>
        <v>4.2599999999999947E-3</v>
      </c>
      <c r="B449" s="29">
        <f t="shared" si="1561"/>
        <v>-0.86721640231366404</v>
      </c>
      <c r="C449" s="29" t="str">
        <f t="shared" si="1698"/>
        <v>0.308060732089493+0.951366693417678i</v>
      </c>
      <c r="D449" s="29" t="str">
        <f>COMPLEX(COS($A449*'Med(1)'!$B$11),SIN($A449*'Med(1)'!$B$11))</f>
        <v>0.206560060792255+0.978433922799848i</v>
      </c>
      <c r="E449" s="29">
        <f>EXP(-A449*'Med(1)'!$B$10)</f>
        <v>0.99999999999999722</v>
      </c>
      <c r="F449" s="29" t="str">
        <f>IMPRODUCT($C449,IMPRODUCT($D449,$E449))</f>
        <v>-0.867216402313664+0.497931432586996i</v>
      </c>
      <c r="G449" s="29">
        <f t="shared" si="1565"/>
        <v>-2.30141101164203E-3</v>
      </c>
      <c r="H449" s="29"/>
      <c r="I449">
        <f t="shared" ref="I449" si="1721">I450</f>
        <v>4.2699999999999943E-3</v>
      </c>
      <c r="J449">
        <f>0</f>
        <v>0</v>
      </c>
      <c r="K449">
        <f>0</f>
        <v>0</v>
      </c>
      <c r="L449">
        <f t="shared" ref="L449" si="1722">I449</f>
        <v>4.2699999999999943E-3</v>
      </c>
      <c r="M449">
        <v>0</v>
      </c>
      <c r="N449">
        <f t="shared" si="1719"/>
        <v>4.1386830074760864E-3</v>
      </c>
      <c r="O449">
        <f t="shared" si="1720"/>
        <v>-0.36876369504074358</v>
      </c>
    </row>
    <row r="450" spans="1:15" x14ac:dyDescent="0.25">
      <c r="A450" s="29">
        <f t="shared" si="1564"/>
        <v>4.2699999999999943E-3</v>
      </c>
      <c r="B450" s="29">
        <f t="shared" si="1561"/>
        <v>-0.91520979699427996</v>
      </c>
      <c r="C450" s="29" t="str">
        <f t="shared" si="1698"/>
        <v>0.308060732089493+0.951366693417678i</v>
      </c>
      <c r="D450" s="29" t="str">
        <f>COMPLEX(COS($A450*'Med(1)'!$B$11),SIN($A450*'Med(1)'!$B$11))</f>
        <v>0.101439362823163+0.994841723929003i</v>
      </c>
      <c r="E450" s="29">
        <f>EXP(-A450*'Med(1)'!$B$10)</f>
        <v>0.99999999999999722</v>
      </c>
      <c r="F450" s="29" t="str">
        <f>IMPRODUCT($C450,IMPRODUCT($D450,$E450))</f>
        <v>-0.91520979699428+0.40297770097821i</v>
      </c>
      <c r="G450" s="29">
        <f t="shared" si="1565"/>
        <v>-2.4287754465274602E-3</v>
      </c>
      <c r="H450" s="29"/>
      <c r="I450">
        <f t="shared" ref="I450" si="1723">A450</f>
        <v>4.2699999999999943E-3</v>
      </c>
      <c r="J450">
        <f t="shared" ref="J450" si="1724">B450</f>
        <v>-0.91520979699427996</v>
      </c>
      <c r="K450">
        <f t="shared" ref="K450" si="1725">G450</f>
        <v>-2.4287754465274602E-3</v>
      </c>
      <c r="L450">
        <f t="shared" ref="L450" si="1726">I450+K450*$R$28</f>
        <v>4.1451050589008951E-3</v>
      </c>
      <c r="M450">
        <f t="shared" ref="M450" si="1727">K450*$R$29</f>
        <v>-0.45458040970502789</v>
      </c>
      <c r="N450">
        <f t="shared" si="1693"/>
        <v>4.1451050589008951E-3</v>
      </c>
      <c r="O450">
        <f t="shared" si="1693"/>
        <v>-0.45458040970502789</v>
      </c>
    </row>
    <row r="451" spans="1:15" x14ac:dyDescent="0.25">
      <c r="A451" s="29">
        <f t="shared" si="1564"/>
        <v>4.2799999999999939E-3</v>
      </c>
      <c r="B451" s="29">
        <f t="shared" si="1561"/>
        <v>-0.95284340383399402</v>
      </c>
      <c r="C451" s="29" t="str">
        <f t="shared" si="1698"/>
        <v>0.308060732089493+0.951366693417678i</v>
      </c>
      <c r="D451" s="29" t="str">
        <f>COMPLEX(COS($A451*'Med(1)'!$B$11),SIN($A451*'Med(1)'!$B$11))</f>
        <v>-0.00482958583229182+0.999988337482337i</v>
      </c>
      <c r="E451" s="29">
        <f>EXP(-A451*'Med(1)'!$B$10)</f>
        <v>0.99999999999999722</v>
      </c>
      <c r="F451" s="29" t="str">
        <f>IMPRODUCT($C451,IMPRODUCT($D451,$E451))</f>
        <v>-0.952843403833994+0.303462432221918i</v>
      </c>
      <c r="G451" s="29">
        <f t="shared" si="1565"/>
        <v>-2.5286471705373501E-3</v>
      </c>
      <c r="H451" s="29"/>
      <c r="I451">
        <f t="shared" ref="I451" si="1728">I450</f>
        <v>4.2699999999999943E-3</v>
      </c>
      <c r="J451">
        <v>0</v>
      </c>
      <c r="K451">
        <v>0</v>
      </c>
      <c r="L451">
        <f t="shared" ref="L451:M451" si="1729">L449</f>
        <v>4.2699999999999943E-3</v>
      </c>
      <c r="M451">
        <f t="shared" si="1729"/>
        <v>0</v>
      </c>
      <c r="N451">
        <f t="shared" ref="N451:N514" si="1730">N450</f>
        <v>4.1451050589008951E-3</v>
      </c>
      <c r="O451">
        <f t="shared" ref="O451:O514" si="1731">O450</f>
        <v>-0.45458040970502789</v>
      </c>
    </row>
    <row r="452" spans="1:15" x14ac:dyDescent="0.25">
      <c r="A452" s="29">
        <f t="shared" si="1564"/>
        <v>4.2899999999999935E-3</v>
      </c>
      <c r="B452" s="29">
        <f t="shared" si="1561"/>
        <v>-0.97969122631940897</v>
      </c>
      <c r="C452" s="29" t="str">
        <f t="shared" si="1698"/>
        <v>0.308060732089493+0.951366693417678i</v>
      </c>
      <c r="D452" s="29" t="str">
        <f>COMPLEX(COS($A452*'Med(1)'!$B$11),SIN($A452*'Med(1)'!$B$11))</f>
        <v>-0.111043865618656+0.993815505971036i</v>
      </c>
      <c r="E452" s="29">
        <f>EXP(-A452*'Med(1)'!$B$10)</f>
        <v>0.99999999999999722</v>
      </c>
      <c r="F452" s="29" t="str">
        <f>IMPRODUCT($C452,IMPRODUCT($D452,$E452))</f>
        <v>-0.979691226319409+0.200512097073389i</v>
      </c>
      <c r="G452" s="29">
        <f t="shared" si="1565"/>
        <v>-2.5998956779937402E-3</v>
      </c>
      <c r="H452" s="29"/>
      <c r="I452">
        <f t="shared" ref="I452" si="1732">I453</f>
        <v>4.2999999999999931E-3</v>
      </c>
      <c r="J452">
        <f>0</f>
        <v>0</v>
      </c>
      <c r="K452">
        <f>0</f>
        <v>0</v>
      </c>
      <c r="L452">
        <f t="shared" ref="L452" si="1733">I452</f>
        <v>4.2999999999999931E-3</v>
      </c>
      <c r="M452">
        <v>0</v>
      </c>
      <c r="N452">
        <f t="shared" si="1730"/>
        <v>4.1451050589008951E-3</v>
      </c>
      <c r="O452">
        <f t="shared" si="1731"/>
        <v>-0.45458040970502789</v>
      </c>
    </row>
    <row r="453" spans="1:15" x14ac:dyDescent="0.25">
      <c r="A453" s="29">
        <f t="shared" si="1564"/>
        <v>4.2999999999999931E-3</v>
      </c>
      <c r="B453" s="29">
        <f t="shared" si="1561"/>
        <v>-0.99544935845448501</v>
      </c>
      <c r="C453" s="29" t="str">
        <f t="shared" si="1698"/>
        <v>0.308060732089493+0.951366693417678i</v>
      </c>
      <c r="D453" s="29" t="str">
        <f>COMPLEX(COS($A453*'Med(1)'!$B$11),SIN($A453*'Med(1)'!$B$11))</f>
        <v>-0.216001175808956+0.976393103237189i</v>
      </c>
      <c r="E453" s="29">
        <f>EXP(-A453*'Med(1)'!$B$10)</f>
        <v>0.99999999999999722</v>
      </c>
      <c r="F453" s="29" t="str">
        <f>IMPRODUCT($C453,IMPRODUCT($D453,$E453))</f>
        <v>-0.995449358454485+0.0952920497866833i</v>
      </c>
      <c r="G453" s="29">
        <f t="shared" si="1565"/>
        <v>-2.6417144659246598E-3</v>
      </c>
      <c r="H453" s="29"/>
      <c r="I453">
        <f t="shared" ref="I453" si="1734">A453</f>
        <v>4.2999999999999931E-3</v>
      </c>
      <c r="J453">
        <f t="shared" ref="J453" si="1735">B453</f>
        <v>-0.99544935845448501</v>
      </c>
      <c r="K453">
        <f t="shared" ref="K453" si="1736">G453</f>
        <v>-2.6417144659246598E-3</v>
      </c>
      <c r="L453">
        <f t="shared" ref="L453" si="1737">I453+K453*$R$28</f>
        <v>4.164155093837908E-3</v>
      </c>
      <c r="M453">
        <f t="shared" ref="M453" si="1738">K453*$R$29</f>
        <v>-0.4944350231968444</v>
      </c>
      <c r="N453">
        <f t="shared" si="1693"/>
        <v>4.164155093837908E-3</v>
      </c>
      <c r="O453">
        <f t="shared" si="1693"/>
        <v>-0.4944350231968444</v>
      </c>
    </row>
    <row r="454" spans="1:15" x14ac:dyDescent="0.25">
      <c r="A454" s="29">
        <f t="shared" si="1564"/>
        <v>4.3099999999999927E-3</v>
      </c>
      <c r="B454" s="29">
        <f t="shared" si="1561"/>
        <v>-0.999939424847894</v>
      </c>
      <c r="C454" s="29" t="str">
        <f t="shared" si="1698"/>
        <v>0.308060732089493+0.951366693417678i</v>
      </c>
      <c r="D454" s="29" t="str">
        <f>COMPLEX(COS($A454*'Med(1)'!$B$11),SIN($A454*'Med(1)'!$B$11))</f>
        <v>-0.318513444040437+0.947918343511454i</v>
      </c>
      <c r="E454" s="29">
        <f>EXP(-A454*'Med(1)'!$B$10)</f>
        <v>0.99999999999999722</v>
      </c>
      <c r="F454" s="29" t="str">
        <f>IMPRODUCT($C454,IMPRODUCT($D454,$E454))</f>
        <v>-0.999939424847894-0.0110066632026292i</v>
      </c>
      <c r="G454" s="29">
        <f t="shared" si="1565"/>
        <v>-2.65363016333678E-3</v>
      </c>
      <c r="H454" s="29"/>
      <c r="I454">
        <f t="shared" ref="I454" si="1739">I453</f>
        <v>4.2999999999999931E-3</v>
      </c>
      <c r="J454">
        <v>0</v>
      </c>
      <c r="K454">
        <v>0</v>
      </c>
      <c r="L454">
        <f t="shared" ref="L454:M454" si="1740">L452</f>
        <v>4.2999999999999931E-3</v>
      </c>
      <c r="M454">
        <f t="shared" si="1740"/>
        <v>0</v>
      </c>
      <c r="N454">
        <f t="shared" ref="N454:N517" si="1741">N453</f>
        <v>4.164155093837908E-3</v>
      </c>
      <c r="O454">
        <f t="shared" ref="O454:O517" si="1742">O453</f>
        <v>-0.4944350231968444</v>
      </c>
    </row>
    <row r="455" spans="1:15" x14ac:dyDescent="0.25">
      <c r="A455" s="29">
        <f t="shared" si="1564"/>
        <v>4.3199999999999922E-3</v>
      </c>
      <c r="B455" s="29">
        <f t="shared" si="1561"/>
        <v>-0.993110599847005</v>
      </c>
      <c r="C455" s="29" t="str">
        <f t="shared" si="1698"/>
        <v>0.308060732089493+0.951366693417678i</v>
      </c>
      <c r="D455" s="29" t="str">
        <f>COMPLEX(COS($A455*'Med(1)'!$B$11),SIN($A455*'Med(1)'!$B$11))</f>
        <v>-0.417420274791284+0.90871354903136i</v>
      </c>
      <c r="E455" s="29">
        <f>EXP(-A455*'Med(1)'!$B$10)</f>
        <v>0.99999999999999722</v>
      </c>
      <c r="F455" s="29" t="str">
        <f>IMPRODUCT($C455,IMPRODUCT($D455,$E455))</f>
        <v>-0.993110599847005-0.11718078541944i</v>
      </c>
      <c r="G455" s="29">
        <f t="shared" si="1565"/>
        <v>-2.6355078895747902E-3</v>
      </c>
      <c r="H455" s="29"/>
      <c r="I455">
        <f t="shared" ref="I455" si="1743">I456</f>
        <v>4.3299999999999918E-3</v>
      </c>
      <c r="J455">
        <f>0</f>
        <v>0</v>
      </c>
      <c r="K455">
        <f>0</f>
        <v>0</v>
      </c>
      <c r="L455">
        <f t="shared" ref="L455" si="1744">I455</f>
        <v>4.3299999999999918E-3</v>
      </c>
      <c r="M455">
        <v>0</v>
      </c>
      <c r="N455">
        <f t="shared" si="1741"/>
        <v>4.164155093837908E-3</v>
      </c>
      <c r="O455">
        <f t="shared" si="1742"/>
        <v>-0.4944350231968444</v>
      </c>
    </row>
    <row r="456" spans="1:15" x14ac:dyDescent="0.25">
      <c r="A456" s="29">
        <f t="shared" si="1564"/>
        <v>4.3299999999999918E-3</v>
      </c>
      <c r="B456" s="29">
        <f t="shared" si="1561"/>
        <v>-0.97504018286277605</v>
      </c>
      <c r="C456" s="29" t="str">
        <f t="shared" si="1698"/>
        <v>0.308060732089493+0.951366693417678i</v>
      </c>
      <c r="D456" s="29" t="str">
        <f>COMPLEX(COS($A456*'Med(1)'!$B$11),SIN($A456*'Med(1)'!$B$11))</f>
        <v>-0.511602084567125+0.859222501489907i</v>
      </c>
      <c r="E456" s="29">
        <f>EXP(-A456*'Med(1)'!$B$10)</f>
        <v>0.99999999999999722</v>
      </c>
      <c r="F456" s="29" t="str">
        <f>IMPRODUCT($C456,IMPRODUCT($D456,$E456))</f>
        <v>-0.975040182862776-0.22202847070347i</v>
      </c>
      <c r="G456" s="29">
        <f t="shared" si="1565"/>
        <v>-2.5875527811133701E-3</v>
      </c>
      <c r="H456" s="29"/>
      <c r="I456">
        <f t="shared" ref="I456" si="1745">A456</f>
        <v>4.3299999999999918E-3</v>
      </c>
      <c r="J456">
        <f t="shared" ref="J456" si="1746">B456</f>
        <v>-0.97504018286277605</v>
      </c>
      <c r="K456">
        <f t="shared" ref="K456" si="1747">G456</f>
        <v>-2.5875527811133701E-3</v>
      </c>
      <c r="L456">
        <f t="shared" ref="L456" si="1748">I456+K456*$R$28</f>
        <v>4.1969402506312221E-3</v>
      </c>
      <c r="M456">
        <f t="shared" ref="M456" si="1749">K456*$R$29</f>
        <v>-0.48429788149153263</v>
      </c>
      <c r="N456">
        <f t="shared" si="1693"/>
        <v>4.1969402506312221E-3</v>
      </c>
      <c r="O456">
        <f t="shared" si="1693"/>
        <v>-0.48429788149153263</v>
      </c>
    </row>
    <row r="457" spans="1:15" x14ac:dyDescent="0.25">
      <c r="A457" s="29">
        <f t="shared" si="1564"/>
        <v>4.3399999999999914E-3</v>
      </c>
      <c r="B457" s="29">
        <f t="shared" si="1561"/>
        <v>-0.94593272337311396</v>
      </c>
      <c r="C457" s="29" t="str">
        <f t="shared" si="1698"/>
        <v>0.308060732089493+0.951366693417678i</v>
      </c>
      <c r="D457" s="29" t="str">
        <f>COMPLEX(COS($A457*'Med(1)'!$B$11),SIN($A457*'Med(1)'!$B$11))</f>
        <v>-0.599992775112725+0.800005418614481i</v>
      </c>
      <c r="E457" s="29">
        <f>EXP(-A457*'Med(1)'!$B$10)</f>
        <v>0.99999999999999722</v>
      </c>
      <c r="F457" s="29" t="str">
        <f>IMPRODUCT($C457,IMPRODUCT($D457,$E457))</f>
        <v>-0.945932723373114-0.32436288759955i</v>
      </c>
      <c r="G457" s="29">
        <f t="shared" si="1565"/>
        <v>-2.51030766949912E-3</v>
      </c>
      <c r="H457" s="29"/>
      <c r="I457">
        <f t="shared" ref="I457" si="1750">I456</f>
        <v>4.3299999999999918E-3</v>
      </c>
      <c r="J457">
        <v>0</v>
      </c>
      <c r="K457">
        <v>0</v>
      </c>
      <c r="L457">
        <f t="shared" ref="L457:M457" si="1751">L455</f>
        <v>4.3299999999999918E-3</v>
      </c>
      <c r="M457">
        <f t="shared" si="1751"/>
        <v>0</v>
      </c>
      <c r="N457">
        <f t="shared" ref="N457:N520" si="1752">N456</f>
        <v>4.1969402506312221E-3</v>
      </c>
      <c r="O457">
        <f t="shared" ref="O457:O520" si="1753">O456</f>
        <v>-0.48429788149153263</v>
      </c>
    </row>
    <row r="458" spans="1:15" x14ac:dyDescent="0.25">
      <c r="A458" s="29">
        <f t="shared" si="1564"/>
        <v>4.349999999999991E-3</v>
      </c>
      <c r="B458" s="29">
        <f t="shared" si="1561"/>
        <v>-0.90611770550930504</v>
      </c>
      <c r="C458" s="29" t="str">
        <f t="shared" si="1698"/>
        <v>0.308060732089493+0.951366693417678i</v>
      </c>
      <c r="D458" s="29" t="str">
        <f>COMPLEX(COS($A458*'Med(1)'!$B$11),SIN($A458*'Med(1)'!$B$11))</f>
        <v>-0.681591801193346+0.731732612739114i</v>
      </c>
      <c r="E458" s="29">
        <f>EXP(-A458*'Med(1)'!$B$10)</f>
        <v>0.99999999999999711</v>
      </c>
      <c r="F458" s="29" t="str">
        <f>IMPRODUCT($C458,IMPRODUCT($D458,$E458))</f>
        <v>-0.906117705509305-0.423025653787743i</v>
      </c>
      <c r="G458" s="29">
        <f t="shared" si="1565"/>
        <v>-2.4046469367269602E-3</v>
      </c>
      <c r="H458" s="29"/>
      <c r="I458">
        <f t="shared" ref="I458" si="1754">I459</f>
        <v>4.3599999999999906E-3</v>
      </c>
      <c r="J458">
        <f>0</f>
        <v>0</v>
      </c>
      <c r="K458">
        <f>0</f>
        <v>0</v>
      </c>
      <c r="L458">
        <f t="shared" ref="L458" si="1755">I458</f>
        <v>4.3599999999999906E-3</v>
      </c>
      <c r="M458">
        <v>0</v>
      </c>
      <c r="N458">
        <f t="shared" si="1752"/>
        <v>4.1969402506312221E-3</v>
      </c>
      <c r="O458">
        <f t="shared" si="1753"/>
        <v>-0.48429788149153263</v>
      </c>
    </row>
    <row r="459" spans="1:15" x14ac:dyDescent="0.25">
      <c r="A459" s="29">
        <f t="shared" si="1564"/>
        <v>4.3599999999999906E-3</v>
      </c>
      <c r="B459" s="29">
        <f t="shared" si="1561"/>
        <v>-0.85604581843496896</v>
      </c>
      <c r="C459" s="29" t="str">
        <f t="shared" si="1698"/>
        <v>0.308060732089493+0.951366693417678i</v>
      </c>
      <c r="D459" s="29" t="str">
        <f>COMPLEX(COS($A459*'Med(1)'!$B$11),SIN($A459*'Med(1)'!$B$11))</f>
        <v>-0.755475496343676+0.655176903152329i</v>
      </c>
      <c r="E459" s="29">
        <f>EXP(-A459*'Med(1)'!$B$10)</f>
        <v>0.99999999999999711</v>
      </c>
      <c r="F459" s="29" t="str">
        <f>IMPRODUCT($C459,IMPRODUCT($D459,$E459))</f>
        <v>-0.856045818434969-0.516899948481327i</v>
      </c>
      <c r="G459" s="29">
        <f t="shared" si="1565"/>
        <v>-2.2717666176057701E-3</v>
      </c>
      <c r="H459" s="29"/>
      <c r="I459">
        <f t="shared" ref="I459" si="1756">A459</f>
        <v>4.3599999999999906E-3</v>
      </c>
      <c r="J459">
        <f t="shared" ref="J459" si="1757">B459</f>
        <v>-0.85604581843496896</v>
      </c>
      <c r="K459">
        <f t="shared" ref="K459" si="1758">G459</f>
        <v>-2.2717666176057701E-3</v>
      </c>
      <c r="L459">
        <f t="shared" ref="L459" si="1759">I459+K459*$R$28</f>
        <v>4.2431789252882716E-3</v>
      </c>
      <c r="M459">
        <f t="shared" ref="M459" si="1760">K459*$R$29</f>
        <v>-0.425193939300539</v>
      </c>
      <c r="N459">
        <f t="shared" ref="N459:O474" si="1761">L459</f>
        <v>4.2431789252882716E-3</v>
      </c>
      <c r="O459">
        <f t="shared" si="1761"/>
        <v>-0.425193939300539</v>
      </c>
    </row>
    <row r="460" spans="1:15" x14ac:dyDescent="0.25">
      <c r="A460" s="29">
        <f t="shared" si="1564"/>
        <v>4.3699999999999902E-3</v>
      </c>
      <c r="B460" s="29">
        <f t="shared" si="1561"/>
        <v>-0.79628385473535801</v>
      </c>
      <c r="C460" s="29" t="str">
        <f t="shared" si="1698"/>
        <v>0.308060732089493+0.951366693417678i</v>
      </c>
      <c r="D460" s="29" t="str">
        <f>COMPLEX(COS($A460*'Med(1)'!$B$11),SIN($A460*'Med(1)'!$B$11))</f>
        <v>-0.820807528381543+0.571204868109667i</v>
      </c>
      <c r="E460" s="29">
        <f>EXP(-A460*'Med(1)'!$B$10)</f>
        <v>0.99999999999999711</v>
      </c>
      <c r="F460" s="29" t="str">
        <f>IMPRODUCT($C460,IMPRODUCT($D460,$E460))</f>
        <v>-0.796283854735358-0.604923154365738i</v>
      </c>
      <c r="G460" s="29">
        <f t="shared" si="1565"/>
        <v>-2.11317086115017E-3</v>
      </c>
      <c r="H460" s="29"/>
      <c r="I460">
        <f t="shared" ref="I460" si="1762">I459</f>
        <v>4.3599999999999906E-3</v>
      </c>
      <c r="J460">
        <v>0</v>
      </c>
      <c r="K460">
        <v>0</v>
      </c>
      <c r="L460">
        <f t="shared" ref="L460:M460" si="1763">L458</f>
        <v>4.3599999999999906E-3</v>
      </c>
      <c r="M460">
        <f t="shared" si="1763"/>
        <v>0</v>
      </c>
      <c r="N460">
        <f t="shared" ref="N460:N523" si="1764">N459</f>
        <v>4.2431789252882716E-3</v>
      </c>
      <c r="O460">
        <f t="shared" ref="O460:O523" si="1765">O459</f>
        <v>-0.425193939300539</v>
      </c>
    </row>
    <row r="461" spans="1:15" x14ac:dyDescent="0.25">
      <c r="A461" s="29">
        <f t="shared" si="1564"/>
        <v>4.3799999999999898E-3</v>
      </c>
      <c r="B461" s="29">
        <f t="shared" si="1561"/>
        <v>-0.727508294564986</v>
      </c>
      <c r="C461" s="29" t="str">
        <f t="shared" si="1698"/>
        <v>0.308060732089493+0.951366693417678i</v>
      </c>
      <c r="D461" s="29" t="str">
        <f>COMPLEX(COS($A461*'Med(1)'!$B$11),SIN($A461*'Med(1)'!$B$11))</f>
        <v>-0.876848366334542+0.480767035534307i</v>
      </c>
      <c r="E461" s="29">
        <f>EXP(-A461*'Med(1)'!$B$10)</f>
        <v>0.99999999999999711</v>
      </c>
      <c r="F461" s="29" t="str">
        <f>IMPRODUCT($C461,IMPRODUCT($D461,$E461))</f>
        <v>-0.727508294564986-0.68609888597719i</v>
      </c>
      <c r="G461" s="29">
        <f t="shared" si="1565"/>
        <v>-1.9306549042498399E-3</v>
      </c>
      <c r="H461" s="29"/>
      <c r="I461">
        <f t="shared" ref="I461" si="1766">I462</f>
        <v>4.3899999999999894E-3</v>
      </c>
      <c r="J461">
        <f>0</f>
        <v>0</v>
      </c>
      <c r="K461">
        <f>0</f>
        <v>0</v>
      </c>
      <c r="L461">
        <f t="shared" ref="L461" si="1767">I461</f>
        <v>4.3899999999999894E-3</v>
      </c>
      <c r="M461">
        <v>0</v>
      </c>
      <c r="N461">
        <f t="shared" si="1764"/>
        <v>4.2431789252882716E-3</v>
      </c>
      <c r="O461">
        <f t="shared" si="1765"/>
        <v>-0.425193939300539</v>
      </c>
    </row>
    <row r="462" spans="1:15" x14ac:dyDescent="0.25">
      <c r="A462" s="29">
        <f t="shared" si="1564"/>
        <v>4.3899999999999894E-3</v>
      </c>
      <c r="B462" s="29">
        <f t="shared" si="1561"/>
        <v>-0.65049764817837996</v>
      </c>
      <c r="C462" s="29" t="str">
        <f t="shared" si="1698"/>
        <v>0.308060732089493+0.951366693417678i</v>
      </c>
      <c r="D462" s="29" t="str">
        <f>COMPLEX(COS($A462*'Med(1)'!$B$11),SIN($A462*'Med(1)'!$B$11))</f>
        <v>-0.922963651617868+0.38488712344298i</v>
      </c>
      <c r="E462" s="29">
        <f>EXP(-A462*'Med(1)'!$B$10)</f>
        <v>0.99999999999999711</v>
      </c>
      <c r="F462" s="29" t="str">
        <f>IMPRODUCT($C462,IMPRODUCT($D462,$E462))</f>
        <v>-0.65049764817838-0.759508268364731i</v>
      </c>
      <c r="G462" s="29">
        <f t="shared" si="1565"/>
        <v>-1.72628475034712E-3</v>
      </c>
      <c r="H462" s="29"/>
      <c r="I462">
        <f t="shared" ref="I462" si="1768">A462</f>
        <v>4.3899999999999894E-3</v>
      </c>
      <c r="J462">
        <f t="shared" ref="J462" si="1769">B462</f>
        <v>-0.65049764817837996</v>
      </c>
      <c r="K462">
        <f t="shared" ref="K462" si="1770">G462</f>
        <v>-1.72628475034712E-3</v>
      </c>
      <c r="L462">
        <f t="shared" ref="L462" si="1771">I462+K462*$R$28</f>
        <v>4.3012292441348731E-3</v>
      </c>
      <c r="M462">
        <f t="shared" ref="M462" si="1772">K462*$R$29</f>
        <v>-0.32309912808214125</v>
      </c>
      <c r="N462">
        <f t="shared" si="1761"/>
        <v>4.3012292441348731E-3</v>
      </c>
      <c r="O462">
        <f t="shared" si="1761"/>
        <v>-0.32309912808214125</v>
      </c>
    </row>
    <row r="463" spans="1:15" x14ac:dyDescent="0.25">
      <c r="A463" s="29">
        <f t="shared" si="1564"/>
        <v>4.399999999999989E-3</v>
      </c>
      <c r="B463" s="29">
        <f t="shared" si="1561"/>
        <v>-0.56612364352325395</v>
      </c>
      <c r="C463" s="29" t="str">
        <f t="shared" si="1698"/>
        <v>0.308060732089493+0.951366693417678i</v>
      </c>
      <c r="D463" s="29" t="str">
        <f>COMPLEX(COS($A463*'Med(1)'!$B$11),SIN($A463*'Med(1)'!$B$11))</f>
        <v>-0.958631378705215+0.284650451890978i</v>
      </c>
      <c r="E463" s="29">
        <f>EXP(-A463*'Med(1)'!$B$10)</f>
        <v>0.99999999999999711</v>
      </c>
      <c r="F463" s="29" t="str">
        <f>IMPRODUCT($C463,IMPRODUCT($D463,$E463))</f>
        <v>-0.566123643523254-0.824320338366068i</v>
      </c>
      <c r="G463" s="29">
        <f t="shared" si="1565"/>
        <v>-1.50237378315186E-3</v>
      </c>
      <c r="H463" s="29"/>
      <c r="I463">
        <f t="shared" ref="I463" si="1773">I462</f>
        <v>4.3899999999999894E-3</v>
      </c>
      <c r="J463">
        <v>0</v>
      </c>
      <c r="K463">
        <v>0</v>
      </c>
      <c r="L463">
        <f t="shared" ref="L463:M463" si="1774">L461</f>
        <v>4.3899999999999894E-3</v>
      </c>
      <c r="M463">
        <f t="shared" si="1774"/>
        <v>0</v>
      </c>
      <c r="N463">
        <f t="shared" ref="N463:N526" si="1775">N462</f>
        <v>4.3012292441348731E-3</v>
      </c>
      <c r="O463">
        <f t="shared" ref="O463:O526" si="1776">O462</f>
        <v>-0.32309912808214125</v>
      </c>
    </row>
    <row r="464" spans="1:15" x14ac:dyDescent="0.25">
      <c r="A464" s="29">
        <f t="shared" si="1564"/>
        <v>4.4099999999999886E-3</v>
      </c>
      <c r="B464" s="29">
        <f t="shared" si="1561"/>
        <v>-0.47534135864878901</v>
      </c>
      <c r="C464" s="29" t="str">
        <f t="shared" si="1698"/>
        <v>0.308060732089493+0.951366693417678i</v>
      </c>
      <c r="D464" s="29" t="str">
        <f>COMPLEX(COS($A464*'Med(1)'!$B$11),SIN($A464*'Med(1)'!$B$11))</f>
        <v>-0.983447804010578+0.181191657608102i</v>
      </c>
      <c r="E464" s="29">
        <f>EXP(-A464*'Med(1)'!$B$10)</f>
        <v>0.99999999999999711</v>
      </c>
      <c r="F464" s="29" t="str">
        <f>IMPRODUCT($C464,IMPRODUCT($D464,$E464))</f>
        <v>-0.475341358648789-0.879801450759157i</v>
      </c>
      <c r="G464" s="29">
        <f t="shared" si="1565"/>
        <v>-1.26145658011613E-3</v>
      </c>
      <c r="H464" s="29"/>
      <c r="I464">
        <f t="shared" ref="I464" si="1777">I465</f>
        <v>4.4199999999999882E-3</v>
      </c>
      <c r="J464">
        <f>0</f>
        <v>0</v>
      </c>
      <c r="K464">
        <f>0</f>
        <v>0</v>
      </c>
      <c r="L464">
        <f t="shared" ref="L464" si="1778">I464</f>
        <v>4.4199999999999882E-3</v>
      </c>
      <c r="M464">
        <v>0</v>
      </c>
      <c r="N464">
        <f t="shared" si="1775"/>
        <v>4.3012292441348731E-3</v>
      </c>
      <c r="O464">
        <f t="shared" si="1776"/>
        <v>-0.32309912808214125</v>
      </c>
    </row>
    <row r="465" spans="1:15" x14ac:dyDescent="0.25">
      <c r="A465" s="29">
        <f t="shared" si="1564"/>
        <v>4.4199999999999882E-3</v>
      </c>
      <c r="B465" s="29">
        <f t="shared" si="1561"/>
        <v>-0.37917841062607099</v>
      </c>
      <c r="C465" s="29" t="str">
        <f t="shared" si="1698"/>
        <v>0.308060732089493+0.951366693417678i</v>
      </c>
      <c r="D465" s="29" t="str">
        <f>COMPLEX(COS($A465*'Med(1)'!$B$11),SIN($A465*'Med(1)'!$B$11))</f>
        <v>-0.997132016094873+0.0756818503907864i</v>
      </c>
      <c r="E465" s="29">
        <f>EXP(-A465*'Med(1)'!$B$10)</f>
        <v>0.99999999999999711</v>
      </c>
      <c r="F465" s="29" t="str">
        <f>IMPRODUCT($C465,IMPRODUCT($D465,$E465))</f>
        <v>-0.379178410626071-0.925323582815806i</v>
      </c>
      <c r="G465" s="29">
        <f t="shared" si="1565"/>
        <v>-1.0062602220894501E-3</v>
      </c>
      <c r="H465" s="29"/>
      <c r="I465">
        <f t="shared" ref="I465" si="1779">A465</f>
        <v>4.4199999999999882E-3</v>
      </c>
      <c r="J465">
        <f t="shared" ref="J465" si="1780">B465</f>
        <v>-0.37917841062607099</v>
      </c>
      <c r="K465">
        <f t="shared" ref="K465" si="1781">G465</f>
        <v>-1.0062602220894501E-3</v>
      </c>
      <c r="L465">
        <f t="shared" ref="L465" si="1782">I465+K465*$R$28</f>
        <v>4.3682550717696264E-3</v>
      </c>
      <c r="M465">
        <f t="shared" ref="M465" si="1783">K465*$R$29</f>
        <v>-0.18833613650092654</v>
      </c>
      <c r="N465">
        <f t="shared" si="1761"/>
        <v>4.3682550717696264E-3</v>
      </c>
      <c r="O465">
        <f t="shared" si="1761"/>
        <v>-0.18833613650092654</v>
      </c>
    </row>
    <row r="466" spans="1:15" x14ac:dyDescent="0.25">
      <c r="A466" s="29">
        <f t="shared" si="1564"/>
        <v>4.4299999999999878E-3</v>
      </c>
      <c r="B466" s="29">
        <f t="shared" si="1561"/>
        <v>-0.278723323357426</v>
      </c>
      <c r="C466" s="29" t="str">
        <f t="shared" si="1698"/>
        <v>0.308060732089493+0.951366693417678i</v>
      </c>
      <c r="D466" s="29" t="str">
        <f>COMPLEX(COS($A466*'Med(1)'!$B$11),SIN($A466*'Med(1)'!$B$11))</f>
        <v>-0.999529115464642-0.0306846433655394i</v>
      </c>
      <c r="E466" s="29">
        <f>EXP(-A466*'Med(1)'!$B$10)</f>
        <v>0.99999999999999711</v>
      </c>
      <c r="F466" s="29" t="str">
        <f>IMPRODUCT($C466,IMPRODUCT($D466,$E466))</f>
        <v>-0.278723323357426-0.960371443253383i</v>
      </c>
      <c r="G466" s="29">
        <f t="shared" si="1565"/>
        <v>-7.396734239169E-4</v>
      </c>
      <c r="H466" s="29"/>
      <c r="I466">
        <f t="shared" ref="I466" si="1784">I465</f>
        <v>4.4199999999999882E-3</v>
      </c>
      <c r="J466">
        <v>0</v>
      </c>
      <c r="K466">
        <v>0</v>
      </c>
      <c r="L466">
        <f t="shared" ref="L466:M466" si="1785">L464</f>
        <v>4.4199999999999882E-3</v>
      </c>
      <c r="M466">
        <f t="shared" si="1785"/>
        <v>0</v>
      </c>
      <c r="N466">
        <f t="shared" ref="N466:N529" si="1786">N465</f>
        <v>4.3682550717696264E-3</v>
      </c>
      <c r="O466">
        <f t="shared" ref="O466:O529" si="1787">O465</f>
        <v>-0.18833613650092654</v>
      </c>
    </row>
    <row r="467" spans="1:15" x14ac:dyDescent="0.25">
      <c r="A467" s="29">
        <f t="shared" si="1564"/>
        <v>4.4399999999999874E-3</v>
      </c>
      <c r="B467" s="29">
        <f t="shared" si="1561"/>
        <v>-0.17511320594621599</v>
      </c>
      <c r="C467" s="29" t="str">
        <f t="shared" si="1698"/>
        <v>0.308060732089493+0.951366693417678i</v>
      </c>
      <c r="D467" s="29" t="str">
        <f>COMPLEX(COS($A467*'Med(1)'!$B$11),SIN($A467*'Med(1)'!$B$11))</f>
        <v>-0.990611967968802-0.136703799936128i</v>
      </c>
      <c r="E467" s="29">
        <f>EXP(-A467*'Med(1)'!$B$10)</f>
        <v>0.99999999999999711</v>
      </c>
      <c r="F467" s="29" t="str">
        <f>IMPRODUCT($C467,IMPRODUCT($D467,$E467))</f>
        <v>-0.175113205946216-0.984548305114194i</v>
      </c>
      <c r="G467" s="29">
        <f t="shared" si="1565"/>
        <v>-4.6471383540875097E-4</v>
      </c>
      <c r="H467" s="29"/>
      <c r="I467">
        <f t="shared" ref="I467" si="1788">I468</f>
        <v>4.449999999999987E-3</v>
      </c>
      <c r="J467">
        <f>0</f>
        <v>0</v>
      </c>
      <c r="K467">
        <f>0</f>
        <v>0</v>
      </c>
      <c r="L467">
        <f t="shared" ref="L467" si="1789">I467</f>
        <v>4.449999999999987E-3</v>
      </c>
      <c r="M467">
        <v>0</v>
      </c>
      <c r="N467">
        <f t="shared" si="1786"/>
        <v>4.3682550717696264E-3</v>
      </c>
      <c r="O467">
        <f t="shared" si="1787"/>
        <v>-0.18833613650092654</v>
      </c>
    </row>
    <row r="468" spans="1:15" x14ac:dyDescent="0.25">
      <c r="A468" s="29">
        <f t="shared" si="1564"/>
        <v>4.449999999999987E-3</v>
      </c>
      <c r="B468" s="29">
        <f t="shared" si="1561"/>
        <v>-6.9520881102670296E-2</v>
      </c>
      <c r="C468" s="29" t="str">
        <f t="shared" si="1698"/>
        <v>0.308060732089493+0.951366693417678i</v>
      </c>
      <c r="D468" s="29" t="str">
        <f>COMPLEX(COS($A468*'Med(1)'!$B$11),SIN($A468*'Med(1)'!$B$11))</f>
        <v>-0.97048151194576-0.241175527306299i</v>
      </c>
      <c r="E468" s="29">
        <f>EXP(-A468*'Med(1)'!$B$10)</f>
        <v>0.99999999999999711</v>
      </c>
      <c r="F468" s="29" t="str">
        <f>IMPRODUCT($C468,IMPRODUCT($D468,$E468))</f>
        <v>-0.0695208811026703-0.997580496546871i</v>
      </c>
      <c r="G468" s="29">
        <f t="shared" si="1565"/>
        <v>-1.8449388282081101E-4</v>
      </c>
      <c r="H468" s="29"/>
      <c r="I468">
        <f t="shared" ref="I468" si="1790">A468</f>
        <v>4.449999999999987E-3</v>
      </c>
      <c r="J468">
        <f t="shared" ref="J468" si="1791">B468</f>
        <v>-6.9520881102670296E-2</v>
      </c>
      <c r="K468">
        <f t="shared" ref="K468" si="1792">G468</f>
        <v>-1.8449388282081101E-4</v>
      </c>
      <c r="L468">
        <f t="shared" ref="L468" si="1793">I468+K468*$R$28</f>
        <v>4.4405127694447724E-3</v>
      </c>
      <c r="M468">
        <f t="shared" ref="M468" si="1794">K468*$R$29</f>
        <v>-3.4530695277187891E-2</v>
      </c>
      <c r="N468">
        <f t="shared" si="1761"/>
        <v>4.4405127694447724E-3</v>
      </c>
      <c r="O468">
        <f t="shared" si="1761"/>
        <v>-3.4530695277187891E-2</v>
      </c>
    </row>
    <row r="469" spans="1:15" x14ac:dyDescent="0.25">
      <c r="A469" s="29">
        <f t="shared" si="1564"/>
        <v>4.4599999999999865E-3</v>
      </c>
      <c r="B469" s="29">
        <f t="shared" si="1561"/>
        <v>3.68583907131462E-2</v>
      </c>
      <c r="C469" s="29" t="str">
        <f t="shared" si="1698"/>
        <v>0.308060732089493+0.951366693417678i</v>
      </c>
      <c r="D469" s="29" t="str">
        <f>COMPLEX(COS($A469*'Med(1)'!$B$11),SIN($A469*'Med(1)'!$B$11))</f>
        <v>-0.939365615644112-0.342917249705461i</v>
      </c>
      <c r="E469" s="29">
        <f>EXP(-A469*'Med(1)'!$B$10)</f>
        <v>0.99999999999999711</v>
      </c>
      <c r="F469" s="29" t="str">
        <f>IMPRODUCT($C469,IMPRODUCT($D469,$E469))</f>
        <v>0.0368583907131462-0.999320498655977i</v>
      </c>
      <c r="G469" s="29">
        <f t="shared" si="1565"/>
        <v>9.7814462494400696E-5</v>
      </c>
      <c r="H469" s="29"/>
      <c r="I469">
        <f t="shared" ref="I469" si="1795">I468</f>
        <v>4.449999999999987E-3</v>
      </c>
      <c r="J469">
        <v>0</v>
      </c>
      <c r="K469">
        <v>0</v>
      </c>
      <c r="L469">
        <f t="shared" ref="L469:M469" si="1796">L467</f>
        <v>4.449999999999987E-3</v>
      </c>
      <c r="M469">
        <f t="shared" si="1796"/>
        <v>0</v>
      </c>
      <c r="N469">
        <f t="shared" ref="N469:N532" si="1797">N468</f>
        <v>4.4405127694447724E-3</v>
      </c>
      <c r="O469">
        <f t="shared" ref="O469:O532" si="1798">O468</f>
        <v>-3.4530695277187891E-2</v>
      </c>
    </row>
    <row r="470" spans="1:15" x14ac:dyDescent="0.25">
      <c r="A470" s="29">
        <f t="shared" si="1564"/>
        <v>4.4699999999999861E-3</v>
      </c>
      <c r="B470" s="29">
        <f t="shared" si="1561"/>
        <v>0.14282044113426301</v>
      </c>
      <c r="C470" s="29" t="str">
        <f t="shared" si="1698"/>
        <v>0.308060732089493+0.951366693417678i</v>
      </c>
      <c r="D470" s="29" t="str">
        <f>COMPLEX(COS($A470*'Med(1)'!$B$11),SIN($A470*'Med(1)'!$B$11))</f>
        <v>-0.89761649785044-0.440777293864726i</v>
      </c>
      <c r="E470" s="29">
        <f>EXP(-A470*'Med(1)'!$B$10)</f>
        <v>0.99999999999999711</v>
      </c>
      <c r="F470" s="29" t="str">
        <f>IMPRODUCT($C470,IMPRODUCT($D470,$E470))</f>
        <v>0.142820441134263-0.989748615353519i</v>
      </c>
      <c r="G470" s="29">
        <f t="shared" si="1565"/>
        <v>3.7901558946192802E-4</v>
      </c>
      <c r="H470" s="29"/>
      <c r="I470">
        <f t="shared" ref="I470" si="1799">I471</f>
        <v>4.4799999999999857E-3</v>
      </c>
      <c r="J470">
        <f>0</f>
        <v>0</v>
      </c>
      <c r="K470">
        <f>0</f>
        <v>0</v>
      </c>
      <c r="L470">
        <f t="shared" ref="L470" si="1800">I470</f>
        <v>4.4799999999999857E-3</v>
      </c>
      <c r="M470">
        <v>0</v>
      </c>
      <c r="N470">
        <f t="shared" si="1797"/>
        <v>4.4405127694447724E-3</v>
      </c>
      <c r="O470">
        <f t="shared" si="1798"/>
        <v>-3.4530695277187891E-2</v>
      </c>
    </row>
    <row r="471" spans="1:15" x14ac:dyDescent="0.25">
      <c r="A471" s="29">
        <f t="shared" si="1564"/>
        <v>4.4799999999999857E-3</v>
      </c>
      <c r="B471" s="29">
        <f t="shared" ref="B471:B534" si="1801">IMREAL(F471)</f>
        <v>0.24716582456344399</v>
      </c>
      <c r="C471" s="29" t="str">
        <f t="shared" si="1698"/>
        <v>0.308060732089493+0.951366693417678i</v>
      </c>
      <c r="D471" s="29" t="str">
        <f>COMPLEX(COS($A471*'Med(1)'!$B$11),SIN($A471*'Med(1)'!$B$11))</f>
        <v>-0.845706740921606-0.533647925471237i</v>
      </c>
      <c r="E471" s="29">
        <f>EXP(-A471*'Med(1)'!$B$10)</f>
        <v>0.99999999999999711</v>
      </c>
      <c r="F471" s="29" t="str">
        <f>IMPRODUCT($C471,IMPRODUCT($D471,$E471))</f>
        <v>0.247165824563444-0.968973196310335i</v>
      </c>
      <c r="G471" s="29">
        <f t="shared" si="1565"/>
        <v>6.5592642025023905E-4</v>
      </c>
      <c r="H471" s="29"/>
      <c r="I471">
        <f t="shared" ref="I471" si="1802">A471</f>
        <v>4.4799999999999857E-3</v>
      </c>
      <c r="J471">
        <f t="shared" ref="J471" si="1803">B471</f>
        <v>0.24716582456344399</v>
      </c>
      <c r="K471">
        <f t="shared" ref="K471" si="1804">G471</f>
        <v>6.5592642025023905E-4</v>
      </c>
      <c r="L471">
        <f t="shared" ref="L471" si="1805">I471+K471*$R$28</f>
        <v>4.5137297100642177E-3</v>
      </c>
      <c r="M471">
        <f t="shared" ref="M471" si="1806">K471*$R$29</f>
        <v>0.12276610473809597</v>
      </c>
      <c r="N471">
        <f t="shared" si="1761"/>
        <v>4.5137297100642177E-3</v>
      </c>
      <c r="O471">
        <f t="shared" si="1761"/>
        <v>0.12276610473809597</v>
      </c>
    </row>
    <row r="472" spans="1:15" x14ac:dyDescent="0.25">
      <c r="A472" s="29">
        <f t="shared" ref="A472:A535" si="1807">A471+$Q$15</f>
        <v>4.4899999999999853E-3</v>
      </c>
      <c r="B472" s="29">
        <f t="shared" si="1801"/>
        <v>0.34871339539008001</v>
      </c>
      <c r="C472" s="29" t="str">
        <f t="shared" si="1698"/>
        <v>0.308060732089493+0.951366693417678i</v>
      </c>
      <c r="D472" s="29" t="str">
        <f>COMPLEX(COS($A472*'Med(1)'!$B$11),SIN($A472*'Med(1)'!$B$11))</f>
        <v>-0.784223941352344-0.620477888252108i</v>
      </c>
      <c r="E472" s="29">
        <f>EXP(-A472*'Med(1)'!$B$10)</f>
        <v>0.99999999999999711</v>
      </c>
      <c r="F472" s="29" t="str">
        <f>IMPRODUCT($C472,IMPRODUCT($D472,$E472))</f>
        <v>0.34871339539008-0.937229410483643i</v>
      </c>
      <c r="G472" s="29">
        <f t="shared" ref="G472:G535" si="1808">IMREAL(IMDIV(F472,$R$18))</f>
        <v>9.2541244136609799E-4</v>
      </c>
      <c r="H472" s="29"/>
      <c r="I472">
        <f t="shared" ref="I472" si="1809">I471</f>
        <v>4.4799999999999857E-3</v>
      </c>
      <c r="J472">
        <v>0</v>
      </c>
      <c r="K472">
        <v>0</v>
      </c>
      <c r="L472">
        <f t="shared" ref="L472:M472" si="1810">L470</f>
        <v>4.4799999999999857E-3</v>
      </c>
      <c r="M472">
        <f t="shared" si="1810"/>
        <v>0</v>
      </c>
      <c r="N472">
        <f t="shared" ref="N472:N535" si="1811">N471</f>
        <v>4.5137297100642177E-3</v>
      </c>
      <c r="O472">
        <f t="shared" ref="O472:O535" si="1812">O471</f>
        <v>0.12276610473809597</v>
      </c>
    </row>
    <row r="473" spans="1:15" x14ac:dyDescent="0.25">
      <c r="A473" s="29">
        <f t="shared" si="1807"/>
        <v>4.4999999999999849E-3</v>
      </c>
      <c r="B473" s="29">
        <f t="shared" si="1801"/>
        <v>0.44631367805898398</v>
      </c>
      <c r="C473" s="29" t="str">
        <f t="shared" si="1698"/>
        <v>0.308060732089493+0.951366693417678i</v>
      </c>
      <c r="D473" s="29" t="str">
        <f>COMPLEX(COS($A473*'Med(1)'!$B$11),SIN($A473*'Med(1)'!$B$11))</f>
        <v>-0.713864058431426-0.70028430375085i</v>
      </c>
      <c r="E473" s="29">
        <f>EXP(-A473*'Med(1)'!$B$10)</f>
        <v>0.99999999999999711</v>
      </c>
      <c r="F473" s="29" t="str">
        <f>IMPRODUCT($C473,IMPRODUCT($D473,$E473))</f>
        <v>0.446313678058984-0.894876584103895i</v>
      </c>
      <c r="G473" s="29">
        <f t="shared" si="1808"/>
        <v>1.18442318502169E-3</v>
      </c>
      <c r="H473" s="29"/>
      <c r="I473">
        <f t="shared" ref="I473" si="1813">I474</f>
        <v>4.5099999999999845E-3</v>
      </c>
      <c r="J473">
        <f>0</f>
        <v>0</v>
      </c>
      <c r="K473">
        <f>0</f>
        <v>0</v>
      </c>
      <c r="L473">
        <f t="shared" ref="L473" si="1814">I473</f>
        <v>4.5099999999999845E-3</v>
      </c>
      <c r="M473">
        <v>0</v>
      </c>
      <c r="N473">
        <f t="shared" si="1811"/>
        <v>4.5137297100642177E-3</v>
      </c>
      <c r="O473">
        <f t="shared" si="1812"/>
        <v>0.12276610473809597</v>
      </c>
    </row>
    <row r="474" spans="1:15" x14ac:dyDescent="0.25">
      <c r="A474" s="29">
        <f t="shared" si="1807"/>
        <v>4.5099999999999845E-3</v>
      </c>
      <c r="B474" s="29">
        <f t="shared" si="1801"/>
        <v>0.53886187864750701</v>
      </c>
      <c r="C474" s="29" t="str">
        <f t="shared" si="1698"/>
        <v>0.308060732089493+0.951366693417678i</v>
      </c>
      <c r="D474" s="29" t="str">
        <f>COMPLEX(COS($A474*'Med(1)'!$B$11),SIN($A474*'Med(1)'!$B$11))</f>
        <v>-0.635423536276879-0.772163797095788i</v>
      </c>
      <c r="E474" s="29">
        <f>EXP(-A474*'Med(1)'!$B$10)</f>
        <v>0.99999999999999711</v>
      </c>
      <c r="F474" s="29" t="str">
        <f>IMPRODUCT($C474,IMPRODUCT($D474,$E474))</f>
        <v>0.538861878647507-0.842394133253831i</v>
      </c>
      <c r="G474" s="29">
        <f t="shared" si="1808"/>
        <v>1.4300267591398001E-3</v>
      </c>
      <c r="H474" s="29"/>
      <c r="I474">
        <f t="shared" ref="I474" si="1815">A474</f>
        <v>4.5099999999999845E-3</v>
      </c>
      <c r="J474">
        <f t="shared" ref="J474" si="1816">B474</f>
        <v>0.53886187864750701</v>
      </c>
      <c r="K474">
        <f t="shared" ref="K474" si="1817">G474</f>
        <v>1.4300267591398001E-3</v>
      </c>
      <c r="L474">
        <f t="shared" ref="L474" si="1818">I474+K474*$R$28</f>
        <v>4.583536278583605E-3</v>
      </c>
      <c r="M474">
        <f t="shared" ref="M474" si="1819">K474*$R$29</f>
        <v>0.26765016543145209</v>
      </c>
      <c r="N474">
        <f t="shared" si="1761"/>
        <v>4.583536278583605E-3</v>
      </c>
      <c r="O474">
        <f t="shared" si="1761"/>
        <v>0.26765016543145209</v>
      </c>
    </row>
    <row r="475" spans="1:15" x14ac:dyDescent="0.25">
      <c r="A475" s="29">
        <f t="shared" si="1807"/>
        <v>4.5199999999999841E-3</v>
      </c>
      <c r="B475" s="29">
        <f t="shared" si="1801"/>
        <v>0.62531039066552796</v>
      </c>
      <c r="C475" s="29" t="str">
        <f t="shared" si="1698"/>
        <v>0.308060732089493+0.951366693417678i</v>
      </c>
      <c r="D475" s="29" t="str">
        <f>COMPLEX(COS($A475*'Med(1)'!$B$11),SIN($A475*'Med(1)'!$B$11))</f>
        <v>-0.549790288425379-0.835302722821576i</v>
      </c>
      <c r="E475" s="29">
        <f>EXP(-A475*'Med(1)'!$B$10)</f>
        <v>0.999999999999997</v>
      </c>
      <c r="F475" s="29" t="str">
        <f>IMPRODUCT($C475,IMPRODUCT($D475,$E475))</f>
        <v>0.625310390665528-0.780376137081163i</v>
      </c>
      <c r="G475" s="29">
        <f t="shared" si="1808"/>
        <v>1.6594430351322201E-3</v>
      </c>
      <c r="H475" s="29"/>
      <c r="I475">
        <f t="shared" ref="I475" si="1820">I474</f>
        <v>4.5099999999999845E-3</v>
      </c>
      <c r="J475">
        <v>0</v>
      </c>
      <c r="K475">
        <v>0</v>
      </c>
      <c r="L475">
        <f t="shared" ref="L475:M475" si="1821">L473</f>
        <v>4.5099999999999845E-3</v>
      </c>
      <c r="M475">
        <f t="shared" si="1821"/>
        <v>0</v>
      </c>
      <c r="N475">
        <f t="shared" ref="N475:N538" si="1822">N474</f>
        <v>4.583536278583605E-3</v>
      </c>
      <c r="O475">
        <f t="shared" ref="O475:O538" si="1823">O474</f>
        <v>0.26765016543145209</v>
      </c>
    </row>
    <row r="476" spans="1:15" x14ac:dyDescent="0.25">
      <c r="A476" s="29">
        <f t="shared" si="1807"/>
        <v>4.5299999999999837E-3</v>
      </c>
      <c r="B476" s="29">
        <f t="shared" si="1801"/>
        <v>0.70468065351785503</v>
      </c>
      <c r="C476" s="29" t="str">
        <f t="shared" si="1698"/>
        <v>0.308060732089493+0.951366693417678i</v>
      </c>
      <c r="D476" s="29" t="str">
        <f>COMPLEX(COS($A476*'Med(1)'!$B$11),SIN($A476*'Med(1)'!$B$11))</f>
        <v>-0.457933647026546-0.888986374991747i</v>
      </c>
      <c r="E476" s="29">
        <f>EXP(-A476*'Med(1)'!$B$10)</f>
        <v>0.999999999999997</v>
      </c>
      <c r="F476" s="29" t="str">
        <f>IMPRODUCT($C476,IMPRODUCT($D476,$E476))</f>
        <v>0.704680653517855-0.709524613073883i</v>
      </c>
      <c r="G476" s="29">
        <f t="shared" si="1808"/>
        <v>1.8700751177795701E-3</v>
      </c>
      <c r="H476" s="29"/>
      <c r="I476">
        <f t="shared" ref="I476" si="1824">I477</f>
        <v>4.5399999999999833E-3</v>
      </c>
      <c r="J476">
        <f>0</f>
        <v>0</v>
      </c>
      <c r="K476">
        <f>0</f>
        <v>0</v>
      </c>
      <c r="L476">
        <f t="shared" ref="L476" si="1825">I476</f>
        <v>4.5399999999999833E-3</v>
      </c>
      <c r="M476">
        <v>0</v>
      </c>
      <c r="N476">
        <f t="shared" si="1822"/>
        <v>4.583536278583605E-3</v>
      </c>
      <c r="O476">
        <f t="shared" si="1823"/>
        <v>0.26765016543145209</v>
      </c>
    </row>
    <row r="477" spans="1:15" x14ac:dyDescent="0.25">
      <c r="A477" s="29">
        <f t="shared" si="1807"/>
        <v>4.5399999999999833E-3</v>
      </c>
      <c r="B477" s="29">
        <f t="shared" si="1801"/>
        <v>0.77607422939632698</v>
      </c>
      <c r="C477" s="29" t="str">
        <f t="shared" si="1698"/>
        <v>0.308060732089493+0.951366693417678i</v>
      </c>
      <c r="D477" s="29" t="str">
        <f>COMPLEX(COS($A477*'Med(1)'!$B$11),SIN($A477*'Med(1)'!$B$11))</f>
        <v>-0.360893390412939-0.932607077367663i</v>
      </c>
      <c r="E477" s="29">
        <f>EXP(-A477*'Med(1)'!$B$10)</f>
        <v>0.999999999999997</v>
      </c>
      <c r="F477" s="29" t="str">
        <f>IMPRODUCT($C477,IMPRODUCT($D477,$E477))</f>
        <v>0.776074229396327-0.630641570519176i</v>
      </c>
      <c r="G477" s="29">
        <f t="shared" si="1808"/>
        <v>2.0595387409869498E-3</v>
      </c>
      <c r="H477" s="29"/>
      <c r="I477">
        <f t="shared" ref="I477" si="1826">A477</f>
        <v>4.5399999999999833E-3</v>
      </c>
      <c r="J477">
        <f t="shared" ref="J477" si="1827">B477</f>
        <v>0.77607422939632698</v>
      </c>
      <c r="K477">
        <f t="shared" ref="K477" si="1828">G477</f>
        <v>2.0595387409869498E-3</v>
      </c>
      <c r="L477">
        <f t="shared" ref="L477" si="1829">I477+K477*$R$28</f>
        <v>4.6459076787500496E-3</v>
      </c>
      <c r="M477">
        <f t="shared" ref="M477" si="1830">K477*$R$29</f>
        <v>0.38547242645251267</v>
      </c>
      <c r="N477">
        <f t="shared" ref="N477:O492" si="1831">L477</f>
        <v>4.6459076787500496E-3</v>
      </c>
      <c r="O477">
        <f t="shared" si="1831"/>
        <v>0.38547242645251267</v>
      </c>
    </row>
    <row r="478" spans="1:15" x14ac:dyDescent="0.25">
      <c r="A478" s="29">
        <f t="shared" si="1807"/>
        <v>4.5499999999999829E-3</v>
      </c>
      <c r="B478" s="29">
        <f t="shared" si="1801"/>
        <v>0.83868297321580798</v>
      </c>
      <c r="C478" s="29" t="str">
        <f t="shared" si="1698"/>
        <v>0.308060732089493+0.951366693417678i</v>
      </c>
      <c r="D478" s="29" t="str">
        <f>COMPLEX(COS($A478*'Med(1)'!$B$11),SIN($A478*'Med(1)'!$B$11))</f>
        <v>-0.259767973249105-0.965671062046519i</v>
      </c>
      <c r="E478" s="29">
        <f>EXP(-A478*'Med(1)'!$B$10)</f>
        <v>0.999999999999997</v>
      </c>
      <c r="F478" s="29" t="str">
        <f>IMPRODUCT($C478,IMPRODUCT($D478,$E478))</f>
        <v>0.838682973215808-0.5446199320975i</v>
      </c>
      <c r="G478" s="29">
        <f t="shared" si="1808"/>
        <v>2.22568925666771E-3</v>
      </c>
      <c r="H478" s="29"/>
      <c r="I478">
        <f t="shared" ref="I478" si="1832">I477</f>
        <v>4.5399999999999833E-3</v>
      </c>
      <c r="J478">
        <v>0</v>
      </c>
      <c r="K478">
        <v>0</v>
      </c>
      <c r="L478">
        <f t="shared" ref="L478:M478" si="1833">L476</f>
        <v>4.5399999999999833E-3</v>
      </c>
      <c r="M478">
        <f t="shared" si="1833"/>
        <v>0</v>
      </c>
      <c r="N478">
        <f t="shared" ref="N478:N541" si="1834">N477</f>
        <v>4.6459076787500496E-3</v>
      </c>
      <c r="O478">
        <f t="shared" ref="O478:O541" si="1835">O477</f>
        <v>0.38547242645251267</v>
      </c>
    </row>
    <row r="479" spans="1:15" x14ac:dyDescent="0.25">
      <c r="A479" s="29">
        <f t="shared" si="1807"/>
        <v>4.5599999999999825E-3</v>
      </c>
      <c r="B479" s="29">
        <f t="shared" si="1801"/>
        <v>0.89179818047479098</v>
      </c>
      <c r="C479" s="29" t="str">
        <f t="shared" si="1698"/>
        <v>0.308060732089493+0.951366693417678i</v>
      </c>
      <c r="D479" s="29" t="str">
        <f>COMPLEX(COS($A479*'Med(1)'!$B$11),SIN($A479*'Med(1)'!$B$11))</f>
        <v>-0.155702092489318-0.987804058705191i</v>
      </c>
      <c r="E479" s="29">
        <f>EXP(-A479*'Med(1)'!$B$10)</f>
        <v>0.999999999999997</v>
      </c>
      <c r="F479" s="29" t="str">
        <f>IMPRODUCT($C479,IMPRODUCT($D479,$E479))</f>
        <v>0.891798180474791-0.452433426375469i</v>
      </c>
      <c r="G479" s="29">
        <f t="shared" si="1808"/>
        <v>2.3666459112528198E-3</v>
      </c>
      <c r="H479" s="29"/>
      <c r="I479">
        <f t="shared" ref="I479" si="1836">I480</f>
        <v>4.5699999999999821E-3</v>
      </c>
      <c r="J479">
        <f>0</f>
        <v>0</v>
      </c>
      <c r="K479">
        <f>0</f>
        <v>0</v>
      </c>
      <c r="L479">
        <f t="shared" ref="L479" si="1837">I479</f>
        <v>4.5699999999999821E-3</v>
      </c>
      <c r="M479">
        <v>0</v>
      </c>
      <c r="N479">
        <f t="shared" si="1834"/>
        <v>4.6459076787500496E-3</v>
      </c>
      <c r="O479">
        <f t="shared" si="1835"/>
        <v>0.38547242645251267</v>
      </c>
    </row>
    <row r="480" spans="1:15" x14ac:dyDescent="0.25">
      <c r="A480" s="29">
        <f t="shared" si="1807"/>
        <v>4.5699999999999821E-3</v>
      </c>
      <c r="B480" s="29">
        <f t="shared" si="1801"/>
        <v>0.93481860949061502</v>
      </c>
      <c r="C480" s="29" t="str">
        <f t="shared" si="1698"/>
        <v>0.308060732089493+0.951366693417678i</v>
      </c>
      <c r="D480" s="29" t="str">
        <f>COMPLEX(COS($A480*'Med(1)'!$B$11),SIN($A480*'Med(1)'!$B$11))</f>
        <v>-0.0498737298921802-0.998755531182001i</v>
      </c>
      <c r="E480" s="29">
        <f>EXP(-A480*'Med(1)'!$B$10)</f>
        <v>0.999999999999997</v>
      </c>
      <c r="F480" s="29" t="str">
        <f>IMPRODUCT($C480,IMPRODUCT($D480,$E480))</f>
        <v>0.934818609490615-0.355125565610287i</v>
      </c>
      <c r="G480" s="29">
        <f t="shared" si="1808"/>
        <v>2.48081313502585E-3</v>
      </c>
      <c r="H480" s="29"/>
      <c r="I480">
        <f t="shared" ref="I480" si="1838">A480</f>
        <v>4.5699999999999821E-3</v>
      </c>
      <c r="J480">
        <f t="shared" ref="J480" si="1839">B480</f>
        <v>0.93481860949061502</v>
      </c>
      <c r="K480">
        <f t="shared" ref="K480" si="1840">G480</f>
        <v>2.48081313502585E-3</v>
      </c>
      <c r="L480">
        <f t="shared" ref="L480" si="1841">I480+K480*$R$28</f>
        <v>4.6975708756113611E-3</v>
      </c>
      <c r="M480">
        <f t="shared" ref="M480" si="1842">K480*$R$29</f>
        <v>0.46432001481818147</v>
      </c>
      <c r="N480">
        <f t="shared" si="1831"/>
        <v>4.6975708756113611E-3</v>
      </c>
      <c r="O480">
        <f t="shared" si="1831"/>
        <v>0.46432001481818147</v>
      </c>
    </row>
    <row r="481" spans="1:15" x14ac:dyDescent="0.25">
      <c r="A481" s="29">
        <f t="shared" si="1807"/>
        <v>4.5799999999999817E-3</v>
      </c>
      <c r="B481" s="29">
        <f t="shared" si="1801"/>
        <v>0.96725728720105397</v>
      </c>
      <c r="C481" s="29" t="str">
        <f t="shared" si="1698"/>
        <v>0.308060732089493+0.951366693417678i</v>
      </c>
      <c r="D481" s="29" t="str">
        <f>COMPLEX(COS($A481*'Med(1)'!$B$11),SIN($A481*'Med(1)'!$B$11))</f>
        <v>0.0565191822347161-0.998401513440118i</v>
      </c>
      <c r="E481" s="29">
        <f>EXP(-A481*'Med(1)'!$B$10)</f>
        <v>0.999999999999997</v>
      </c>
      <c r="F481" s="29" t="str">
        <f>IMPRODUCT($C481,IMPRODUCT($D481,$E481))</f>
        <v>0.967257287201054-0.253797833632307i</v>
      </c>
      <c r="G481" s="29">
        <f t="shared" si="1808"/>
        <v>2.5668986032973602E-3</v>
      </c>
      <c r="H481" s="29"/>
      <c r="I481">
        <f t="shared" ref="I481" si="1843">I480</f>
        <v>4.5699999999999821E-3</v>
      </c>
      <c r="J481">
        <v>0</v>
      </c>
      <c r="K481">
        <v>0</v>
      </c>
      <c r="L481">
        <f t="shared" ref="L481:M481" si="1844">L479</f>
        <v>4.5699999999999821E-3</v>
      </c>
      <c r="M481">
        <f t="shared" si="1844"/>
        <v>0</v>
      </c>
      <c r="N481">
        <f t="shared" ref="N481:N544" si="1845">N480</f>
        <v>4.6975708756113611E-3</v>
      </c>
      <c r="O481">
        <f t="shared" ref="O481:O544" si="1846">O480</f>
        <v>0.46432001481818147</v>
      </c>
    </row>
    <row r="482" spans="1:15" x14ac:dyDescent="0.25">
      <c r="A482" s="29">
        <f t="shared" si="1807"/>
        <v>4.5899999999999812E-3</v>
      </c>
      <c r="B482" s="29">
        <f t="shared" si="1801"/>
        <v>0.98874702149340599</v>
      </c>
      <c r="C482" s="29" t="str">
        <f t="shared" si="1698"/>
        <v>0.308060732089493+0.951366693417678i</v>
      </c>
      <c r="D482" s="29" t="str">
        <f>COMPLEX(COS($A482*'Med(1)'!$B$11),SIN($A482*'Med(1)'!$B$11))</f>
        <v>0.162272321121842-0.986746012810657i</v>
      </c>
      <c r="E482" s="29">
        <f>EXP(-A482*'Med(1)'!$B$10)</f>
        <v>0.999999999999997</v>
      </c>
      <c r="F482" s="29" t="str">
        <f>IMPRODUCT($C482,IMPRODUCT($D482,$E482))</f>
        <v>0.988747021493406-0.14959721751394i</v>
      </c>
      <c r="G482" s="29">
        <f t="shared" si="1808"/>
        <v>2.6239278649738398E-3</v>
      </c>
      <c r="H482" s="29"/>
      <c r="I482">
        <f t="shared" ref="I482" si="1847">I483</f>
        <v>4.5999999999999808E-3</v>
      </c>
      <c r="J482">
        <f>0</f>
        <v>0</v>
      </c>
      <c r="K482">
        <f>0</f>
        <v>0</v>
      </c>
      <c r="L482">
        <f t="shared" ref="L482" si="1848">I482</f>
        <v>4.5999999999999808E-3</v>
      </c>
      <c r="M482">
        <v>0</v>
      </c>
      <c r="N482">
        <f t="shared" si="1845"/>
        <v>4.6975708756113611E-3</v>
      </c>
      <c r="O482">
        <f t="shared" si="1846"/>
        <v>0.46432001481818147</v>
      </c>
    </row>
    <row r="483" spans="1:15" x14ac:dyDescent="0.25">
      <c r="A483" s="29">
        <f t="shared" si="1807"/>
        <v>4.5999999999999808E-3</v>
      </c>
      <c r="B483" s="29">
        <f t="shared" si="1801"/>
        <v>0.99904455766393196</v>
      </c>
      <c r="C483" s="29" t="str">
        <f t="shared" si="1698"/>
        <v>0.308060732089493+0.951366693417678i</v>
      </c>
      <c r="D483" s="29" t="str">
        <f>COMPLEX(COS($A483*'Med(1)'!$B$11),SIN($A483*'Med(1)'!$B$11))</f>
        <v>0.266188605962175-0.963920964631392i</v>
      </c>
      <c r="E483" s="29">
        <f>EXP(-A483*'Med(1)'!$B$10)</f>
        <v>0.999999999999997</v>
      </c>
      <c r="F483" s="29" t="str">
        <f>IMPRODUCT($C483,IMPRODUCT($D483,$E483))</f>
        <v>0.999044557663932-0.0437032241610613i</v>
      </c>
      <c r="G483" s="29">
        <f t="shared" si="1808"/>
        <v>2.65125537293195E-3</v>
      </c>
      <c r="H483" s="29"/>
      <c r="I483">
        <f t="shared" ref="I483" si="1849">A483</f>
        <v>4.5999999999999808E-3</v>
      </c>
      <c r="J483">
        <f t="shared" ref="J483" si="1850">B483</f>
        <v>0.99904455766393196</v>
      </c>
      <c r="K483">
        <f t="shared" ref="K483" si="1851">G483</f>
        <v>2.65125537293195E-3</v>
      </c>
      <c r="L483">
        <f t="shared" ref="L483" si="1852">I483+K483*$R$28</f>
        <v>4.7363355283068223E-3</v>
      </c>
      <c r="M483">
        <f t="shared" ref="M483" si="1853">K483*$R$29</f>
        <v>0.4962207417664769</v>
      </c>
      <c r="N483">
        <f t="shared" si="1831"/>
        <v>4.7363355283068223E-3</v>
      </c>
      <c r="O483">
        <f t="shared" si="1831"/>
        <v>0.4962207417664769</v>
      </c>
    </row>
    <row r="484" spans="1:15" x14ac:dyDescent="0.25">
      <c r="A484" s="29">
        <f t="shared" si="1807"/>
        <v>4.6099999999999804E-3</v>
      </c>
      <c r="B484" s="29">
        <f t="shared" si="1801"/>
        <v>0.99803333195822497</v>
      </c>
      <c r="C484" s="29" t="str">
        <f t="shared" si="1698"/>
        <v>0.308060732089493+0.951366693417678i</v>
      </c>
      <c r="D484" s="29" t="str">
        <f>COMPLEX(COS($A484*'Med(1)'!$B$11),SIN($A484*'Med(1)'!$B$11))</f>
        <v>0.367091748359661-0.93018473879453i</v>
      </c>
      <c r="E484" s="29">
        <f>EXP(-A484*'Med(1)'!$B$10)</f>
        <v>0.999999999999997</v>
      </c>
      <c r="F484" s="29" t="str">
        <f>IMPRODUCT($C484,IMPRODUCT($D484,$E484))</f>
        <v>0.998033331958225+0.0626854712063283i</v>
      </c>
      <c r="G484" s="29">
        <f t="shared" si="1808"/>
        <v>2.6485717913389802E-3</v>
      </c>
      <c r="H484" s="29"/>
      <c r="I484">
        <f t="shared" ref="I484" si="1854">I483</f>
        <v>4.5999999999999808E-3</v>
      </c>
      <c r="J484">
        <v>0</v>
      </c>
      <c r="K484">
        <v>0</v>
      </c>
      <c r="L484">
        <f t="shared" ref="L484:M484" si="1855">L482</f>
        <v>4.5999999999999808E-3</v>
      </c>
      <c r="M484">
        <f t="shared" si="1855"/>
        <v>0</v>
      </c>
      <c r="N484">
        <f t="shared" ref="N484:N547" si="1856">N483</f>
        <v>4.7363355283068223E-3</v>
      </c>
      <c r="O484">
        <f t="shared" ref="O484:O547" si="1857">O483</f>
        <v>0.4962207417664769</v>
      </c>
    </row>
    <row r="485" spans="1:15" x14ac:dyDescent="0.25">
      <c r="A485" s="29">
        <f t="shared" si="1807"/>
        <v>4.61999999999998E-3</v>
      </c>
      <c r="B485" s="29">
        <f t="shared" si="1801"/>
        <v>0.985724791023602</v>
      </c>
      <c r="C485" s="29" t="str">
        <f t="shared" si="1698"/>
        <v>0.308060732089493+0.951366693417678i</v>
      </c>
      <c r="D485" s="29" t="str">
        <f>COMPLEX(COS($A485*'Med(1)'!$B$11),SIN($A485*'Med(1)'!$B$11))</f>
        <v>0.46383956741637-0.885919215108801i</v>
      </c>
      <c r="E485" s="29">
        <f>EXP(-A485*'Med(1)'!$B$10)</f>
        <v>0.999999999999997</v>
      </c>
      <c r="F485" s="29" t="str">
        <f>IMPRODUCT($C485,IMPRODUCT($D485,$E485))</f>
        <v>0.985724791023602+0.168364593550632i</v>
      </c>
      <c r="G485" s="29">
        <f t="shared" si="1808"/>
        <v>2.6159074972036101E-3</v>
      </c>
      <c r="H485" s="29"/>
      <c r="I485">
        <f t="shared" ref="I485" si="1858">I486</f>
        <v>4.6299999999999796E-3</v>
      </c>
      <c r="J485">
        <f>0</f>
        <v>0</v>
      </c>
      <c r="K485">
        <f>0</f>
        <v>0</v>
      </c>
      <c r="L485">
        <f t="shared" ref="L485" si="1859">I485</f>
        <v>4.6299999999999796E-3</v>
      </c>
      <c r="M485">
        <v>0</v>
      </c>
      <c r="N485">
        <f t="shared" si="1856"/>
        <v>4.7363355283068223E-3</v>
      </c>
      <c r="O485">
        <f t="shared" si="1857"/>
        <v>0.4962207417664769</v>
      </c>
    </row>
    <row r="486" spans="1:15" x14ac:dyDescent="0.25">
      <c r="A486" s="29">
        <f t="shared" si="1807"/>
        <v>4.6299999999999796E-3</v>
      </c>
      <c r="B486" s="29">
        <f t="shared" si="1801"/>
        <v>0.96225826233791101</v>
      </c>
      <c r="C486" s="29" t="str">
        <f t="shared" si="1698"/>
        <v>0.308060732089493+0.951366693417678i</v>
      </c>
      <c r="D486" s="29" t="str">
        <f>COMPLEX(COS($A486*'Med(1)'!$B$11),SIN($A486*'Med(1)'!$B$11))</f>
        <v>0.555336918737239-0.831625460581522i</v>
      </c>
      <c r="E486" s="29">
        <f>EXP(-A486*'Med(1)'!$B$10)</f>
        <v>0.999999999999997</v>
      </c>
      <c r="F486" s="29" t="str">
        <f>IMPRODUCT($C486,IMPRODUCT($D486,$E486))</f>
        <v>0.962258262337911+0.272137899900802i</v>
      </c>
      <c r="G486" s="29">
        <f t="shared" si="1808"/>
        <v>2.5536322365210702E-3</v>
      </c>
      <c r="H486" s="29"/>
      <c r="I486">
        <f t="shared" ref="I486" si="1860">A486</f>
        <v>4.6299999999999796E-3</v>
      </c>
      <c r="J486">
        <f t="shared" ref="J486" si="1861">B486</f>
        <v>0.96225826233791101</v>
      </c>
      <c r="K486">
        <f t="shared" ref="K486" si="1862">G486</f>
        <v>2.5536322365210702E-3</v>
      </c>
      <c r="L486">
        <f t="shared" ref="L486" si="1863">I486+K486*$R$28</f>
        <v>4.7613154529065295E-3</v>
      </c>
      <c r="M486">
        <f t="shared" ref="M486" si="1864">K486*$R$29</f>
        <v>0.47794916157169337</v>
      </c>
      <c r="N486">
        <f t="shared" si="1831"/>
        <v>4.7613154529065295E-3</v>
      </c>
      <c r="O486">
        <f t="shared" si="1831"/>
        <v>0.47794916157169337</v>
      </c>
    </row>
    <row r="487" spans="1:15" x14ac:dyDescent="0.25">
      <c r="A487" s="29">
        <f t="shared" si="1807"/>
        <v>4.6399999999999792E-3</v>
      </c>
      <c r="B487" s="29">
        <f t="shared" si="1801"/>
        <v>0.92789937708139203</v>
      </c>
      <c r="C487" s="29" t="str">
        <f t="shared" si="1698"/>
        <v>0.308060732089493+0.951366693417678i</v>
      </c>
      <c r="D487" s="29" t="str">
        <f>COMPLEX(COS($A487*'Med(1)'!$B$11),SIN($A487*'Med(1)'!$B$11))</f>
        <v>0.640548091001424-0.767918057551996i</v>
      </c>
      <c r="E487" s="29">
        <f>EXP(-A487*'Med(1)'!$B$10)</f>
        <v>0.999999999999997</v>
      </c>
      <c r="F487" s="29" t="str">
        <f>IMPRODUCT($C487,IMPRODUCT($D487,$E487))</f>
        <v>0.927899377081392+0.37283072031682i</v>
      </c>
      <c r="G487" s="29">
        <f t="shared" si="1808"/>
        <v>2.46245093890477E-3</v>
      </c>
      <c r="H487" s="29"/>
      <c r="I487">
        <f t="shared" ref="I487" si="1865">I486</f>
        <v>4.6299999999999796E-3</v>
      </c>
      <c r="J487">
        <v>0</v>
      </c>
      <c r="K487">
        <v>0</v>
      </c>
      <c r="L487">
        <f t="shared" ref="L487:M487" si="1866">L485</f>
        <v>4.6299999999999796E-3</v>
      </c>
      <c r="M487">
        <f t="shared" si="1866"/>
        <v>0</v>
      </c>
      <c r="N487">
        <f t="shared" ref="N487:N550" si="1867">N486</f>
        <v>4.7613154529065295E-3</v>
      </c>
      <c r="O487">
        <f t="shared" ref="O487:O550" si="1868">O486</f>
        <v>0.47794916157169337</v>
      </c>
    </row>
    <row r="488" spans="1:15" x14ac:dyDescent="0.25">
      <c r="A488" s="29">
        <f t="shared" si="1807"/>
        <v>4.6499999999999788E-3</v>
      </c>
      <c r="B488" s="29">
        <f t="shared" si="1801"/>
        <v>0.88303706330407095</v>
      </c>
      <c r="C488" s="29" t="str">
        <f t="shared" si="1698"/>
        <v>0.308060732089493+0.951366693417678i</v>
      </c>
      <c r="D488" s="29" t="str">
        <f>COMPLEX(COS($A488*'Med(1)'!$B$11),SIN($A488*'Med(1)'!$B$11))</f>
        <v>0.718508529776454-0.695518146879345i</v>
      </c>
      <c r="E488" s="29">
        <f>EXP(-A488*'Med(1)'!$B$10)</f>
        <v>0.999999999999997</v>
      </c>
      <c r="F488" s="29" t="str">
        <f>IMPRODUCT($C488,IMPRODUCT($D488,$E488))</f>
        <v>0.883037063304071+0.469303254656642i</v>
      </c>
      <c r="G488" s="29">
        <f t="shared" si="1808"/>
        <v>2.3433957380812899E-3</v>
      </c>
      <c r="H488" s="29"/>
      <c r="I488">
        <f t="shared" ref="I488" si="1869">I489</f>
        <v>4.6599999999999784E-3</v>
      </c>
      <c r="J488">
        <f>0</f>
        <v>0</v>
      </c>
      <c r="K488">
        <f>0</f>
        <v>0</v>
      </c>
      <c r="L488">
        <f t="shared" ref="L488" si="1870">I488</f>
        <v>4.6599999999999784E-3</v>
      </c>
      <c r="M488">
        <v>0</v>
      </c>
      <c r="N488">
        <f t="shared" si="1867"/>
        <v>4.7613154529065295E-3</v>
      </c>
      <c r="O488">
        <f t="shared" si="1868"/>
        <v>0.47794916157169337</v>
      </c>
    </row>
    <row r="489" spans="1:15" x14ac:dyDescent="0.25">
      <c r="A489" s="29">
        <f t="shared" si="1807"/>
        <v>4.6599999999999784E-3</v>
      </c>
      <c r="B489" s="29">
        <f t="shared" si="1801"/>
        <v>0.82817914342471299</v>
      </c>
      <c r="C489" s="29" t="str">
        <f t="shared" si="1698"/>
        <v>0.308060732089493+0.951366693417678i</v>
      </c>
      <c r="D489" s="29" t="str">
        <f>COMPLEX(COS($A489*'Med(1)'!$B$11),SIN($A489*'Med(1)'!$B$11))</f>
        <v>0.788335755866466-0.615245264932975i</v>
      </c>
      <c r="E489" s="29">
        <f>EXP(-A489*'Med(1)'!$B$10)</f>
        <v>0.999999999999997</v>
      </c>
      <c r="F489" s="29" t="str">
        <f>IMPRODUCT($C489,IMPRODUCT($D489,$E489))</f>
        <v>0.828179143424713+0.560463474631758i</v>
      </c>
      <c r="G489" s="29">
        <f t="shared" si="1808"/>
        <v>2.1978142885730701E-3</v>
      </c>
      <c r="H489" s="29"/>
      <c r="I489">
        <f t="shared" ref="I489" si="1871">A489</f>
        <v>4.6599999999999784E-3</v>
      </c>
      <c r="J489">
        <f t="shared" ref="J489" si="1872">B489</f>
        <v>0.82817914342471299</v>
      </c>
      <c r="K489">
        <f t="shared" ref="K489" si="1873">G489</f>
        <v>2.1978142885730701E-3</v>
      </c>
      <c r="L489">
        <f t="shared" ref="L489" si="1874">I489+K489*$R$28</f>
        <v>4.7730182234469228E-3</v>
      </c>
      <c r="M489">
        <f t="shared" ref="M489" si="1875">K489*$R$29</f>
        <v>0.4113526926433439</v>
      </c>
      <c r="N489">
        <f t="shared" si="1831"/>
        <v>4.7730182234469228E-3</v>
      </c>
      <c r="O489">
        <f t="shared" si="1831"/>
        <v>0.4113526926433439</v>
      </c>
    </row>
    <row r="490" spans="1:15" x14ac:dyDescent="0.25">
      <c r="A490" s="29">
        <f t="shared" si="1807"/>
        <v>4.669999999999978E-3</v>
      </c>
      <c r="B490" s="29">
        <f t="shared" si="1801"/>
        <v>0.763946585895802</v>
      </c>
      <c r="C490" s="29" t="str">
        <f t="shared" si="1698"/>
        <v>0.308060732089493+0.951366693417678i</v>
      </c>
      <c r="D490" s="29" t="str">
        <f>COMPLEX(COS($A490*'Med(1)'!$B$11),SIN($A490*'Med(1)'!$B$11))</f>
        <v>0.849239354603504-0.528008066787454i</v>
      </c>
      <c r="E490" s="29">
        <f>EXP(-A490*'Med(1)'!$B$10)</f>
        <v>0.999999999999997</v>
      </c>
      <c r="F490" s="29" t="str">
        <f>IMPRODUCT($C490,IMPRODUCT($D490,$E490))</f>
        <v>0.763946585895802+0.645279485105595i</v>
      </c>
      <c r="G490" s="29">
        <f t="shared" si="1808"/>
        <v>2.02735451081912E-3</v>
      </c>
      <c r="H490" s="29"/>
      <c r="I490">
        <f t="shared" ref="I490" si="1876">I489</f>
        <v>4.6599999999999784E-3</v>
      </c>
      <c r="J490">
        <v>0</v>
      </c>
      <c r="K490">
        <v>0</v>
      </c>
      <c r="L490">
        <f t="shared" ref="L490:M490" si="1877">L488</f>
        <v>4.6599999999999784E-3</v>
      </c>
      <c r="M490">
        <f t="shared" si="1877"/>
        <v>0</v>
      </c>
      <c r="N490">
        <f t="shared" ref="N490:N553" si="1878">N489</f>
        <v>4.7730182234469228E-3</v>
      </c>
      <c r="O490">
        <f t="shared" ref="O490:O553" si="1879">O489</f>
        <v>0.4113526926433439</v>
      </c>
    </row>
    <row r="491" spans="1:15" x14ac:dyDescent="0.25">
      <c r="A491" s="29">
        <f t="shared" si="1807"/>
        <v>4.6799999999999776E-3</v>
      </c>
      <c r="B491" s="29">
        <f t="shared" si="1801"/>
        <v>0.69106647610329697</v>
      </c>
      <c r="C491" s="29" t="str">
        <f t="shared" si="1698"/>
        <v>0.308060732089493+0.951366693417678i</v>
      </c>
      <c r="D491" s="29" t="str">
        <f>COMPLEX(COS($A491*'Med(1)'!$B$11),SIN($A491*'Med(1)'!$B$11))</f>
        <v>0.900529923007244-0.434794040631385i</v>
      </c>
      <c r="E491" s="29">
        <f>EXP(-A491*'Med(1)'!$B$10)</f>
        <v>0.999999999999997</v>
      </c>
      <c r="F491" s="29" t="str">
        <f>IMPRODUCT($C491,IMPRODUCT($D491,$E491))</f>
        <v>0.691066476103297+0.722791204710022i</v>
      </c>
      <c r="G491" s="29">
        <f t="shared" si="1808"/>
        <v>1.8339459374126801E-3</v>
      </c>
      <c r="H491" s="29"/>
      <c r="I491">
        <f t="shared" ref="I491" si="1880">I492</f>
        <v>4.6899999999999772E-3</v>
      </c>
      <c r="J491">
        <f>0</f>
        <v>0</v>
      </c>
      <c r="K491">
        <f>0</f>
        <v>0</v>
      </c>
      <c r="L491">
        <f t="shared" ref="L491" si="1881">I491</f>
        <v>4.6899999999999772E-3</v>
      </c>
      <c r="M491">
        <v>0</v>
      </c>
      <c r="N491">
        <f t="shared" si="1878"/>
        <v>4.7730182234469228E-3</v>
      </c>
      <c r="O491">
        <f t="shared" si="1879"/>
        <v>0.4113526926433439</v>
      </c>
    </row>
    <row r="492" spans="1:15" x14ac:dyDescent="0.25">
      <c r="A492" s="29">
        <f t="shared" si="1807"/>
        <v>4.6899999999999772E-3</v>
      </c>
      <c r="B492" s="29">
        <f t="shared" si="1801"/>
        <v>0.61036378606754804</v>
      </c>
      <c r="C492" s="29" t="str">
        <f t="shared" si="1698"/>
        <v>0.308060732089493+0.951366693417678i</v>
      </c>
      <c r="D492" s="29" t="str">
        <f>COMPLEX(COS($A492*'Med(1)'!$B$11),SIN($A492*'Med(1)'!$B$11))</f>
        <v>0.941626873535195-0.336658329818724i</v>
      </c>
      <c r="E492" s="29">
        <f>EXP(-A492*'Med(1)'!$B$10)</f>
        <v>0.99999999999999689</v>
      </c>
      <c r="F492" s="29" t="str">
        <f>IMPRODUCT($C492,IMPRODUCT($D492,$E492))</f>
        <v>0.610363786067548+0.79212123356042i</v>
      </c>
      <c r="G492" s="29">
        <f t="shared" si="1808"/>
        <v>1.61977787160824E-3</v>
      </c>
      <c r="H492" s="29"/>
      <c r="I492">
        <f t="shared" ref="I492" si="1882">A492</f>
        <v>4.6899999999999772E-3</v>
      </c>
      <c r="J492">
        <f t="shared" ref="J492" si="1883">B492</f>
        <v>0.61036378606754804</v>
      </c>
      <c r="K492">
        <f t="shared" ref="K492" si="1884">G492</f>
        <v>1.61977787160824E-3</v>
      </c>
      <c r="L492">
        <f t="shared" ref="L492" si="1885">I492+K492*$R$28</f>
        <v>4.7732938517051141E-3</v>
      </c>
      <c r="M492">
        <f t="shared" ref="M492" si="1886">K492*$R$29</f>
        <v>0.30316482718052989</v>
      </c>
      <c r="N492">
        <f t="shared" si="1831"/>
        <v>4.7732938517051141E-3</v>
      </c>
      <c r="O492">
        <f t="shared" si="1831"/>
        <v>0.30316482718052989</v>
      </c>
    </row>
    <row r="493" spans="1:15" x14ac:dyDescent="0.25">
      <c r="A493" s="29">
        <f t="shared" si="1807"/>
        <v>4.6999999999999768E-3</v>
      </c>
      <c r="B493" s="29">
        <f t="shared" si="1801"/>
        <v>0.52275203610893195</v>
      </c>
      <c r="C493" s="29" t="str">
        <f t="shared" si="1698"/>
        <v>0.308060732089493+0.951366693417678i</v>
      </c>
      <c r="D493" s="29" t="str">
        <f>COMPLEX(COS($A493*'Med(1)'!$B$11),SIN($A493*'Med(1)'!$B$11))</f>
        <v>0.972065006088128-0.234711789092257i</v>
      </c>
      <c r="E493" s="29">
        <f>EXP(-A493*'Med(1)'!$B$10)</f>
        <v>0.99999999999999689</v>
      </c>
      <c r="F493" s="29" t="str">
        <f>IMPRODUCT($C493,IMPRODUCT($D493,$E493))</f>
        <v>0.522752036108932+0.852484785051299i</v>
      </c>
      <c r="G493" s="29">
        <f t="shared" si="1808"/>
        <v>1.3872746053346101E-3</v>
      </c>
      <c r="H493" s="29"/>
      <c r="I493">
        <f t="shared" ref="I493" si="1887">I492</f>
        <v>4.6899999999999772E-3</v>
      </c>
      <c r="J493">
        <v>0</v>
      </c>
      <c r="K493">
        <v>0</v>
      </c>
      <c r="L493">
        <f t="shared" ref="L493:M493" si="1888">L491</f>
        <v>4.6899999999999772E-3</v>
      </c>
      <c r="M493">
        <f t="shared" si="1888"/>
        <v>0</v>
      </c>
      <c r="N493">
        <f t="shared" ref="N493:N556" si="1889">N492</f>
        <v>4.7732938517051141E-3</v>
      </c>
      <c r="O493">
        <f t="shared" ref="O493:O556" si="1890">O492</f>
        <v>0.30316482718052989</v>
      </c>
    </row>
    <row r="494" spans="1:15" x14ac:dyDescent="0.25">
      <c r="A494" s="29">
        <f t="shared" si="1807"/>
        <v>4.7099999999999764E-3</v>
      </c>
      <c r="B494" s="29">
        <f t="shared" si="1801"/>
        <v>0.429222954184174</v>
      </c>
      <c r="C494" s="29" t="str">
        <f t="shared" si="1698"/>
        <v>0.308060732089493+0.951366693417678i</v>
      </c>
      <c r="D494" s="29" t="str">
        <f>COMPLEX(COS($A494*'Med(1)'!$B$11),SIN($A494*'Med(1)'!$B$11))</f>
        <v>0.991499773878454-0.130108410177723i</v>
      </c>
      <c r="E494" s="29">
        <f>EXP(-A494*'Med(1)'!$B$10)</f>
        <v>0.99999999999999689</v>
      </c>
      <c r="F494" s="29" t="str">
        <f>IMPRODUCT($C494,IMPRODUCT($D494,$E494))</f>
        <v>0.429222954184174+0.903198569308768i</v>
      </c>
      <c r="G494" s="29">
        <f t="shared" si="1808"/>
        <v>1.13906797723563E-3</v>
      </c>
      <c r="H494" s="29"/>
      <c r="I494">
        <f t="shared" ref="I494" si="1891">I495</f>
        <v>4.719999999999976E-3</v>
      </c>
      <c r="J494">
        <f>0</f>
        <v>0</v>
      </c>
      <c r="K494">
        <f>0</f>
        <v>0</v>
      </c>
      <c r="L494">
        <f t="shared" ref="L494" si="1892">I494</f>
        <v>4.719999999999976E-3</v>
      </c>
      <c r="M494">
        <v>0</v>
      </c>
      <c r="N494">
        <f t="shared" si="1889"/>
        <v>4.7732938517051141E-3</v>
      </c>
      <c r="O494">
        <f t="shared" si="1890"/>
        <v>0.30316482718052989</v>
      </c>
    </row>
    <row r="495" spans="1:15" x14ac:dyDescent="0.25">
      <c r="A495" s="29">
        <f t="shared" si="1807"/>
        <v>4.719999999999976E-3</v>
      </c>
      <c r="B495" s="29">
        <f t="shared" si="1801"/>
        <v>0.33083524994527103</v>
      </c>
      <c r="C495" s="29" t="str">
        <f t="shared" si="1698"/>
        <v>0.308060732089493+0.951366693417678i</v>
      </c>
      <c r="D495" s="29" t="str">
        <f>COMPLEX(COS($A495*'Med(1)'!$B$11),SIN($A495*'Med(1)'!$B$11))</f>
        <v>0.999711183554154-0.0240322590854967i</v>
      </c>
      <c r="E495" s="29">
        <f>EXP(-A495*'Med(1)'!$B$10)</f>
        <v>0.99999999999999689</v>
      </c>
      <c r="F495" s="29" t="str">
        <f>IMPRODUCT($C495,IMPRODUCT($D495,$E495))</f>
        <v>0.330835249945271+0.943688527742944i</v>
      </c>
      <c r="G495" s="29">
        <f t="shared" si="1808"/>
        <v>8.7796758136962096E-4</v>
      </c>
      <c r="H495" s="29"/>
      <c r="I495">
        <f t="shared" ref="I495" si="1893">A495</f>
        <v>4.719999999999976E-3</v>
      </c>
      <c r="J495">
        <f t="shared" ref="J495" si="1894">B495</f>
        <v>0.33083524994527103</v>
      </c>
      <c r="K495">
        <f t="shared" ref="K495" si="1895">G495</f>
        <v>8.7796758136962096E-4</v>
      </c>
      <c r="L495">
        <f t="shared" ref="L495" si="1896">I495+K495*$R$28</f>
        <v>4.7651477346408438E-3</v>
      </c>
      <c r="M495">
        <f t="shared" ref="M495" si="1897">K495*$R$29</f>
        <v>0.16432431553825094</v>
      </c>
      <c r="N495">
        <f t="shared" ref="N495:O510" si="1898">L495</f>
        <v>4.7651477346408438E-3</v>
      </c>
      <c r="O495">
        <f t="shared" si="1898"/>
        <v>0.16432431553825094</v>
      </c>
    </row>
    <row r="496" spans="1:15" x14ac:dyDescent="0.25">
      <c r="A496" s="29">
        <f t="shared" si="1807"/>
        <v>4.7299999999999755E-3</v>
      </c>
      <c r="B496" s="29">
        <f t="shared" si="1801"/>
        <v>0.22870263059403001</v>
      </c>
      <c r="C496" s="29" t="str">
        <f t="shared" si="1698"/>
        <v>0.308060732089493+0.951366693417678i</v>
      </c>
      <c r="D496" s="29" t="str">
        <f>COMPLEX(COS($A496*'Med(1)'!$B$11),SIN($A496*'Med(1)'!$B$11))</f>
        <v>0.996606285430472+0.0823159270158403i</v>
      </c>
      <c r="E496" s="29">
        <f>EXP(-A496*'Med(1)'!$B$10)</f>
        <v>0.99999999999999689</v>
      </c>
      <c r="F496" s="29" t="str">
        <f>IMPRODUCT($C496,IMPRODUCT($D496,$E496))</f>
        <v>0.22870263059403+0.973496331148385i</v>
      </c>
      <c r="G496" s="29">
        <f t="shared" si="1808"/>
        <v>6.0692896379308697E-4</v>
      </c>
      <c r="H496" s="29"/>
      <c r="I496">
        <f t="shared" ref="I496" si="1899">I495</f>
        <v>4.719999999999976E-3</v>
      </c>
      <c r="J496">
        <v>0</v>
      </c>
      <c r="K496">
        <v>0</v>
      </c>
      <c r="L496">
        <f t="shared" ref="L496:M496" si="1900">L494</f>
        <v>4.719999999999976E-3</v>
      </c>
      <c r="M496">
        <f t="shared" si="1900"/>
        <v>0</v>
      </c>
      <c r="N496">
        <f t="shared" ref="N496:N559" si="1901">N495</f>
        <v>4.7651477346408438E-3</v>
      </c>
      <c r="O496">
        <f t="shared" ref="O496:O559" si="1902">O495</f>
        <v>0.16432431553825094</v>
      </c>
    </row>
    <row r="497" spans="1:15" x14ac:dyDescent="0.25">
      <c r="A497" s="29">
        <f t="shared" si="1807"/>
        <v>4.7399999999999751E-3</v>
      </c>
      <c r="B497" s="29">
        <f t="shared" si="1801"/>
        <v>0.123981194187517</v>
      </c>
      <c r="C497" s="29" t="str">
        <f t="shared" si="1698"/>
        <v>0.308060732089493+0.951366693417678i</v>
      </c>
      <c r="D497" s="29" t="str">
        <f>COMPLEX(COS($A497*'Med(1)'!$B$11),SIN($A497*'Med(1)'!$B$11))</f>
        <v>0.982220225641042+0.187732331636459i</v>
      </c>
      <c r="E497" s="29">
        <f>EXP(-A497*'Med(1)'!$B$10)</f>
        <v>0.99999999999999689</v>
      </c>
      <c r="F497" s="29" t="str">
        <f>IMPRODUCT($C497,IMPRODUCT($D497,$E497))</f>
        <v>0.123981194187517+0.992284567796875i</v>
      </c>
      <c r="G497" s="29">
        <f t="shared" si="1808"/>
        <v>3.2902016702917398E-4</v>
      </c>
      <c r="H497" s="29"/>
      <c r="I497">
        <f t="shared" ref="I497" si="1903">I498</f>
        <v>4.7499999999999747E-3</v>
      </c>
      <c r="J497">
        <f>0</f>
        <v>0</v>
      </c>
      <c r="K497">
        <f>0</f>
        <v>0</v>
      </c>
      <c r="L497">
        <f t="shared" ref="L497" si="1904">I497</f>
        <v>4.7499999999999747E-3</v>
      </c>
      <c r="M497">
        <v>0</v>
      </c>
      <c r="N497">
        <f t="shared" si="1901"/>
        <v>4.7651477346408438E-3</v>
      </c>
      <c r="O497">
        <f t="shared" si="1902"/>
        <v>0.16432431553825094</v>
      </c>
    </row>
    <row r="498" spans="1:15" x14ac:dyDescent="0.25">
      <c r="A498" s="29">
        <f t="shared" si="1807"/>
        <v>4.7499999999999747E-3</v>
      </c>
      <c r="B498" s="29">
        <f t="shared" si="1801"/>
        <v>1.7856343097009199E-2</v>
      </c>
      <c r="C498" s="29" t="str">
        <f t="shared" si="1698"/>
        <v>0.308060732089493+0.951366693417678i</v>
      </c>
      <c r="D498" s="29" t="str">
        <f>COMPLEX(COS($A498*'Med(1)'!$B$11),SIN($A498*'Med(1)'!$B$11))</f>
        <v>0.956715848298521+0.291023685658816i</v>
      </c>
      <c r="E498" s="29">
        <f>EXP(-A498*'Med(1)'!$B$10)</f>
        <v>0.99999999999999689</v>
      </c>
      <c r="F498" s="29" t="str">
        <f>IMPRODUCT($C498,IMPRODUCT($D498,$E498))</f>
        <v>0.0178563430970092+0.999840562795487i</v>
      </c>
      <c r="G498" s="29">
        <f t="shared" si="1808"/>
        <v>4.7387001123915203E-5</v>
      </c>
      <c r="H498" s="29"/>
      <c r="I498">
        <f t="shared" ref="I498" si="1905">A498</f>
        <v>4.7499999999999747E-3</v>
      </c>
      <c r="J498">
        <f t="shared" ref="J498" si="1906">B498</f>
        <v>1.7856343097009199E-2</v>
      </c>
      <c r="K498">
        <f t="shared" ref="K498" si="1907">G498</f>
        <v>4.7387001123915203E-5</v>
      </c>
      <c r="L498">
        <f t="shared" ref="L498" si="1908">I498+K498*$R$28</f>
        <v>4.7524367821745869E-3</v>
      </c>
      <c r="M498">
        <f t="shared" ref="M498" si="1909">K498*$R$29</f>
        <v>8.869161789493759E-3</v>
      </c>
      <c r="N498">
        <f t="shared" si="1898"/>
        <v>4.7524367821745869E-3</v>
      </c>
      <c r="O498">
        <f t="shared" si="1898"/>
        <v>8.869161789493759E-3</v>
      </c>
    </row>
    <row r="499" spans="1:15" x14ac:dyDescent="0.25">
      <c r="A499" s="29">
        <f t="shared" si="1807"/>
        <v>4.7599999999999743E-3</v>
      </c>
      <c r="B499" s="29">
        <f t="shared" si="1801"/>
        <v>-8.8470634245548602E-2</v>
      </c>
      <c r="C499" s="29" t="str">
        <f t="shared" si="1698"/>
        <v>0.308060732089493+0.951366693417678i</v>
      </c>
      <c r="D499" s="29" t="str">
        <f>COMPLEX(COS($A499*'Med(1)'!$B$11),SIN($A499*'Med(1)'!$B$11))</f>
        <v>0.920381852168098+0.391020774639433i</v>
      </c>
      <c r="E499" s="29">
        <f>EXP(-A499*'Med(1)'!$B$10)</f>
        <v>0.99999999999999689</v>
      </c>
      <c r="F499" s="29" t="str">
        <f>IMPRODUCT($C499,IMPRODUCT($D499,$E499))</f>
        <v>-0.0884706342455486+0.996078785476423i</v>
      </c>
      <c r="G499" s="29">
        <f t="shared" si="1808"/>
        <v>-2.34782565593146E-4</v>
      </c>
      <c r="H499" s="29"/>
      <c r="I499">
        <f t="shared" ref="I499" si="1910">I498</f>
        <v>4.7499999999999747E-3</v>
      </c>
      <c r="J499">
        <v>0</v>
      </c>
      <c r="K499">
        <v>0</v>
      </c>
      <c r="L499">
        <f t="shared" ref="L499:M499" si="1911">L497</f>
        <v>4.7499999999999747E-3</v>
      </c>
      <c r="M499">
        <f t="shared" si="1911"/>
        <v>0</v>
      </c>
      <c r="N499">
        <f t="shared" ref="N499:N562" si="1912">N498</f>
        <v>4.7524367821745869E-3</v>
      </c>
      <c r="O499">
        <f t="shared" ref="O499:O562" si="1913">O498</f>
        <v>8.869161789493759E-3</v>
      </c>
    </row>
    <row r="500" spans="1:15" x14ac:dyDescent="0.25">
      <c r="A500" s="29">
        <f t="shared" si="1807"/>
        <v>4.7699999999999739E-3</v>
      </c>
      <c r="B500" s="29">
        <f t="shared" si="1801"/>
        <v>-0.19379616142450001</v>
      </c>
      <c r="C500" s="29" t="str">
        <f t="shared" si="1698"/>
        <v>0.308060732089493+0.951366693417678i</v>
      </c>
      <c r="D500" s="29" t="str">
        <f>COMPLEX(COS($A500*'Med(1)'!$B$11),SIN($A500*'Med(1)'!$B$11))</f>
        <v>0.873629522719574+0.486591673821871i</v>
      </c>
      <c r="E500" s="29">
        <f>EXP(-A500*'Med(1)'!$B$10)</f>
        <v>0.99999999999999689</v>
      </c>
      <c r="F500" s="29" t="str">
        <f>IMPRODUCT($C500,IMPRODUCT($D500,$E500))</f>
        <v>-0.1937961614245+0.981041817567999i</v>
      </c>
      <c r="G500" s="29">
        <f t="shared" si="1808"/>
        <v>-5.1429449296207599E-4</v>
      </c>
      <c r="H500" s="29"/>
      <c r="I500">
        <f t="shared" ref="I500" si="1914">I501</f>
        <v>4.7799999999999735E-3</v>
      </c>
      <c r="J500">
        <f>0</f>
        <v>0</v>
      </c>
      <c r="K500">
        <f>0</f>
        <v>0</v>
      </c>
      <c r="L500">
        <f t="shared" ref="L500" si="1915">I500</f>
        <v>4.7799999999999735E-3</v>
      </c>
      <c r="M500">
        <v>0</v>
      </c>
      <c r="N500">
        <f t="shared" si="1912"/>
        <v>4.7524367821745869E-3</v>
      </c>
      <c r="O500">
        <f t="shared" si="1913"/>
        <v>8.869161789493759E-3</v>
      </c>
    </row>
    <row r="501" spans="1:15" x14ac:dyDescent="0.25">
      <c r="A501" s="29">
        <f t="shared" si="1807"/>
        <v>4.7799999999999735E-3</v>
      </c>
      <c r="B501" s="29">
        <f t="shared" si="1801"/>
        <v>-0.29692799801651398</v>
      </c>
      <c r="C501" s="29" t="str">
        <f t="shared" si="1698"/>
        <v>0.308060732089493+0.951366693417678i</v>
      </c>
      <c r="D501" s="29" t="str">
        <f>COMPLEX(COS($A501*'Med(1)'!$B$11),SIN($A501*'Med(1)'!$B$11))</f>
        <v>0.816988076549783+0.576654561046286i</v>
      </c>
      <c r="E501" s="29">
        <f>EXP(-A501*'Med(1)'!$B$10)</f>
        <v>0.99999999999999689</v>
      </c>
      <c r="F501" s="29" t="str">
        <f>IMPRODUCT($C501,IMPRODUCT($D501,$E501))</f>
        <v>-0.296927998016514+0.954899871187497i</v>
      </c>
      <c r="G501" s="29">
        <f t="shared" si="1808"/>
        <v>-7.8798482417640695E-4</v>
      </c>
      <c r="H501" s="29"/>
      <c r="I501">
        <f t="shared" ref="I501" si="1916">A501</f>
        <v>4.7799999999999735E-3</v>
      </c>
      <c r="J501">
        <f t="shared" ref="J501" si="1917">B501</f>
        <v>-0.29692799801651398</v>
      </c>
      <c r="K501">
        <f t="shared" ref="K501" si="1918">G501</f>
        <v>-7.8798482417640695E-4</v>
      </c>
      <c r="L501">
        <f t="shared" ref="L501" si="1919">I501+K501*$R$28</f>
        <v>4.7394794494718439E-3</v>
      </c>
      <c r="M501">
        <f t="shared" ref="M501" si="1920">K501*$R$29</f>
        <v>-0.14748274268318842</v>
      </c>
      <c r="N501">
        <f t="shared" si="1898"/>
        <v>4.7394794494718439E-3</v>
      </c>
      <c r="O501">
        <f t="shared" si="1898"/>
        <v>-0.14748274268318842</v>
      </c>
    </row>
    <row r="502" spans="1:15" x14ac:dyDescent="0.25">
      <c r="A502" s="29">
        <f t="shared" si="1807"/>
        <v>4.7899999999999731E-3</v>
      </c>
      <c r="B502" s="29">
        <f t="shared" si="1801"/>
        <v>-0.39669873524794702</v>
      </c>
      <c r="C502" s="29" t="str">
        <f t="shared" si="1698"/>
        <v>0.308060732089493+0.951366693417678i</v>
      </c>
      <c r="D502" s="29" t="str">
        <f>COMPLEX(COS($A502*'Med(1)'!$B$11),SIN($A502*'Med(1)'!$B$11))</f>
        <v>0.751098670874535+0.660189962518749i</v>
      </c>
      <c r="E502" s="29">
        <f>EXP(-A502*'Med(1)'!$B$10)</f>
        <v>0.99999999999999689</v>
      </c>
      <c r="F502" s="29" t="str">
        <f>IMPRODUCT($C502,IMPRODUCT($D502,$E502))</f>
        <v>-0.396698735247947+0.917948862111977i</v>
      </c>
      <c r="G502" s="29">
        <f t="shared" si="1808"/>
        <v>-1.05275550043607E-3</v>
      </c>
      <c r="H502" s="29"/>
      <c r="I502">
        <f t="shared" ref="I502" si="1921">I501</f>
        <v>4.7799999999999735E-3</v>
      </c>
      <c r="J502">
        <v>0</v>
      </c>
      <c r="K502">
        <v>0</v>
      </c>
      <c r="L502">
        <f t="shared" ref="L502:M502" si="1922">L500</f>
        <v>4.7799999999999735E-3</v>
      </c>
      <c r="M502">
        <f t="shared" si="1922"/>
        <v>0</v>
      </c>
      <c r="N502">
        <f t="shared" ref="N502:N565" si="1923">N501</f>
        <v>4.7394794494718439E-3</v>
      </c>
      <c r="O502">
        <f t="shared" ref="O502:O565" si="1924">O501</f>
        <v>-0.14748274268318842</v>
      </c>
    </row>
    <row r="503" spans="1:15" x14ac:dyDescent="0.25">
      <c r="A503" s="29">
        <f t="shared" si="1807"/>
        <v>4.7999999999999727E-3</v>
      </c>
      <c r="B503" s="29">
        <f t="shared" si="1801"/>
        <v>-0.49197901056843402</v>
      </c>
      <c r="C503" s="29" t="str">
        <f t="shared" si="1698"/>
        <v>0.308060732089493+0.951366693417678i</v>
      </c>
      <c r="D503" s="29" t="str">
        <f>COMPLEX(COS($A503*'Med(1)'!$B$11),SIN($A503*'Med(1)'!$B$11))</f>
        <v>0.67670714590009+0.736252292823428i</v>
      </c>
      <c r="E503" s="29">
        <f>EXP(-A503*'Med(1)'!$B$10)</f>
        <v>0.99999999999999689</v>
      </c>
      <c r="F503" s="29" t="str">
        <f>IMPRODUCT($C503,IMPRODUCT($D503,$E503))</f>
        <v>-0.491979010568434+0.870607060136833i</v>
      </c>
      <c r="G503" s="29">
        <f t="shared" si="1808"/>
        <v>-1.3056094296627701E-3</v>
      </c>
      <c r="H503" s="29"/>
      <c r="I503">
        <f t="shared" ref="I503" si="1925">I504</f>
        <v>4.8099999999999723E-3</v>
      </c>
      <c r="J503">
        <f>0</f>
        <v>0</v>
      </c>
      <c r="K503">
        <f>0</f>
        <v>0</v>
      </c>
      <c r="L503">
        <f t="shared" ref="L503" si="1926">I503</f>
        <v>4.8099999999999723E-3</v>
      </c>
      <c r="M503">
        <v>0</v>
      </c>
      <c r="N503">
        <f t="shared" si="1923"/>
        <v>4.7394794494718439E-3</v>
      </c>
      <c r="O503">
        <f t="shared" si="1924"/>
        <v>-0.14748274268318842</v>
      </c>
    </row>
    <row r="504" spans="1:15" x14ac:dyDescent="0.25">
      <c r="A504" s="29">
        <f t="shared" si="1807"/>
        <v>4.8099999999999723E-3</v>
      </c>
      <c r="B504" s="29">
        <f t="shared" si="1801"/>
        <v>-0.58169029155734897</v>
      </c>
      <c r="C504" s="29" t="str">
        <f t="shared" si="1698"/>
        <v>0.308060732089493+0.951366693417678i</v>
      </c>
      <c r="D504" s="29" t="str">
        <f>COMPLEX(COS($A504*'Med(1)'!$B$11),SIN($A504*'Med(1)'!$B$11))</f>
        <v>0.594655582227441+0.80398055854961i</v>
      </c>
      <c r="E504" s="29">
        <f>EXP(-A504*'Med(1)'!$B$10)</f>
        <v>0.99999999999999689</v>
      </c>
      <c r="F504" s="29" t="str">
        <f>IMPRODUCT($C504,IMPRODUCT($D504,$E504))</f>
        <v>-0.581690291557349+0.813410354438594i</v>
      </c>
      <c r="G504" s="29">
        <f t="shared" si="1808"/>
        <v>-1.5436844123148301E-3</v>
      </c>
      <c r="H504" s="29"/>
      <c r="I504">
        <f t="shared" ref="I504" si="1927">A504</f>
        <v>4.8099999999999723E-3</v>
      </c>
      <c r="J504">
        <f t="shared" ref="J504" si="1928">B504</f>
        <v>-0.58169029155734897</v>
      </c>
      <c r="K504">
        <f t="shared" ref="K504" si="1929">G504</f>
        <v>-1.5436844123148301E-3</v>
      </c>
      <c r="L504">
        <f t="shared" ref="L504" si="1930">I504+K504*$R$28</f>
        <v>4.7306191029197944E-3</v>
      </c>
      <c r="M504">
        <f t="shared" ref="M504" si="1931">K504*$R$29</f>
        <v>-0.28892283706533545</v>
      </c>
      <c r="N504">
        <f t="shared" si="1898"/>
        <v>4.7306191029197944E-3</v>
      </c>
      <c r="O504">
        <f t="shared" si="1898"/>
        <v>-0.28892283706533545</v>
      </c>
    </row>
    <row r="505" spans="1:15" x14ac:dyDescent="0.25">
      <c r="A505" s="29">
        <f t="shared" si="1807"/>
        <v>4.8199999999999719E-3</v>
      </c>
      <c r="B505" s="29">
        <f t="shared" si="1801"/>
        <v>-0.66481708445464005</v>
      </c>
      <c r="C505" s="29" t="str">
        <f t="shared" si="1698"/>
        <v>0.308060732089493+0.951366693417678i</v>
      </c>
      <c r="D505" s="29" t="str">
        <f>COMPLEX(COS($A505*'Med(1)'!$B$11),SIN($A505*'Med(1)'!$B$11))</f>
        <v>0.505872768856072+0.862608104372948i</v>
      </c>
      <c r="E505" s="29">
        <f>EXP(-A505*'Med(1)'!$B$10)</f>
        <v>0.99999999999999689</v>
      </c>
      <c r="F505" s="29" t="str">
        <f>IMPRODUCT($C505,IMPRODUCT($D505,$E505))</f>
        <v>-0.66481708445464+0.747006187536104i</v>
      </c>
      <c r="G505" s="29">
        <f t="shared" si="1808"/>
        <v>-1.7642855402754099E-3</v>
      </c>
      <c r="H505" s="29"/>
      <c r="I505">
        <f t="shared" ref="I505" si="1932">I504</f>
        <v>4.8099999999999723E-3</v>
      </c>
      <c r="J505">
        <v>0</v>
      </c>
      <c r="K505">
        <v>0</v>
      </c>
      <c r="L505">
        <f t="shared" ref="L505:M505" si="1933">L503</f>
        <v>4.8099999999999723E-3</v>
      </c>
      <c r="M505">
        <f t="shared" si="1933"/>
        <v>0</v>
      </c>
      <c r="N505">
        <f t="shared" ref="N505:N568" si="1934">N504</f>
        <v>4.7306191029197944E-3</v>
      </c>
      <c r="O505">
        <f t="shared" ref="O505:O568" si="1935">O504</f>
        <v>-0.28892283706533545</v>
      </c>
    </row>
    <row r="506" spans="1:15" x14ac:dyDescent="0.25">
      <c r="A506" s="29">
        <f t="shared" si="1807"/>
        <v>4.8299999999999715E-3</v>
      </c>
      <c r="B506" s="29">
        <f t="shared" si="1801"/>
        <v>-0.74041842912074296</v>
      </c>
      <c r="C506" s="29" t="str">
        <f t="shared" si="1698"/>
        <v>0.308060732089493+0.951366693417678i</v>
      </c>
      <c r="D506" s="29" t="str">
        <f>COMPLEX(COS($A506*'Med(1)'!$B$11),SIN($A506*'Med(1)'!$B$11))</f>
        <v>0.411363689685265+0.911471291269519i</v>
      </c>
      <c r="E506" s="29">
        <f>EXP(-A506*'Med(1)'!$B$10)</f>
        <v>0.99999999999999689</v>
      </c>
      <c r="F506" s="29" t="str">
        <f>IMPRODUCT($C506,IMPRODUCT($D506,$E506))</f>
        <v>-0.740418429120743+0.672146226515008i</v>
      </c>
      <c r="G506" s="29">
        <f t="shared" si="1808"/>
        <v>-1.9649157020727699E-3</v>
      </c>
      <c r="H506" s="29"/>
      <c r="I506">
        <f t="shared" ref="I506" si="1936">I507</f>
        <v>4.8399999999999711E-3</v>
      </c>
      <c r="J506">
        <f>0</f>
        <v>0</v>
      </c>
      <c r="K506">
        <f>0</f>
        <v>0</v>
      </c>
      <c r="L506">
        <f t="shared" ref="L506" si="1937">I506</f>
        <v>4.8399999999999711E-3</v>
      </c>
      <c r="M506">
        <v>0</v>
      </c>
      <c r="N506">
        <f t="shared" si="1934"/>
        <v>4.7306191029197944E-3</v>
      </c>
      <c r="O506">
        <f t="shared" si="1935"/>
        <v>-0.28892283706533545</v>
      </c>
    </row>
    <row r="507" spans="1:15" x14ac:dyDescent="0.25">
      <c r="A507" s="29">
        <f t="shared" si="1807"/>
        <v>4.8399999999999711E-3</v>
      </c>
      <c r="B507" s="29">
        <f t="shared" si="1801"/>
        <v>-0.80763855030739995</v>
      </c>
      <c r="C507" s="29" t="str">
        <f t="shared" ref="C507:C570" si="1938">C506</f>
        <v>0.308060732089493+0.951366693417678i</v>
      </c>
      <c r="D507" s="29" t="str">
        <f>COMPLEX(COS($A507*'Med(1)'!$B$11),SIN($A507*'Med(1)'!$B$11))</f>
        <v>0.312198147521405+0.9500170086289i</v>
      </c>
      <c r="E507" s="29">
        <f>EXP(-A507*'Med(1)'!$B$10)</f>
        <v>0.99999999999999689</v>
      </c>
      <c r="F507" s="29" t="str">
        <f>IMPRODUCT($C507,IMPRODUCT($D507,$E507))</f>
        <v>-0.8076385503074+0.589677854474251i</v>
      </c>
      <c r="G507" s="29">
        <f t="shared" si="1808"/>
        <v>-2.1433038491259801E-3</v>
      </c>
      <c r="H507" s="29"/>
      <c r="I507">
        <f t="shared" ref="I507" si="1939">A507</f>
        <v>4.8399999999999711E-3</v>
      </c>
      <c r="J507">
        <f t="shared" ref="J507" si="1940">B507</f>
        <v>-0.80763855030739995</v>
      </c>
      <c r="K507">
        <f t="shared" ref="K507" si="1941">G507</f>
        <v>-2.1433038491259801E-3</v>
      </c>
      <c r="L507">
        <f t="shared" ref="L507" si="1942">I507+K507*$R$28</f>
        <v>4.7297848673590395E-3</v>
      </c>
      <c r="M507">
        <f t="shared" ref="M507" si="1943">K507*$R$29</f>
        <v>-0.40115027647000534</v>
      </c>
      <c r="N507">
        <f t="shared" si="1898"/>
        <v>4.7297848673590395E-3</v>
      </c>
      <c r="O507">
        <f t="shared" si="1898"/>
        <v>-0.40115027647000534</v>
      </c>
    </row>
    <row r="508" spans="1:15" x14ac:dyDescent="0.25">
      <c r="A508" s="29">
        <f t="shared" si="1807"/>
        <v>4.8499999999999707E-3</v>
      </c>
      <c r="B508" s="29">
        <f t="shared" si="1801"/>
        <v>-0.86571654467155901</v>
      </c>
      <c r="C508" s="29" t="str">
        <f t="shared" si="1938"/>
        <v>0.308060732089493+0.951366693417678i</v>
      </c>
      <c r="D508" s="29" t="str">
        <f>COMPLEX(COS($A508*'Med(1)'!$B$11),SIN($A508*'Med(1)'!$B$11))</f>
        <v>0.209498654362623+0.977808935232364i</v>
      </c>
      <c r="E508" s="29">
        <f>EXP(-A508*'Med(1)'!$B$10)</f>
        <v>0.99999999999999689</v>
      </c>
      <c r="F508" s="29" t="str">
        <f>IMPRODUCT($C508,IMPRODUCT($D508,$E508))</f>
        <v>-0.865716544671559+0.500534578507749i</v>
      </c>
      <c r="G508" s="29">
        <f t="shared" si="1808"/>
        <v>-2.2974307030544298E-3</v>
      </c>
      <c r="H508" s="29"/>
      <c r="I508">
        <f t="shared" ref="I508" si="1944">I507</f>
        <v>4.8399999999999711E-3</v>
      </c>
      <c r="J508">
        <v>0</v>
      </c>
      <c r="K508">
        <v>0</v>
      </c>
      <c r="L508">
        <f t="shared" ref="L508:M508" si="1945">L506</f>
        <v>4.8399999999999711E-3</v>
      </c>
      <c r="M508">
        <f t="shared" si="1945"/>
        <v>0</v>
      </c>
      <c r="N508">
        <f t="shared" ref="N508:N571" si="1946">N507</f>
        <v>4.7297848673590395E-3</v>
      </c>
      <c r="O508">
        <f t="shared" ref="O508:O571" si="1947">O507</f>
        <v>-0.40115027647000534</v>
      </c>
    </row>
    <row r="509" spans="1:15" x14ac:dyDescent="0.25">
      <c r="A509" s="29">
        <f t="shared" si="1807"/>
        <v>4.8599999999999702E-3</v>
      </c>
      <c r="B509" s="29">
        <f t="shared" si="1801"/>
        <v>-0.91399499387939398</v>
      </c>
      <c r="C509" s="29" t="str">
        <f t="shared" si="1938"/>
        <v>0.308060732089493+0.951366693417678i</v>
      </c>
      <c r="D509" s="29" t="str">
        <f>COMPLEX(COS($A509*'Med(1)'!$B$11),SIN($A509*'Med(1)'!$B$11))</f>
        <v>0.104427725037752+0.994532478224537i</v>
      </c>
      <c r="E509" s="29">
        <f>EXP(-A509*'Med(1)'!$B$10)</f>
        <v>0.99999999999999678</v>
      </c>
      <c r="F509" s="29" t="str">
        <f>IMPRODUCT($C509,IMPRODUCT($D509,$E509))</f>
        <v>-0.913994993879394+0.405725462798924i</v>
      </c>
      <c r="G509" s="29">
        <f t="shared" si="1808"/>
        <v>-2.42555161305508E-3</v>
      </c>
      <c r="H509" s="29"/>
      <c r="I509">
        <f t="shared" ref="I509" si="1948">I510</f>
        <v>4.8699999999999698E-3</v>
      </c>
      <c r="J509">
        <f>0</f>
        <v>0</v>
      </c>
      <c r="K509">
        <f>0</f>
        <v>0</v>
      </c>
      <c r="L509">
        <f t="shared" ref="L509" si="1949">I509</f>
        <v>4.8699999999999698E-3</v>
      </c>
      <c r="M509">
        <v>0</v>
      </c>
      <c r="N509">
        <f t="shared" si="1946"/>
        <v>4.7297848673590395E-3</v>
      </c>
      <c r="O509">
        <f t="shared" si="1947"/>
        <v>-0.40115027647000534</v>
      </c>
    </row>
    <row r="510" spans="1:15" x14ac:dyDescent="0.25">
      <c r="A510" s="29">
        <f t="shared" si="1807"/>
        <v>4.8699999999999698E-3</v>
      </c>
      <c r="B510" s="29">
        <f t="shared" si="1801"/>
        <v>-0.951927406303823</v>
      </c>
      <c r="C510" s="29" t="str">
        <f t="shared" si="1938"/>
        <v>0.308060732089493+0.951366693417678i</v>
      </c>
      <c r="D510" s="29" t="str">
        <f>COMPLEX(COS($A510*'Med(1)'!$B$11),SIN($A510*'Med(1)'!$B$11))</f>
        <v>-0.00182528196991013+0.999998334171478i</v>
      </c>
      <c r="E510" s="29">
        <f>EXP(-A510*'Med(1)'!$B$10)</f>
        <v>0.99999999999999678</v>
      </c>
      <c r="F510" s="29" t="str">
        <f>IMPRODUCT($C510,IMPRODUCT($D510,$E510))</f>
        <v>-0.951927406303823+0.30632370644087i</v>
      </c>
      <c r="G510" s="29">
        <f t="shared" si="1808"/>
        <v>-2.52621630461168E-3</v>
      </c>
      <c r="H510" s="29"/>
      <c r="I510">
        <f t="shared" ref="I510" si="1950">A510</f>
        <v>4.8699999999999698E-3</v>
      </c>
      <c r="J510">
        <f t="shared" ref="J510" si="1951">B510</f>
        <v>-0.951927406303823</v>
      </c>
      <c r="K510">
        <f t="shared" ref="K510" si="1952">G510</f>
        <v>-2.52621630461168E-3</v>
      </c>
      <c r="L510">
        <f t="shared" ref="L510" si="1953">I510+K510*$R$28</f>
        <v>4.7400943568005694E-3</v>
      </c>
      <c r="M510">
        <f t="shared" ref="M510" si="1954">K510*$R$29</f>
        <v>-0.47281787387787455</v>
      </c>
      <c r="N510">
        <f t="shared" si="1898"/>
        <v>4.7400943568005694E-3</v>
      </c>
      <c r="O510">
        <f t="shared" si="1898"/>
        <v>-0.47281787387787455</v>
      </c>
    </row>
    <row r="511" spans="1:15" x14ac:dyDescent="0.25">
      <c r="A511" s="29">
        <f t="shared" si="1807"/>
        <v>4.8799999999999694E-3</v>
      </c>
      <c r="B511" s="29">
        <f t="shared" si="1801"/>
        <v>-0.97908440307859801</v>
      </c>
      <c r="C511" s="29" t="str">
        <f t="shared" si="1938"/>
        <v>0.308060732089493+0.951366693417678i</v>
      </c>
      <c r="D511" s="29" t="str">
        <f>COMPLEX(COS($A511*'Med(1)'!$B$11),SIN($A511*'Med(1)'!$B$11))</f>
        <v>-0.108057627557622+0.994144631895489i</v>
      </c>
      <c r="E511" s="29">
        <f>EXP(-A511*'Med(1)'!$B$10)</f>
        <v>0.99999999999999678</v>
      </c>
      <c r="F511" s="29" t="str">
        <f>IMPRODUCT($C511,IMPRODUCT($D511,$E511))</f>
        <v>-0.979084403078598+0.203454495276509i</v>
      </c>
      <c r="G511" s="29">
        <f t="shared" si="1808"/>
        <v>-2.5982852959889799E-3</v>
      </c>
      <c r="H511" s="29"/>
      <c r="I511">
        <f t="shared" ref="I511" si="1955">I510</f>
        <v>4.8699999999999698E-3</v>
      </c>
      <c r="J511">
        <v>0</v>
      </c>
      <c r="K511">
        <v>0</v>
      </c>
      <c r="L511">
        <f t="shared" ref="L511:M511" si="1956">L509</f>
        <v>4.8699999999999698E-3</v>
      </c>
      <c r="M511">
        <f t="shared" si="1956"/>
        <v>0</v>
      </c>
      <c r="N511">
        <f t="shared" ref="N511:N574" si="1957">N510</f>
        <v>4.7400943568005694E-3</v>
      </c>
      <c r="O511">
        <f t="shared" ref="O511:O574" si="1958">O510</f>
        <v>-0.47281787387787455</v>
      </c>
    </row>
    <row r="512" spans="1:15" x14ac:dyDescent="0.25">
      <c r="A512" s="29">
        <f t="shared" si="1807"/>
        <v>4.889999999999969E-3</v>
      </c>
      <c r="B512" s="29">
        <f t="shared" si="1801"/>
        <v>-0.99515857848548395</v>
      </c>
      <c r="C512" s="29" t="str">
        <f t="shared" si="1938"/>
        <v>0.308060732089493+0.951366693417678i</v>
      </c>
      <c r="D512" s="29" t="str">
        <f>COMPLEX(COS($A512*'Med(1)'!$B$11),SIN($A512*'Med(1)'!$B$11))</f>
        <v>-0.213066806501172+0.977037632830687i</v>
      </c>
      <c r="E512" s="29">
        <f>EXP(-A512*'Med(1)'!$B$10)</f>
        <v>0.99999999999999678</v>
      </c>
      <c r="F512" s="29" t="str">
        <f>IMPRODUCT($C512,IMPRODUCT($D512,$E512))</f>
        <v>-0.995158578485484+0.0982822652707225i</v>
      </c>
      <c r="G512" s="29">
        <f t="shared" si="1808"/>
        <v>-2.6409427966840502E-3</v>
      </c>
      <c r="H512" s="29"/>
      <c r="I512">
        <f t="shared" ref="I512" si="1959">I513</f>
        <v>4.8999999999999686E-3</v>
      </c>
      <c r="J512">
        <f>0</f>
        <v>0</v>
      </c>
      <c r="K512">
        <f>0</f>
        <v>0</v>
      </c>
      <c r="L512">
        <f t="shared" ref="L512" si="1960">I512</f>
        <v>4.8999999999999686E-3</v>
      </c>
      <c r="M512">
        <v>0</v>
      </c>
      <c r="N512">
        <f t="shared" si="1957"/>
        <v>4.7400943568005694E-3</v>
      </c>
      <c r="O512">
        <f t="shared" si="1958"/>
        <v>-0.47281787387787455</v>
      </c>
    </row>
    <row r="513" spans="1:15" x14ac:dyDescent="0.25">
      <c r="A513" s="29">
        <f t="shared" si="1807"/>
        <v>4.8999999999999686E-3</v>
      </c>
      <c r="B513" s="29">
        <f t="shared" si="1801"/>
        <v>-0.99996797965697604</v>
      </c>
      <c r="C513" s="29" t="str">
        <f t="shared" si="1938"/>
        <v>0.308060732089493+0.951366693417678i</v>
      </c>
      <c r="D513" s="29" t="str">
        <f>COMPLEX(COS($A513*'Med(1)'!$B$11),SIN($A513*'Med(1)'!$B$11))</f>
        <v>-0.315664159305476+0.948870980971579i</v>
      </c>
      <c r="E513" s="29">
        <f>EXP(-A513*'Med(1)'!$B$10)</f>
        <v>0.99999999999999678</v>
      </c>
      <c r="F513" s="29" t="str">
        <f>IMPRODUCT($C513,IMPRODUCT($D513,$E513))</f>
        <v>-0.999967979656976-0.00800247841234181i</v>
      </c>
      <c r="G513" s="29">
        <f t="shared" si="1808"/>
        <v>-2.6537059418297601E-3</v>
      </c>
      <c r="H513" s="29"/>
      <c r="I513">
        <f t="shared" ref="I513" si="1961">A513</f>
        <v>4.8999999999999686E-3</v>
      </c>
      <c r="J513">
        <f t="shared" ref="J513" si="1962">B513</f>
        <v>-0.99996797965697604</v>
      </c>
      <c r="K513">
        <f t="shared" ref="K513" si="1963">G513</f>
        <v>-2.6537059418297601E-3</v>
      </c>
      <c r="L513">
        <f t="shared" ref="L513" si="1964">I513+K513*$R$28</f>
        <v>4.7635384560671913E-3</v>
      </c>
      <c r="M513">
        <f t="shared" ref="M513" si="1965">K513*$R$29</f>
        <v>-0.49667940113540687</v>
      </c>
      <c r="N513">
        <f t="shared" ref="N513:O528" si="1966">L513</f>
        <v>4.7635384560671913E-3</v>
      </c>
      <c r="O513">
        <f t="shared" si="1966"/>
        <v>-0.49667940113540687</v>
      </c>
    </row>
    <row r="514" spans="1:15" x14ac:dyDescent="0.25">
      <c r="A514" s="29">
        <f t="shared" si="1807"/>
        <v>4.9099999999999682E-3</v>
      </c>
      <c r="B514" s="29">
        <f t="shared" si="1801"/>
        <v>-0.99345816620580596</v>
      </c>
      <c r="C514" s="29" t="str">
        <f t="shared" si="1938"/>
        <v>0.308060732089493+0.951366693417678i</v>
      </c>
      <c r="D514" s="29" t="str">
        <f>COMPLEX(COS($A514*'Med(1)'!$B$11),SIN($A514*'Med(1)'!$B$11))</f>
        <v>-0.414688327327317+0.909963510904955i</v>
      </c>
      <c r="E514" s="29">
        <f>EXP(-A514*'Med(1)'!$B$10)</f>
        <v>0.99999999999999678</v>
      </c>
      <c r="F514" s="29" t="str">
        <f>IMPRODUCT($C514,IMPRODUCT($D514,$E514))</f>
        <v>-0.993458166205806-0.114196637424192i</v>
      </c>
      <c r="G514" s="29">
        <f t="shared" si="1808"/>
        <v>-2.6364302580208698E-3</v>
      </c>
      <c r="H514" s="29"/>
      <c r="I514">
        <f t="shared" ref="I514" si="1967">I513</f>
        <v>4.8999999999999686E-3</v>
      </c>
      <c r="J514">
        <v>0</v>
      </c>
      <c r="K514">
        <v>0</v>
      </c>
      <c r="L514">
        <f t="shared" ref="L514:M514" si="1968">L512</f>
        <v>4.8999999999999686E-3</v>
      </c>
      <c r="M514">
        <f t="shared" si="1968"/>
        <v>0</v>
      </c>
      <c r="N514">
        <f t="shared" ref="N514:N577" si="1969">N513</f>
        <v>4.7635384560671913E-3</v>
      </c>
      <c r="O514">
        <f t="shared" ref="O514:O577" si="1970">O513</f>
        <v>-0.49667940113540687</v>
      </c>
    </row>
    <row r="515" spans="1:15" x14ac:dyDescent="0.25">
      <c r="A515" s="29">
        <f t="shared" si="1807"/>
        <v>4.9199999999999678E-3</v>
      </c>
      <c r="B515" s="29">
        <f t="shared" si="1801"/>
        <v>-0.97570282646710604</v>
      </c>
      <c r="C515" s="29" t="str">
        <f t="shared" si="1938"/>
        <v>0.308060732089493+0.951366693417678i</v>
      </c>
      <c r="D515" s="29" t="str">
        <f>COMPLEX(COS($A515*'Med(1)'!$B$11),SIN($A515*'Med(1)'!$B$11))</f>
        <v>-0.509018398864048+0.860755638737198i</v>
      </c>
      <c r="E515" s="29">
        <f>EXP(-A515*'Med(1)'!$B$10)</f>
        <v>0.99999999999999678</v>
      </c>
      <c r="F515" s="29" t="str">
        <f>IMPRODUCT($C515,IMPRODUCT($D515,$E515))</f>
        <v>-0.975702826467106-0.219098138796509i</v>
      </c>
      <c r="G515" s="29">
        <f t="shared" si="1808"/>
        <v>-2.5893112986918299E-3</v>
      </c>
      <c r="H515" s="29"/>
      <c r="I515">
        <f t="shared" ref="I515" si="1971">I516</f>
        <v>4.9299999999999674E-3</v>
      </c>
      <c r="J515">
        <f>0</f>
        <v>0</v>
      </c>
      <c r="K515">
        <f>0</f>
        <v>0</v>
      </c>
      <c r="L515">
        <f t="shared" ref="L515" si="1972">I515</f>
        <v>4.9299999999999674E-3</v>
      </c>
      <c r="M515">
        <v>0</v>
      </c>
      <c r="N515">
        <f t="shared" si="1969"/>
        <v>4.7635384560671913E-3</v>
      </c>
      <c r="O515">
        <f t="shared" si="1970"/>
        <v>-0.49667940113540687</v>
      </c>
    </row>
    <row r="516" spans="1:15" x14ac:dyDescent="0.25">
      <c r="A516" s="29">
        <f t="shared" si="1807"/>
        <v>4.9299999999999674E-3</v>
      </c>
      <c r="B516" s="29">
        <f t="shared" si="1801"/>
        <v>-0.94690294337762304</v>
      </c>
      <c r="C516" s="29" t="str">
        <f t="shared" si="1938"/>
        <v>0.308060732089493+0.951366693417678i</v>
      </c>
      <c r="D516" s="29" t="str">
        <f>COMPLEX(COS($A516*'Med(1)'!$B$11),SIN($A516*'Med(1)'!$B$11))</f>
        <v>-0.597586597399997+0.801804376770228i</v>
      </c>
      <c r="E516" s="29">
        <f>EXP(-A516*'Med(1)'!$B$10)</f>
        <v>0.99999999999999678</v>
      </c>
      <c r="F516" s="29" t="str">
        <f>IMPRODUCT($C516,IMPRODUCT($D516,$E516))</f>
        <v>-0.946902943377623-0.321519541898759i</v>
      </c>
      <c r="G516" s="29">
        <f t="shared" si="1808"/>
        <v>-2.5128824305347E-3</v>
      </c>
      <c r="H516" s="29"/>
      <c r="I516">
        <f t="shared" ref="I516" si="1973">A516</f>
        <v>4.9299999999999674E-3</v>
      </c>
      <c r="J516">
        <f t="shared" ref="J516" si="1974">B516</f>
        <v>-0.94690294337762304</v>
      </c>
      <c r="K516">
        <f t="shared" ref="K516" si="1975">G516</f>
        <v>-2.5128824305347E-3</v>
      </c>
      <c r="L516">
        <f t="shared" ref="L516" si="1976">I516+K516*$R$28</f>
        <v>4.8007800247242315E-3</v>
      </c>
      <c r="M516">
        <f t="shared" ref="M516" si="1977">K516*$R$29</f>
        <v>-0.47032224672982553</v>
      </c>
      <c r="N516">
        <f t="shared" si="1966"/>
        <v>4.8007800247242315E-3</v>
      </c>
      <c r="O516">
        <f t="shared" si="1966"/>
        <v>-0.47032224672982553</v>
      </c>
    </row>
    <row r="517" spans="1:15" x14ac:dyDescent="0.25">
      <c r="A517" s="29">
        <f t="shared" si="1807"/>
        <v>4.939999999999967E-3</v>
      </c>
      <c r="B517" s="29">
        <f t="shared" si="1801"/>
        <v>-0.907384519433862</v>
      </c>
      <c r="C517" s="29" t="str">
        <f t="shared" si="1938"/>
        <v>0.308060732089493+0.951366693417678i</v>
      </c>
      <c r="D517" s="29" t="str">
        <f>COMPLEX(COS($A517*'Med(1)'!$B$11),SIN($A517*'Med(1)'!$B$11))</f>
        <v>-0.679390368385064+0.733777028357802i</v>
      </c>
      <c r="E517" s="29">
        <f>EXP(-A517*'Med(1)'!$B$10)</f>
        <v>0.99999999999999678</v>
      </c>
      <c r="F517" s="29" t="str">
        <f>IMPRODUCT($C517,IMPRODUCT($D517,$E517))</f>
        <v>-0.907384519433862-0.420301479763958i</v>
      </c>
      <c r="G517" s="29">
        <f t="shared" si="1808"/>
        <v>-2.4080087960136401E-3</v>
      </c>
      <c r="H517" s="29"/>
      <c r="I517">
        <f t="shared" ref="I517" si="1978">I516</f>
        <v>4.9299999999999674E-3</v>
      </c>
      <c r="J517">
        <v>0</v>
      </c>
      <c r="K517">
        <v>0</v>
      </c>
      <c r="L517">
        <f t="shared" ref="L517:M517" si="1979">L515</f>
        <v>4.9299999999999674E-3</v>
      </c>
      <c r="M517">
        <f t="shared" si="1979"/>
        <v>0</v>
      </c>
      <c r="N517">
        <f t="shared" ref="N517:N580" si="1980">N516</f>
        <v>4.8007800247242315E-3</v>
      </c>
      <c r="O517">
        <f t="shared" ref="O517:O580" si="1981">O516</f>
        <v>-0.47032224672982553</v>
      </c>
    </row>
    <row r="518" spans="1:15" x14ac:dyDescent="0.25">
      <c r="A518" s="29">
        <f t="shared" si="1807"/>
        <v>4.9499999999999666E-3</v>
      </c>
      <c r="B518" s="29">
        <f t="shared" si="1801"/>
        <v>-0.857594886481712</v>
      </c>
      <c r="C518" s="29" t="str">
        <f t="shared" si="1938"/>
        <v>0.308060732089493+0.951366693417678i</v>
      </c>
      <c r="D518" s="29" t="str">
        <f>COMPLEX(COS($A518*'Med(1)'!$B$11),SIN($A518*'Med(1)'!$B$11))</f>
        <v>-0.753503727728193+0.657443634313784i</v>
      </c>
      <c r="E518" s="29">
        <f>EXP(-A518*'Med(1)'!$B$10)</f>
        <v>0.99999999999999678</v>
      </c>
      <c r="F518" s="29" t="str">
        <f>IMPRODUCT($C518,IMPRODUCT($D518,$E518))</f>
        <v>-0.857594886481712-0.514325782632383i</v>
      </c>
      <c r="G518" s="29">
        <f t="shared" si="1808"/>
        <v>-2.2758775203182199E-3</v>
      </c>
      <c r="H518" s="29"/>
      <c r="I518">
        <f t="shared" ref="I518" si="1982">I519</f>
        <v>4.9599999999999662E-3</v>
      </c>
      <c r="J518">
        <f>0</f>
        <v>0</v>
      </c>
      <c r="K518">
        <f>0</f>
        <v>0</v>
      </c>
      <c r="L518">
        <f t="shared" ref="L518" si="1983">I518</f>
        <v>4.9599999999999662E-3</v>
      </c>
      <c r="M518">
        <v>0</v>
      </c>
      <c r="N518">
        <f t="shared" si="1980"/>
        <v>4.8007800247242315E-3</v>
      </c>
      <c r="O518">
        <f t="shared" si="1981"/>
        <v>-0.47032224672982553</v>
      </c>
    </row>
    <row r="519" spans="1:15" x14ac:dyDescent="0.25">
      <c r="A519" s="29">
        <f t="shared" si="1807"/>
        <v>4.9599999999999662E-3</v>
      </c>
      <c r="B519" s="29">
        <f t="shared" si="1801"/>
        <v>-0.79809764210913103</v>
      </c>
      <c r="C519" s="29" t="str">
        <f t="shared" si="1938"/>
        <v>0.308060732089493+0.951366693417678i</v>
      </c>
      <c r="D519" s="29" t="str">
        <f>COMPLEX(COS($A519*'Med(1)'!$B$11),SIN($A519*'Med(1)'!$B$11))</f>
        <v>-0.819087743545685+0.573668256375789i</v>
      </c>
      <c r="E519" s="29">
        <f>EXP(-A519*'Med(1)'!$B$10)</f>
        <v>0.99999999999999678</v>
      </c>
      <c r="F519" s="29" t="str">
        <f>IMPRODUCT($C519,IMPRODUCT($D519,$E519))</f>
        <v>-0.798097642109131-0.602528135160375i</v>
      </c>
      <c r="G519" s="29">
        <f t="shared" si="1808"/>
        <v>-2.1179842736082899E-3</v>
      </c>
      <c r="H519" s="29"/>
      <c r="I519">
        <f t="shared" ref="I519" si="1984">A519</f>
        <v>4.9599999999999662E-3</v>
      </c>
      <c r="J519">
        <f t="shared" ref="J519" si="1985">B519</f>
        <v>-0.79809764210913103</v>
      </c>
      <c r="K519">
        <f t="shared" ref="K519" si="1986">G519</f>
        <v>-2.1179842736082899E-3</v>
      </c>
      <c r="L519">
        <f t="shared" ref="L519" si="1987">I519+K519*$R$28</f>
        <v>4.8510868761130581E-3</v>
      </c>
      <c r="M519">
        <f t="shared" ref="M519" si="1988">K519*$R$29</f>
        <v>-0.39641135215781953</v>
      </c>
      <c r="N519">
        <f t="shared" si="1966"/>
        <v>4.8510868761130581E-3</v>
      </c>
      <c r="O519">
        <f t="shared" si="1966"/>
        <v>-0.39641135215781953</v>
      </c>
    </row>
    <row r="520" spans="1:15" x14ac:dyDescent="0.25">
      <c r="A520" s="29">
        <f t="shared" si="1807"/>
        <v>4.9699999999999658E-3</v>
      </c>
      <c r="B520" s="29">
        <f t="shared" si="1801"/>
        <v>-0.729566269959805</v>
      </c>
      <c r="C520" s="29" t="str">
        <f t="shared" si="1938"/>
        <v>0.308060732089493+0.951366693417678i</v>
      </c>
      <c r="D520" s="29" t="str">
        <f>COMPLEX(COS($A520*'Med(1)'!$B$11),SIN($A520*'Med(1)'!$B$11))</f>
        <v>-0.875400032515318+0.483399196391741i</v>
      </c>
      <c r="E520" s="29">
        <f>EXP(-A520*'Med(1)'!$B$10)</f>
        <v>0.99999999999999678</v>
      </c>
      <c r="F520" s="29" t="str">
        <f>IMPRODUCT($C520,IMPRODUCT($D520,$E520))</f>
        <v>-0.729566269959805-0.683910124019911i</v>
      </c>
      <c r="G520" s="29">
        <f t="shared" si="1808"/>
        <v>-1.9361163406602701E-3</v>
      </c>
      <c r="H520" s="29"/>
      <c r="I520">
        <f t="shared" ref="I520" si="1989">I519</f>
        <v>4.9599999999999662E-3</v>
      </c>
      <c r="J520">
        <v>0</v>
      </c>
      <c r="K520">
        <v>0</v>
      </c>
      <c r="L520">
        <f t="shared" ref="L520:M520" si="1990">L518</f>
        <v>4.9599999999999662E-3</v>
      </c>
      <c r="M520">
        <f t="shared" si="1990"/>
        <v>0</v>
      </c>
      <c r="N520">
        <f t="shared" ref="N520:N583" si="1991">N519</f>
        <v>4.8510868761130581E-3</v>
      </c>
      <c r="O520">
        <f t="shared" ref="O520:O583" si="1992">O519</f>
        <v>-0.39641135215781953</v>
      </c>
    </row>
    <row r="521" spans="1:15" x14ac:dyDescent="0.25">
      <c r="A521" s="29">
        <f t="shared" si="1807"/>
        <v>4.9799999999999654E-3</v>
      </c>
      <c r="B521" s="29">
        <f t="shared" si="1801"/>
        <v>-0.65277651618314203</v>
      </c>
      <c r="C521" s="29" t="str">
        <f t="shared" si="1938"/>
        <v>0.308060732089493+0.951366693417678i</v>
      </c>
      <c r="D521" s="29" t="str">
        <f>COMPLEX(COS($A521*'Med(1)'!$B$11),SIN($A521*'Med(1)'!$B$11))</f>
        <v>-0.921803163341578+0.387658261944021i</v>
      </c>
      <c r="E521" s="29">
        <f>EXP(-A521*'Med(1)'!$B$10)</f>
        <v>0.99999999999999678</v>
      </c>
      <c r="F521" s="29" t="str">
        <f>IMPRODUCT($C521,IMPRODUCT($D521,$E521))</f>
        <v>-0.652776516183142-0.757550539515215i</v>
      </c>
      <c r="G521" s="29">
        <f t="shared" si="1808"/>
        <v>-1.73233238955948E-3</v>
      </c>
      <c r="H521" s="29"/>
      <c r="I521">
        <f t="shared" ref="I521" si="1993">I522</f>
        <v>4.9899999999999649E-3</v>
      </c>
      <c r="J521">
        <f>0</f>
        <v>0</v>
      </c>
      <c r="K521">
        <f>0</f>
        <v>0</v>
      </c>
      <c r="L521">
        <f t="shared" ref="L521" si="1994">I521</f>
        <v>4.9899999999999649E-3</v>
      </c>
      <c r="M521">
        <v>0</v>
      </c>
      <c r="N521">
        <f t="shared" si="1991"/>
        <v>4.8510868761130581E-3</v>
      </c>
      <c r="O521">
        <f t="shared" si="1992"/>
        <v>-0.39641135215781953</v>
      </c>
    </row>
    <row r="522" spans="1:15" x14ac:dyDescent="0.25">
      <c r="A522" s="29">
        <f t="shared" si="1807"/>
        <v>4.9899999999999649E-3</v>
      </c>
      <c r="B522" s="29">
        <f t="shared" si="1801"/>
        <v>-0.56859760831591599</v>
      </c>
      <c r="C522" s="29" t="str">
        <f t="shared" si="1938"/>
        <v>0.308060732089493+0.951366693417678i</v>
      </c>
      <c r="D522" s="29" t="str">
        <f>COMPLEX(COS($A522*'Med(1)'!$B$11),SIN($A522*'Med(1)'!$B$11))</f>
        <v>-0.95777187220836+0.287529199919753i</v>
      </c>
      <c r="E522" s="29">
        <f>EXP(-A522*'Med(1)'!$B$10)</f>
        <v>0.99999999999999678</v>
      </c>
      <c r="F522" s="29" t="str">
        <f>IMPRODUCT($C522,IMPRODUCT($D522,$E522))</f>
        <v>-0.568597608315916-0.822615803286939i</v>
      </c>
      <c r="G522" s="29">
        <f t="shared" si="1808"/>
        <v>-1.50893916844792E-3</v>
      </c>
      <c r="H522" s="29"/>
      <c r="I522">
        <f t="shared" ref="I522" si="1995">A522</f>
        <v>4.9899999999999649E-3</v>
      </c>
      <c r="J522">
        <f t="shared" ref="J522" si="1996">B522</f>
        <v>-0.56859760831591599</v>
      </c>
      <c r="K522">
        <f t="shared" ref="K522" si="1997">G522</f>
        <v>-1.50893916844792E-3</v>
      </c>
      <c r="L522">
        <f t="shared" ref="L522" si="1998">I522+K522*$R$28</f>
        <v>4.9124058079000419E-3</v>
      </c>
      <c r="M522">
        <f t="shared" ref="M522" si="1999">K522*$R$29</f>
        <v>-0.28241976276305553</v>
      </c>
      <c r="N522">
        <f t="shared" si="1966"/>
        <v>4.9124058079000419E-3</v>
      </c>
      <c r="O522">
        <f t="shared" si="1966"/>
        <v>-0.28241976276305553</v>
      </c>
    </row>
    <row r="523" spans="1:15" x14ac:dyDescent="0.25">
      <c r="A523" s="29">
        <f t="shared" si="1807"/>
        <v>4.9999999999999645E-3</v>
      </c>
      <c r="B523" s="29">
        <f t="shared" si="1801"/>
        <v>-0.477982415994192</v>
      </c>
      <c r="C523" s="29" t="str">
        <f t="shared" si="1938"/>
        <v>0.308060732089493+0.951366693417678i</v>
      </c>
      <c r="D523" s="29" t="str">
        <f>COMPLEX(COS($A523*'Med(1)'!$B$11),SIN($A523*'Med(1)'!$B$11))</f>
        <v>-0.982899008543195+0.184145428954414i</v>
      </c>
      <c r="E523" s="29">
        <f>EXP(-A523*'Med(1)'!$B$10)</f>
        <v>0.99999999999999678</v>
      </c>
      <c r="F523" s="29" t="str">
        <f>IMPRODUCT($C523,IMPRODUCT($D523,$E523))</f>
        <v>-0.477982415994192-0.87836940406662i</v>
      </c>
      <c r="G523" s="29">
        <f t="shared" si="1808"/>
        <v>-1.2684653941109701E-3</v>
      </c>
      <c r="H523" s="29"/>
      <c r="I523">
        <f t="shared" ref="I523" si="2000">I522</f>
        <v>4.9899999999999649E-3</v>
      </c>
      <c r="J523">
        <v>0</v>
      </c>
      <c r="K523">
        <v>0</v>
      </c>
      <c r="L523">
        <f t="shared" ref="L523:M523" si="2001">L521</f>
        <v>4.9899999999999649E-3</v>
      </c>
      <c r="M523">
        <f t="shared" si="2001"/>
        <v>0</v>
      </c>
      <c r="N523">
        <f t="shared" ref="N523:N586" si="2002">N522</f>
        <v>4.9124058079000419E-3</v>
      </c>
      <c r="O523">
        <f t="shared" ref="O523:O586" si="2003">O522</f>
        <v>-0.28241976276305553</v>
      </c>
    </row>
    <row r="524" spans="1:15" x14ac:dyDescent="0.25">
      <c r="A524" s="29">
        <f t="shared" si="1807"/>
        <v>5.0099999999999641E-3</v>
      </c>
      <c r="B524" s="29">
        <f t="shared" si="1801"/>
        <v>-0.38195666487202401</v>
      </c>
      <c r="C524" s="29" t="str">
        <f t="shared" si="1938"/>
        <v>0.308060732089493+0.951366693417678i</v>
      </c>
      <c r="D524" s="29" t="str">
        <f>COMPLEX(COS($A524*'Med(1)'!$B$11),SIN($A524*'Med(1)'!$B$11))</f>
        <v>-0.996900143789556+0.0786772096122058i</v>
      </c>
      <c r="E524" s="29">
        <f>EXP(-A524*'Med(1)'!$B$10)</f>
        <v>0.99999999999999678</v>
      </c>
      <c r="F524" s="29" t="str">
        <f>IMPRODUCT($C524,IMPRODUCT($D524,$E524))</f>
        <v>-0.381956664872024-0.92418023467278i</v>
      </c>
      <c r="G524" s="29">
        <f t="shared" si="1808"/>
        <v>-1.0136331279728299E-3</v>
      </c>
      <c r="H524" s="29"/>
      <c r="I524">
        <f t="shared" ref="I524" si="2004">I525</f>
        <v>5.0199999999999637E-3</v>
      </c>
      <c r="J524">
        <f>0</f>
        <v>0</v>
      </c>
      <c r="K524">
        <f>0</f>
        <v>0</v>
      </c>
      <c r="L524">
        <f t="shared" ref="L524" si="2005">I524</f>
        <v>5.0199999999999637E-3</v>
      </c>
      <c r="M524">
        <v>0</v>
      </c>
      <c r="N524">
        <f t="shared" si="2002"/>
        <v>4.9124058079000419E-3</v>
      </c>
      <c r="O524">
        <f t="shared" si="2003"/>
        <v>-0.28241976276305553</v>
      </c>
    </row>
    <row r="525" spans="1:15" x14ac:dyDescent="0.25">
      <c r="A525" s="29">
        <f t="shared" si="1807"/>
        <v>5.0199999999999637E-3</v>
      </c>
      <c r="B525" s="29">
        <f t="shared" si="1801"/>
        <v>-0.28160732584085102</v>
      </c>
      <c r="C525" s="29" t="str">
        <f t="shared" si="1938"/>
        <v>0.308060732089493+0.951366693417678i</v>
      </c>
      <c r="D525" s="29" t="str">
        <f>COMPLEX(COS($A525*'Med(1)'!$B$11),SIN($A525*'Med(1)'!$B$11))</f>
        <v>-0.999616791017823-0.027681602468593i</v>
      </c>
      <c r="E525" s="29">
        <f>EXP(-A525*'Med(1)'!$B$10)</f>
        <v>0.99999999999999678</v>
      </c>
      <c r="F525" s="29" t="str">
        <f>IMPRODUCT($C525,IMPRODUCT($D525,$E525))</f>
        <v>-0.281607325840851-0.959529735877298i</v>
      </c>
      <c r="G525" s="29">
        <f t="shared" si="1808"/>
        <v>-7.4732696351238E-4</v>
      </c>
      <c r="H525" s="29"/>
      <c r="I525">
        <f t="shared" ref="I525" si="2006">A525</f>
        <v>5.0199999999999637E-3</v>
      </c>
      <c r="J525">
        <f t="shared" ref="J525" si="2007">B525</f>
        <v>-0.28160732584085102</v>
      </c>
      <c r="K525">
        <f t="shared" ref="K525" si="2008">G525</f>
        <v>-7.4732696351238E-4</v>
      </c>
      <c r="L525">
        <f t="shared" ref="L525" si="2009">I525+K525*$R$28</f>
        <v>4.9815701989975297E-3</v>
      </c>
      <c r="M525">
        <f t="shared" ref="M525" si="2010">K525*$R$29</f>
        <v>-0.13987303673659368</v>
      </c>
      <c r="N525">
        <f t="shared" si="1966"/>
        <v>4.9815701989975297E-3</v>
      </c>
      <c r="O525">
        <f t="shared" si="1966"/>
        <v>-0.13987303673659368</v>
      </c>
    </row>
    <row r="526" spans="1:15" x14ac:dyDescent="0.25">
      <c r="A526" s="29">
        <f t="shared" si="1807"/>
        <v>5.0299999999999633E-3</v>
      </c>
      <c r="B526" s="29">
        <f t="shared" si="1801"/>
        <v>-0.178070310978692</v>
      </c>
      <c r="C526" s="29" t="str">
        <f t="shared" si="1938"/>
        <v>0.308060732089493+0.951366693417678i</v>
      </c>
      <c r="D526" s="29" t="str">
        <f>COMPLEX(COS($A526*'Med(1)'!$B$11),SIN($A526*'Med(1)'!$B$11))</f>
        <v>-0.9910181989303-0.133727070516574i</v>
      </c>
      <c r="E526" s="29">
        <f>EXP(-A526*'Med(1)'!$B$10)</f>
        <v>0.99999999999999667</v>
      </c>
      <c r="F526" s="29" t="str">
        <f>IMPRODUCT($C526,IMPRODUCT($D526,$E526))</f>
        <v>-0.178070310978692-0.984017766276578i</v>
      </c>
      <c r="G526" s="29">
        <f t="shared" si="1808"/>
        <v>-4.7256137388492099E-4</v>
      </c>
      <c r="H526" s="29"/>
      <c r="I526">
        <f t="shared" ref="I526" si="2011">I525</f>
        <v>5.0199999999999637E-3</v>
      </c>
      <c r="J526">
        <v>0</v>
      </c>
      <c r="K526">
        <v>0</v>
      </c>
      <c r="L526">
        <f t="shared" ref="L526:M526" si="2012">L524</f>
        <v>5.0199999999999637E-3</v>
      </c>
      <c r="M526">
        <f t="shared" si="2012"/>
        <v>0</v>
      </c>
      <c r="N526">
        <f t="shared" ref="N526:N589" si="2013">N525</f>
        <v>4.9815701989975297E-3</v>
      </c>
      <c r="O526">
        <f t="shared" ref="O526:O589" si="2014">O525</f>
        <v>-0.13987303673659368</v>
      </c>
    </row>
    <row r="527" spans="1:15" x14ac:dyDescent="0.25">
      <c r="A527" s="29">
        <f t="shared" si="1807"/>
        <v>5.0399999999999629E-3</v>
      </c>
      <c r="B527" s="29">
        <f t="shared" si="1801"/>
        <v>-7.2517615505856295E-2</v>
      </c>
      <c r="C527" s="29" t="str">
        <f t="shared" si="1938"/>
        <v>0.308060732089493+0.951366693417678i</v>
      </c>
      <c r="D527" s="29" t="str">
        <f>COMPLEX(COS($A527*'Med(1)'!$B$11),SIN($A527*'Med(1)'!$B$11))</f>
        <v>-0.971201699952893-0.238258804682241i</v>
      </c>
      <c r="E527" s="29">
        <f>EXP(-A527*'Med(1)'!$B$10)</f>
        <v>0.99999999999999667</v>
      </c>
      <c r="F527" s="29" t="str">
        <f>IMPRODUCT($C527,IMPRODUCT($D527,$E527))</f>
        <v>-0.0725176155058563-0.997367131722987i</v>
      </c>
      <c r="G527" s="29">
        <f t="shared" si="1808"/>
        <v>-1.9244658936102199E-4</v>
      </c>
      <c r="H527" s="29"/>
      <c r="I527">
        <f t="shared" ref="I527" si="2015">I528</f>
        <v>5.0499999999999625E-3</v>
      </c>
      <c r="J527">
        <f>0</f>
        <v>0</v>
      </c>
      <c r="K527">
        <f>0</f>
        <v>0</v>
      </c>
      <c r="L527">
        <f t="shared" ref="L527" si="2016">I527</f>
        <v>5.0499999999999625E-3</v>
      </c>
      <c r="M527">
        <v>0</v>
      </c>
      <c r="N527">
        <f t="shared" si="2013"/>
        <v>4.9815701989975297E-3</v>
      </c>
      <c r="O527">
        <f t="shared" si="2014"/>
        <v>-0.13987303673659368</v>
      </c>
    </row>
    <row r="528" spans="1:15" x14ac:dyDescent="0.25">
      <c r="A528" s="29">
        <f t="shared" si="1807"/>
        <v>5.0499999999999625E-3</v>
      </c>
      <c r="B528" s="29">
        <f t="shared" si="1801"/>
        <v>3.38559487053125E-2</v>
      </c>
      <c r="C528" s="29" t="str">
        <f t="shared" si="1938"/>
        <v>0.308060732089493+0.951366693417678i</v>
      </c>
      <c r="D528" s="29" t="str">
        <f>COMPLEX(COS($A528*'Med(1)'!$B$11),SIN($A528*'Med(1)'!$B$11))</f>
        <v>-0.940391608473223-0.34009354994346i</v>
      </c>
      <c r="E528" s="29">
        <f>EXP(-A528*'Med(1)'!$B$10)</f>
        <v>0.99999999999999667</v>
      </c>
      <c r="F528" s="29" t="str">
        <f>IMPRODUCT($C528,IMPRODUCT($D528,$E528))</f>
        <v>0.0338559487053125-0.999426723045395i</v>
      </c>
      <c r="G528" s="29">
        <f t="shared" si="1808"/>
        <v>8.9846609164816294E-5</v>
      </c>
      <c r="H528" s="29"/>
      <c r="I528">
        <f t="shared" ref="I528" si="2017">A528</f>
        <v>5.0499999999999625E-3</v>
      </c>
      <c r="J528">
        <f t="shared" ref="J528" si="2018">B528</f>
        <v>3.38559487053125E-2</v>
      </c>
      <c r="K528">
        <f t="shared" ref="K528" si="2019">G528</f>
        <v>8.9846609164816294E-5</v>
      </c>
      <c r="L528">
        <f t="shared" ref="L528" si="2020">I528+K528*$R$28</f>
        <v>5.0546201829714419E-3</v>
      </c>
      <c r="M528">
        <f t="shared" ref="M528" si="2021">K528*$R$29</f>
        <v>1.6816090784820905E-2</v>
      </c>
      <c r="N528">
        <f t="shared" si="1966"/>
        <v>5.0546201829714419E-3</v>
      </c>
      <c r="O528">
        <f t="shared" si="1966"/>
        <v>1.6816090784820905E-2</v>
      </c>
    </row>
    <row r="529" spans="1:15" x14ac:dyDescent="0.25">
      <c r="A529" s="29">
        <f t="shared" si="1807"/>
        <v>5.0599999999999621E-3</v>
      </c>
      <c r="B529" s="29">
        <f t="shared" si="1801"/>
        <v>0.13984627789550899</v>
      </c>
      <c r="C529" s="29" t="str">
        <f t="shared" si="1938"/>
        <v>0.308060732089493+0.951366693417678i</v>
      </c>
      <c r="D529" s="29" t="str">
        <f>COMPLEX(COS($A529*'Med(1)'!$B$11),SIN($A529*'Med(1)'!$B$11))</f>
        <v>-0.898936681696619-0.43807858005188i</v>
      </c>
      <c r="E529" s="29">
        <f>EXP(-A529*'Med(1)'!$B$10)</f>
        <v>0.99999999999999667</v>
      </c>
      <c r="F529" s="29" t="str">
        <f>IMPRODUCT($C529,IMPRODUCT($D529,$E529))</f>
        <v>0.139846277895509-0.990173226541077i</v>
      </c>
      <c r="G529" s="29">
        <f t="shared" si="1808"/>
        <v>3.7112278207287401E-4</v>
      </c>
      <c r="H529" s="29"/>
      <c r="I529">
        <f t="shared" ref="I529" si="2022">I528</f>
        <v>5.0499999999999625E-3</v>
      </c>
      <c r="J529">
        <v>0</v>
      </c>
      <c r="K529">
        <v>0</v>
      </c>
      <c r="L529">
        <f t="shared" ref="L529:M529" si="2023">L527</f>
        <v>5.0499999999999625E-3</v>
      </c>
      <c r="M529">
        <f t="shared" si="2023"/>
        <v>0</v>
      </c>
      <c r="N529">
        <f t="shared" ref="N529:N592" si="2024">N528</f>
        <v>5.0546201829714419E-3</v>
      </c>
      <c r="O529">
        <f t="shared" ref="O529:O592" si="2025">O528</f>
        <v>1.6816090784820905E-2</v>
      </c>
    </row>
    <row r="530" spans="1:15" x14ac:dyDescent="0.25">
      <c r="A530" s="29">
        <f t="shared" si="1807"/>
        <v>5.0699999999999617E-3</v>
      </c>
      <c r="B530" s="29">
        <f t="shared" si="1801"/>
        <v>0.244253606363804</v>
      </c>
      <c r="C530" s="29" t="str">
        <f t="shared" si="1938"/>
        <v>0.308060732089493+0.951366693417678i</v>
      </c>
      <c r="D530" s="29" t="str">
        <f>COMPLEX(COS($A530*'Med(1)'!$B$11),SIN($A530*'Med(1)'!$B$11))</f>
        <v>-0.847306171862045-0.531104745906573i</v>
      </c>
      <c r="E530" s="29">
        <f>EXP(-A530*'Med(1)'!$B$10)</f>
        <v>0.99999999999999667</v>
      </c>
      <c r="F530" s="29" t="str">
        <f>IMPRODUCT($C530,IMPRODUCT($D530,$E530))</f>
        <v>0.244253606363804-0.969711387876964i</v>
      </c>
      <c r="G530" s="29">
        <f t="shared" si="1808"/>
        <v>6.4819800204334802E-4</v>
      </c>
      <c r="H530" s="29"/>
      <c r="I530">
        <f t="shared" ref="I530" si="2026">I531</f>
        <v>5.0799999999999613E-3</v>
      </c>
      <c r="J530">
        <f>0</f>
        <v>0</v>
      </c>
      <c r="K530">
        <f>0</f>
        <v>0</v>
      </c>
      <c r="L530">
        <f t="shared" ref="L530" si="2027">I530</f>
        <v>5.0799999999999613E-3</v>
      </c>
      <c r="M530">
        <v>0</v>
      </c>
      <c r="N530">
        <f t="shared" si="2024"/>
        <v>5.0546201829714419E-3</v>
      </c>
      <c r="O530">
        <f t="shared" si="2025"/>
        <v>1.6816090784820905E-2</v>
      </c>
    </row>
    <row r="531" spans="1:15" x14ac:dyDescent="0.25">
      <c r="A531" s="29">
        <f t="shared" si="1807"/>
        <v>5.0799999999999613E-3</v>
      </c>
      <c r="B531" s="29">
        <f t="shared" si="1801"/>
        <v>0.34589608730794402</v>
      </c>
      <c r="C531" s="29" t="str">
        <f t="shared" si="1938"/>
        <v>0.308060732089493+0.951366693417678i</v>
      </c>
      <c r="D531" s="29" t="str">
        <f>COMPLEX(COS($A531*'Med(1)'!$B$11),SIN($A531*'Med(1)'!$B$11))</f>
        <v>-0.786084514505225-0.618119030652741i</v>
      </c>
      <c r="E531" s="29">
        <f>EXP(-A531*'Med(1)'!$B$10)</f>
        <v>0.99999999999999667</v>
      </c>
      <c r="F531" s="29" t="str">
        <f>IMPRODUCT($C531,IMPRODUCT($D531,$E531))</f>
        <v>0.345896087307944-0.938272826413004i</v>
      </c>
      <c r="G531" s="29">
        <f t="shared" si="1808"/>
        <v>9.1793589476698201E-4</v>
      </c>
      <c r="H531" s="29"/>
      <c r="I531">
        <f t="shared" ref="I531" si="2028">A531</f>
        <v>5.0799999999999613E-3</v>
      </c>
      <c r="J531">
        <f t="shared" ref="J531" si="2029">B531</f>
        <v>0.34589608730794402</v>
      </c>
      <c r="K531">
        <f t="shared" ref="K531" si="2030">G531</f>
        <v>9.1793589476698201E-4</v>
      </c>
      <c r="L531">
        <f t="shared" ref="L531" si="2031">I531+K531*$R$28</f>
        <v>5.1272030255713804E-3</v>
      </c>
      <c r="M531">
        <f t="shared" ref="M531" si="2032">K531*$R$29</f>
        <v>0.17180496275303081</v>
      </c>
      <c r="N531">
        <f t="shared" ref="N531:O546" si="2033">L531</f>
        <v>5.1272030255713804E-3</v>
      </c>
      <c r="O531">
        <f t="shared" si="2033"/>
        <v>0.17180496275303081</v>
      </c>
    </row>
    <row r="532" spans="1:15" x14ac:dyDescent="0.25">
      <c r="A532" s="29">
        <f t="shared" si="1807"/>
        <v>5.0899999999999609E-3</v>
      </c>
      <c r="B532" s="29">
        <f t="shared" si="1801"/>
        <v>0.44362317083033798</v>
      </c>
      <c r="C532" s="29" t="str">
        <f t="shared" si="1938"/>
        <v>0.308060732089493+0.951366693417678i</v>
      </c>
      <c r="D532" s="29" t="str">
        <f>COMPLEX(COS($A532*'Med(1)'!$B$11),SIN($A532*'Med(1)'!$B$11))</f>
        <v>-0.715964712895538-0.698136469387189i</v>
      </c>
      <c r="E532" s="29">
        <f>EXP(-A532*'Med(1)'!$B$10)</f>
        <v>0.99999999999999667</v>
      </c>
      <c r="F532" s="29" t="str">
        <f>IMPRODUCT($C532,IMPRODUCT($D532,$E532))</f>
        <v>0.443623170830338-0.896213413368954i</v>
      </c>
      <c r="G532" s="29">
        <f t="shared" si="1808"/>
        <v>1.1772831413758499E-3</v>
      </c>
      <c r="H532" s="29"/>
      <c r="I532">
        <f t="shared" ref="I532" si="2034">I531</f>
        <v>5.0799999999999613E-3</v>
      </c>
      <c r="J532">
        <v>0</v>
      </c>
      <c r="K532">
        <v>0</v>
      </c>
      <c r="L532">
        <f t="shared" ref="L532:M532" si="2035">L530</f>
        <v>5.0799999999999613E-3</v>
      </c>
      <c r="M532">
        <f t="shared" si="2035"/>
        <v>0</v>
      </c>
      <c r="N532">
        <f t="shared" ref="N532:N595" si="2036">N531</f>
        <v>5.1272030255713804E-3</v>
      </c>
      <c r="O532">
        <f t="shared" ref="O532:O595" si="2037">O531</f>
        <v>0.17180496275303081</v>
      </c>
    </row>
    <row r="533" spans="1:15" x14ac:dyDescent="0.25">
      <c r="A533" s="29">
        <f t="shared" si="1807"/>
        <v>5.0999999999999605E-3</v>
      </c>
      <c r="B533" s="29">
        <f t="shared" si="1801"/>
        <v>0.53632862767630796</v>
      </c>
      <c r="C533" s="29" t="str">
        <f t="shared" si="1938"/>
        <v>0.308060732089493+0.951366693417678i</v>
      </c>
      <c r="D533" s="29" t="str">
        <f>COMPLEX(COS($A533*'Med(1)'!$B$11),SIN($A533*'Med(1)'!$B$11))</f>
        <v>-0.637740493532097-0.770251298544467i</v>
      </c>
      <c r="E533" s="29">
        <f>EXP(-A533*'Med(1)'!$B$10)</f>
        <v>0.99999999999999667</v>
      </c>
      <c r="F533" s="29" t="str">
        <f>IMPRODUCT($C533,IMPRODUCT($D533,$E533))</f>
        <v>0.536328627676308-0.844009243512678i</v>
      </c>
      <c r="G533" s="29">
        <f t="shared" si="1808"/>
        <v>1.4233040407216301E-3</v>
      </c>
      <c r="H533" s="29"/>
      <c r="I533">
        <f t="shared" ref="I533" si="2038">I534</f>
        <v>5.1099999999999601E-3</v>
      </c>
      <c r="J533">
        <f>0</f>
        <v>0</v>
      </c>
      <c r="K533">
        <f>0</f>
        <v>0</v>
      </c>
      <c r="L533">
        <f t="shared" ref="L533" si="2039">I533</f>
        <v>5.1099999999999601E-3</v>
      </c>
      <c r="M533">
        <v>0</v>
      </c>
      <c r="N533">
        <f t="shared" si="2036"/>
        <v>5.1272030255713804E-3</v>
      </c>
      <c r="O533">
        <f t="shared" si="2037"/>
        <v>0.17180496275303081</v>
      </c>
    </row>
    <row r="534" spans="1:15" x14ac:dyDescent="0.25">
      <c r="A534" s="29">
        <f t="shared" si="1807"/>
        <v>5.1099999999999601E-3</v>
      </c>
      <c r="B534" s="29">
        <f t="shared" si="1801"/>
        <v>0.62296307128140005</v>
      </c>
      <c r="C534" s="29" t="str">
        <f t="shared" si="1938"/>
        <v>0.308060732089493+0.951366693417678i</v>
      </c>
      <c r="D534" s="29" t="str">
        <f>COMPLEX(COS($A534*'Med(1)'!$B$11),SIN($A534*'Med(1)'!$B$11))</f>
        <v>-0.552297321495469-0.833647208757356i</v>
      </c>
      <c r="E534" s="29">
        <f>EXP(-A534*'Med(1)'!$B$10)</f>
        <v>0.99999999999999667</v>
      </c>
      <c r="F534" s="29" t="str">
        <f>IMPRODUCT($C534,IMPRODUCT($D534,$E534))</f>
        <v>0.6229630712814-0.782251245968735i</v>
      </c>
      <c r="G534" s="29">
        <f t="shared" si="1808"/>
        <v>1.65321374027103E-3</v>
      </c>
      <c r="H534" s="29"/>
      <c r="I534">
        <f t="shared" ref="I534" si="2040">A534</f>
        <v>5.1099999999999601E-3</v>
      </c>
      <c r="J534">
        <f t="shared" ref="J534" si="2041">B534</f>
        <v>0.62296307128140005</v>
      </c>
      <c r="K534">
        <f t="shared" ref="K534" si="2042">G534</f>
        <v>1.65321374027103E-3</v>
      </c>
      <c r="L534">
        <f t="shared" ref="L534" si="2043">I534+K534*$R$28</f>
        <v>5.1950132246727405E-3</v>
      </c>
      <c r="M534">
        <f t="shared" ref="M534" si="2044">K534*$R$29</f>
        <v>0.30942283299877288</v>
      </c>
      <c r="N534">
        <f t="shared" si="2033"/>
        <v>5.1950132246727405E-3</v>
      </c>
      <c r="O534">
        <f t="shared" si="2033"/>
        <v>0.30942283299877288</v>
      </c>
    </row>
    <row r="535" spans="1:15" x14ac:dyDescent="0.25">
      <c r="A535" s="29">
        <f t="shared" si="1807"/>
        <v>5.1199999999999597E-3</v>
      </c>
      <c r="B535" s="29">
        <f t="shared" ref="B535:B598" si="2045">IMREAL(F535)</f>
        <v>0.70254583638350698</v>
      </c>
      <c r="C535" s="29" t="str">
        <f t="shared" si="1938"/>
        <v>0.308060732089493+0.951366693417678i</v>
      </c>
      <c r="D535" s="29" t="str">
        <f>COMPLEX(COS($A535*'Med(1)'!$B$11),SIN($A535*'Med(1)'!$B$11))</f>
        <v>-0.46060237735742-0.887606585133692i</v>
      </c>
      <c r="E535" s="29">
        <f>EXP(-A535*'Med(1)'!$B$10)</f>
        <v>0.99999999999999667</v>
      </c>
      <c r="F535" s="29" t="str">
        <f>IMPRODUCT($C535,IMPRODUCT($D535,$E535))</f>
        <v>0.702545836383507-0.711638495150587i</v>
      </c>
      <c r="G535" s="29">
        <f t="shared" si="1808"/>
        <v>1.8644097594587099E-3</v>
      </c>
      <c r="H535" s="29"/>
      <c r="I535">
        <f t="shared" ref="I535" si="2046">I534</f>
        <v>5.1099999999999601E-3</v>
      </c>
      <c r="J535">
        <v>0</v>
      </c>
      <c r="K535">
        <v>0</v>
      </c>
      <c r="L535">
        <f t="shared" ref="L535:M535" si="2047">L533</f>
        <v>5.1099999999999601E-3</v>
      </c>
      <c r="M535">
        <f t="shared" si="2047"/>
        <v>0</v>
      </c>
      <c r="N535">
        <f t="shared" ref="N535:N598" si="2048">N534</f>
        <v>5.1950132246727405E-3</v>
      </c>
      <c r="O535">
        <f t="shared" ref="O535:O598" si="2049">O534</f>
        <v>0.30942283299877288</v>
      </c>
    </row>
    <row r="536" spans="1:15" x14ac:dyDescent="0.25">
      <c r="A536" s="29">
        <f t="shared" ref="A536:A599" si="2050">A535+$Q$15</f>
        <v>5.1299999999999592E-3</v>
      </c>
      <c r="B536" s="29">
        <f t="shared" si="2045"/>
        <v>0.77417607973885705</v>
      </c>
      <c r="C536" s="29" t="str">
        <f t="shared" si="1938"/>
        <v>0.308060732089493+0.951366693417678i</v>
      </c>
      <c r="D536" s="29" t="str">
        <f>COMPLEX(COS($A536*'Med(1)'!$B$11),SIN($A536*'Med(1)'!$B$11))</f>
        <v>-0.363693609105917-0.931518630353421i</v>
      </c>
      <c r="E536" s="29">
        <f>EXP(-A536*'Med(1)'!$B$10)</f>
        <v>0.99999999999999667</v>
      </c>
      <c r="F536" s="29" t="str">
        <f>IMPRODUCT($C536,IMPRODUCT($D536,$E536))</f>
        <v>0.774176079738857-0.632970297533913i</v>
      </c>
      <c r="G536" s="29">
        <f t="shared" ref="G536:G599" si="2051">IMREAL(IMDIV(F536,$R$18))</f>
        <v>2.0545014486666102E-3</v>
      </c>
      <c r="H536" s="29"/>
      <c r="I536">
        <f t="shared" ref="I536" si="2052">I537</f>
        <v>5.1399999999999588E-3</v>
      </c>
      <c r="J536">
        <f>0</f>
        <v>0</v>
      </c>
      <c r="K536">
        <f>0</f>
        <v>0</v>
      </c>
      <c r="L536">
        <f t="shared" ref="L536" si="2053">I536</f>
        <v>5.1399999999999588E-3</v>
      </c>
      <c r="M536">
        <v>0</v>
      </c>
      <c r="N536">
        <f t="shared" si="2048"/>
        <v>5.1950132246727405E-3</v>
      </c>
      <c r="O536">
        <f t="shared" si="2049"/>
        <v>0.30942283299877288</v>
      </c>
    </row>
    <row r="537" spans="1:15" x14ac:dyDescent="0.25">
      <c r="A537" s="29">
        <f t="shared" si="2050"/>
        <v>5.1399999999999588E-3</v>
      </c>
      <c r="B537" s="29">
        <f t="shared" si="2045"/>
        <v>0.83704297728657295</v>
      </c>
      <c r="C537" s="29" t="str">
        <f t="shared" si="1938"/>
        <v>0.308060732089493+0.951366693417678i</v>
      </c>
      <c r="D537" s="29" t="str">
        <f>COMPLEX(COS($A537*'Med(1)'!$B$11),SIN($A537*'Med(1)'!$B$11))</f>
        <v>-0.262667983012853-0.964886278635964i</v>
      </c>
      <c r="E537" s="29">
        <f>EXP(-A537*'Med(1)'!$B$10)</f>
        <v>0.99999999999999667</v>
      </c>
      <c r="F537" s="29" t="str">
        <f>IMPRODUCT($C537,IMPRODUCT($D537,$E537))</f>
        <v>0.837042977286573-0.547137143845329i</v>
      </c>
      <c r="G537" s="29">
        <f t="shared" si="2051"/>
        <v>2.2213370503665801E-3</v>
      </c>
      <c r="H537" s="29"/>
      <c r="I537">
        <f t="shared" ref="I537" si="2054">A537</f>
        <v>5.1399999999999588E-3</v>
      </c>
      <c r="J537">
        <f t="shared" ref="J537" si="2055">B537</f>
        <v>0.83704297728657295</v>
      </c>
      <c r="K537">
        <f t="shared" ref="K537" si="2056">G537</f>
        <v>2.2213370503665801E-3</v>
      </c>
      <c r="L537">
        <f t="shared" ref="L537" si="2057">I537+K537*$R$28</f>
        <v>5.2542278346330218E-3</v>
      </c>
      <c r="M537">
        <f t="shared" ref="M537" si="2058">K537*$R$29</f>
        <v>0.4157553173111681</v>
      </c>
      <c r="N537">
        <f t="shared" si="2033"/>
        <v>5.2542278346330218E-3</v>
      </c>
      <c r="O537">
        <f t="shared" si="2033"/>
        <v>0.4157553173111681</v>
      </c>
    </row>
    <row r="538" spans="1:15" x14ac:dyDescent="0.25">
      <c r="A538" s="29">
        <f t="shared" si="2050"/>
        <v>5.1499999999999584E-3</v>
      </c>
      <c r="B538" s="29">
        <f t="shared" si="2045"/>
        <v>0.89043490233411804</v>
      </c>
      <c r="C538" s="29" t="str">
        <f t="shared" si="1938"/>
        <v>0.308060732089493+0.951366693417678i</v>
      </c>
      <c r="D538" s="29" t="str">
        <f>COMPLEX(COS($A538*'Med(1)'!$B$11),SIN($A538*'Med(1)'!$B$11))</f>
        <v>-0.158669066439791-0.987331822314629i</v>
      </c>
      <c r="E538" s="29">
        <f>EXP(-A538*'Med(1)'!$B$10)</f>
        <v>0.99999999999999667</v>
      </c>
      <c r="F538" s="29" t="str">
        <f>IMPRODUCT($C538,IMPRODUCT($D538,$E538))</f>
        <v>0.890434902334118-0.45511062908399i</v>
      </c>
      <c r="G538" s="29">
        <f t="shared" si="2051"/>
        <v>2.3630280561055899E-3</v>
      </c>
      <c r="H538" s="29"/>
      <c r="I538">
        <f t="shared" ref="I538" si="2059">I537</f>
        <v>5.1399999999999588E-3</v>
      </c>
      <c r="J538">
        <v>0</v>
      </c>
      <c r="K538">
        <v>0</v>
      </c>
      <c r="L538">
        <f t="shared" ref="L538:M538" si="2060">L536</f>
        <v>5.1399999999999588E-3</v>
      </c>
      <c r="M538">
        <f t="shared" si="2060"/>
        <v>0</v>
      </c>
      <c r="N538">
        <f t="shared" ref="N538:N601" si="2061">N537</f>
        <v>5.2542278346330218E-3</v>
      </c>
      <c r="O538">
        <f t="shared" ref="O538:O601" si="2062">O537</f>
        <v>0.4157553173111681</v>
      </c>
    </row>
    <row r="539" spans="1:15" x14ac:dyDescent="0.25">
      <c r="A539" s="29">
        <f t="shared" si="2050"/>
        <v>5.159999999999958E-3</v>
      </c>
      <c r="B539" s="29">
        <f t="shared" si="2045"/>
        <v>0.93374748087050397</v>
      </c>
      <c r="C539" s="29" t="str">
        <f t="shared" si="1938"/>
        <v>0.308060732089493+0.951366693417678i</v>
      </c>
      <c r="D539" s="29" t="str">
        <f>COMPLEX(COS($A539*'Med(1)'!$B$11),SIN($A539*'Med(1)'!$B$11))</f>
        <v>-0.0528740831390399-0.998601187327657i</v>
      </c>
      <c r="E539" s="29">
        <f>EXP(-A539*'Med(1)'!$B$10)</f>
        <v>0.99999999999999667</v>
      </c>
      <c r="F539" s="29" t="str">
        <f>IMPRODUCT($C539,IMPRODUCT($D539,$E539))</f>
        <v>0.933747480870504-0.357932454477074i</v>
      </c>
      <c r="G539" s="29">
        <f t="shared" si="2051"/>
        <v>2.4779705836227199E-3</v>
      </c>
      <c r="H539" s="29"/>
      <c r="I539">
        <f t="shared" ref="I539" si="2063">I540</f>
        <v>5.1699999999999576E-3</v>
      </c>
      <c r="J539">
        <f>0</f>
        <v>0</v>
      </c>
      <c r="K539">
        <f>0</f>
        <v>0</v>
      </c>
      <c r="L539">
        <f t="shared" ref="L539" si="2064">I539</f>
        <v>5.1699999999999576E-3</v>
      </c>
      <c r="M539">
        <v>0</v>
      </c>
      <c r="N539">
        <f t="shared" si="2061"/>
        <v>5.2542278346330218E-3</v>
      </c>
      <c r="O539">
        <f t="shared" si="2062"/>
        <v>0.4157553173111681</v>
      </c>
    </row>
    <row r="540" spans="1:15" x14ac:dyDescent="0.25">
      <c r="A540" s="29">
        <f t="shared" si="2050"/>
        <v>5.1699999999999576E-3</v>
      </c>
      <c r="B540" s="29">
        <f t="shared" si="2045"/>
        <v>0.966490432824478</v>
      </c>
      <c r="C540" s="29" t="str">
        <f t="shared" si="1938"/>
        <v>0.308060732089493+0.951366693417678i</v>
      </c>
      <c r="D540" s="29" t="str">
        <f>COMPLEX(COS($A540*'Med(1)'!$B$11),SIN($A540*'Med(1)'!$B$11))</f>
        <v>0.0535194124213062-0.998566809229146i</v>
      </c>
      <c r="E540" s="29">
        <f>EXP(-A540*'Med(1)'!$B$10)</f>
        <v>0.99999999999999667</v>
      </c>
      <c r="F540" s="29" t="str">
        <f>IMPRODUCT($C540,IMPRODUCT($D540,$E540))</f>
        <v>0.966490432824478-0.256702635862484i</v>
      </c>
      <c r="G540" s="29">
        <f t="shared" si="2051"/>
        <v>2.5648635321180498E-3</v>
      </c>
      <c r="H540" s="29"/>
      <c r="I540">
        <f t="shared" ref="I540" si="2065">A540</f>
        <v>5.1699999999999576E-3</v>
      </c>
      <c r="J540">
        <f t="shared" ref="J540" si="2066">B540</f>
        <v>0.966490432824478</v>
      </c>
      <c r="K540">
        <f t="shared" ref="K540" si="2067">G540</f>
        <v>2.5648635321180498E-3</v>
      </c>
      <c r="L540">
        <f t="shared" ref="L540" si="2068">I540+K540*$R$28</f>
        <v>5.3018929999185446E-3</v>
      </c>
      <c r="M540">
        <f t="shared" ref="M540" si="2069">K540*$R$29</f>
        <v>0.4800512607844028</v>
      </c>
      <c r="N540">
        <f t="shared" si="2033"/>
        <v>5.3018929999185446E-3</v>
      </c>
      <c r="O540">
        <f t="shared" si="2033"/>
        <v>0.4800512607844028</v>
      </c>
    </row>
    <row r="541" spans="1:15" x14ac:dyDescent="0.25">
      <c r="A541" s="29">
        <f t="shared" si="2050"/>
        <v>5.1799999999999572E-3</v>
      </c>
      <c r="B541" s="29">
        <f t="shared" si="2045"/>
        <v>0.98829312182758999</v>
      </c>
      <c r="C541" s="29" t="str">
        <f t="shared" si="1938"/>
        <v>0.308060732089493+0.951366693417678i</v>
      </c>
      <c r="D541" s="29" t="str">
        <f>COMPLEX(COS($A541*'Med(1)'!$B$11),SIN($A541*'Med(1)'!$B$11))</f>
        <v>0.159307090867505-0.987229077164633i</v>
      </c>
      <c r="E541" s="29">
        <f>EXP(-A541*'Med(1)'!$B$10)</f>
        <v>0.99999999999999667</v>
      </c>
      <c r="F541" s="29" t="str">
        <f>IMPRODUCT($C541,IMPRODUCT($D541,$E541))</f>
        <v>0.98829312182759-0.152567051974764i</v>
      </c>
      <c r="G541" s="29">
        <f t="shared" si="2051"/>
        <v>2.6227233101634101E-3</v>
      </c>
      <c r="H541" s="29"/>
      <c r="I541">
        <f t="shared" ref="I541" si="2070">I540</f>
        <v>5.1699999999999576E-3</v>
      </c>
      <c r="J541">
        <v>0</v>
      </c>
      <c r="K541">
        <v>0</v>
      </c>
      <c r="L541">
        <f t="shared" ref="L541:M541" si="2071">L539</f>
        <v>5.1699999999999576E-3</v>
      </c>
      <c r="M541">
        <f t="shared" si="2071"/>
        <v>0</v>
      </c>
      <c r="N541">
        <f t="shared" ref="N541:N604" si="2072">N540</f>
        <v>5.3018929999185446E-3</v>
      </c>
      <c r="O541">
        <f t="shared" ref="O541:O604" si="2073">O540</f>
        <v>0.4800512607844028</v>
      </c>
    </row>
    <row r="542" spans="1:15" x14ac:dyDescent="0.25">
      <c r="A542" s="29">
        <f t="shared" si="2050"/>
        <v>5.1899999999999568E-3</v>
      </c>
      <c r="B542" s="29">
        <f t="shared" si="2045"/>
        <v>0.99890875066113105</v>
      </c>
      <c r="C542" s="29" t="str">
        <f t="shared" si="1938"/>
        <v>0.308060732089493+0.951366693417678i</v>
      </c>
      <c r="D542" s="29" t="str">
        <f>COMPLEX(COS($A542*'Med(1)'!$B$11),SIN($A542*'Med(1)'!$B$11))</f>
        <v>0.263291480419334-0.964716329466126i</v>
      </c>
      <c r="E542" s="29">
        <f>EXP(-A542*'Med(1)'!$B$10)</f>
        <v>0.99999999999999667</v>
      </c>
      <c r="F542" s="29" t="str">
        <f>IMPRODUCT($C542,IMPRODUCT($D542,$E542))</f>
        <v>0.998908750661131-0.0467044735824362i</v>
      </c>
      <c r="G542" s="29">
        <f t="shared" si="2051"/>
        <v>2.6508949695414402E-3</v>
      </c>
      <c r="H542" s="29"/>
      <c r="I542">
        <f t="shared" ref="I542" si="2074">I543</f>
        <v>5.1999999999999564E-3</v>
      </c>
      <c r="J542">
        <f>0</f>
        <v>0</v>
      </c>
      <c r="K542">
        <f>0</f>
        <v>0</v>
      </c>
      <c r="L542">
        <f t="shared" ref="L542" si="2075">I542</f>
        <v>5.1999999999999564E-3</v>
      </c>
      <c r="M542">
        <v>0</v>
      </c>
      <c r="N542">
        <f t="shared" si="2072"/>
        <v>5.3018929999185446E-3</v>
      </c>
      <c r="O542">
        <f t="shared" si="2073"/>
        <v>0.4800512607844028</v>
      </c>
    </row>
    <row r="543" spans="1:15" x14ac:dyDescent="0.25">
      <c r="A543" s="29">
        <f t="shared" si="2050"/>
        <v>5.1999999999999564E-3</v>
      </c>
      <c r="B543" s="29">
        <f t="shared" si="2045"/>
        <v>0.99821715489627305</v>
      </c>
      <c r="C543" s="29" t="str">
        <f t="shared" si="1938"/>
        <v>0.308060732089493+0.951366693417678i</v>
      </c>
      <c r="D543" s="29" t="str">
        <f>COMPLEX(COS($A543*'Med(1)'!$B$11),SIN($A543*'Med(1)'!$B$11))</f>
        <v>0.364295521764199-0.931283400916472i</v>
      </c>
      <c r="E543" s="29">
        <f>EXP(-A543*'Med(1)'!$B$10)</f>
        <v>0.99999999999999656</v>
      </c>
      <c r="F543" s="29" t="str">
        <f>IMPRODUCT($C543,IMPRODUCT($D543,$E543))</f>
        <v>0.998217154896273+0.0596867796985526i</v>
      </c>
      <c r="G543" s="29">
        <f t="shared" si="2051"/>
        <v>2.6490596189823299E-3</v>
      </c>
      <c r="H543" s="29"/>
      <c r="I543">
        <f t="shared" ref="I543" si="2076">A543</f>
        <v>5.1999999999999564E-3</v>
      </c>
      <c r="J543">
        <f t="shared" ref="J543" si="2077">B543</f>
        <v>0.99821715489627305</v>
      </c>
      <c r="K543">
        <f t="shared" ref="K543" si="2078">G543</f>
        <v>2.6490596189823299E-3</v>
      </c>
      <c r="L543">
        <f t="shared" ref="L543" si="2079">I543+K543*$R$28</f>
        <v>5.3362226160321791E-3</v>
      </c>
      <c r="M543">
        <f t="shared" ref="M543" si="2080">K543*$R$29</f>
        <v>0.49580977469603121</v>
      </c>
      <c r="N543">
        <f t="shared" si="2033"/>
        <v>5.3362226160321791E-3</v>
      </c>
      <c r="O543">
        <f t="shared" si="2033"/>
        <v>0.49580977469603121</v>
      </c>
    </row>
    <row r="544" spans="1:15" x14ac:dyDescent="0.25">
      <c r="A544" s="29">
        <f t="shared" si="2050"/>
        <v>5.209999999999956E-3</v>
      </c>
      <c r="B544" s="29">
        <f t="shared" si="2045"/>
        <v>0.986226163104585</v>
      </c>
      <c r="C544" s="29" t="str">
        <f t="shared" si="1938"/>
        <v>0.308060732089493+0.951366693417678i</v>
      </c>
      <c r="D544" s="29" t="str">
        <f>COMPLEX(COS($A544*'Med(1)'!$B$11),SIN($A544*'Med(1)'!$B$11))</f>
        <v>0.46117589187078-0.887308738127373i</v>
      </c>
      <c r="E544" s="29">
        <f>EXP(-A544*'Med(1)'!$B$10)</f>
        <v>0.99999999999999656</v>
      </c>
      <c r="F544" s="29" t="str">
        <f>IMPRODUCT($C544,IMPRODUCT($D544,$E544))</f>
        <v>0.986226163104585+0.165402403876129i</v>
      </c>
      <c r="G544" s="29">
        <f t="shared" si="2051"/>
        <v>2.6172380338782301E-3</v>
      </c>
      <c r="H544" s="29"/>
      <c r="I544">
        <f t="shared" ref="I544" si="2081">I543</f>
        <v>5.1999999999999564E-3</v>
      </c>
      <c r="J544">
        <v>0</v>
      </c>
      <c r="K544">
        <v>0</v>
      </c>
      <c r="L544">
        <f t="shared" ref="L544:M544" si="2082">L542</f>
        <v>5.1999999999999564E-3</v>
      </c>
      <c r="M544">
        <f t="shared" si="2082"/>
        <v>0</v>
      </c>
      <c r="N544">
        <f t="shared" ref="N544:N607" si="2083">N543</f>
        <v>5.3362226160321791E-3</v>
      </c>
      <c r="O544">
        <f t="shared" ref="O544:O607" si="2084">O543</f>
        <v>0.49580977469603121</v>
      </c>
    </row>
    <row r="545" spans="1:15" x14ac:dyDescent="0.25">
      <c r="A545" s="29">
        <f t="shared" si="2050"/>
        <v>5.2199999999999556E-3</v>
      </c>
      <c r="B545" s="29">
        <f t="shared" si="2045"/>
        <v>0.96307150824191001</v>
      </c>
      <c r="C545" s="29" t="str">
        <f t="shared" si="1938"/>
        <v>0.308060732089493+0.951366693417678i</v>
      </c>
      <c r="D545" s="29" t="str">
        <f>COMPLEX(COS($A545*'Med(1)'!$B$11),SIN($A545*'Med(1)'!$B$11))</f>
        <v>0.552835945922167-0.833290115683813i</v>
      </c>
      <c r="E545" s="29">
        <f>EXP(-A545*'Med(1)'!$B$10)</f>
        <v>0.99999999999999656</v>
      </c>
      <c r="F545" s="29" t="str">
        <f>IMPRODUCT($C545,IMPRODUCT($D545,$E545))</f>
        <v>0.96307150824191+0.269245742793912i</v>
      </c>
      <c r="G545" s="29">
        <f t="shared" si="2051"/>
        <v>2.5557904211144901E-3</v>
      </c>
      <c r="H545" s="29"/>
      <c r="I545">
        <f t="shared" ref="I545" si="2085">I546</f>
        <v>5.2299999999999552E-3</v>
      </c>
      <c r="J545">
        <f>0</f>
        <v>0</v>
      </c>
      <c r="K545">
        <f>0</f>
        <v>0</v>
      </c>
      <c r="L545">
        <f t="shared" ref="L545" si="2086">I545</f>
        <v>5.2299999999999552E-3</v>
      </c>
      <c r="M545">
        <v>0</v>
      </c>
      <c r="N545">
        <f t="shared" si="2083"/>
        <v>5.3362226160321791E-3</v>
      </c>
      <c r="O545">
        <f t="shared" si="2084"/>
        <v>0.49580977469603121</v>
      </c>
    </row>
    <row r="546" spans="1:15" x14ac:dyDescent="0.25">
      <c r="A546" s="29">
        <f t="shared" si="2050"/>
        <v>5.2299999999999552E-3</v>
      </c>
      <c r="B546" s="29">
        <f t="shared" si="2045"/>
        <v>0.92901529120871496</v>
      </c>
      <c r="C546" s="29" t="str">
        <f t="shared" si="1938"/>
        <v>0.308060732089493+0.951366693417678i</v>
      </c>
      <c r="D546" s="29" t="str">
        <f>COMPLEX(COS($A546*'Med(1)'!$B$11),SIN($A546*'Med(1)'!$B$11))</f>
        <v>0.638238130871423-0.769839001546266i</v>
      </c>
      <c r="E546" s="29">
        <f>EXP(-A546*'Med(1)'!$B$10)</f>
        <v>0.99999999999999656</v>
      </c>
      <c r="F546" s="29" t="str">
        <f>IMPRODUCT($C546,IMPRODUCT($D546,$E546))</f>
        <v>0.929015291208715+0.370041333772837i</v>
      </c>
      <c r="G546" s="29">
        <f t="shared" si="2051"/>
        <v>2.46541234168015E-3</v>
      </c>
      <c r="H546" s="29"/>
      <c r="I546">
        <f t="shared" ref="I546" si="2087">A546</f>
        <v>5.2299999999999552E-3</v>
      </c>
      <c r="J546">
        <f t="shared" ref="J546" si="2088">B546</f>
        <v>0.92901529120871496</v>
      </c>
      <c r="K546">
        <f t="shared" ref="K546" si="2089">G546</f>
        <v>2.46541234168015E-3</v>
      </c>
      <c r="L546">
        <f t="shared" ref="L546" si="2090">I546+K546*$R$28</f>
        <v>5.3567789204799774E-3</v>
      </c>
      <c r="M546">
        <f t="shared" ref="M546" si="2091">K546*$R$29</f>
        <v>0.46143753387129927</v>
      </c>
      <c r="N546">
        <f t="shared" si="2033"/>
        <v>5.3567789204799774E-3</v>
      </c>
      <c r="O546">
        <f t="shared" si="2033"/>
        <v>0.46143753387129927</v>
      </c>
    </row>
    <row r="547" spans="1:15" x14ac:dyDescent="0.25">
      <c r="A547" s="29">
        <f t="shared" si="2050"/>
        <v>5.2399999999999548E-3</v>
      </c>
      <c r="B547" s="29">
        <f t="shared" si="2045"/>
        <v>0.88444301397874203</v>
      </c>
      <c r="C547" s="29" t="str">
        <f t="shared" si="1938"/>
        <v>0.308060732089493+0.951366693417678i</v>
      </c>
      <c r="D547" s="29" t="str">
        <f>COMPLEX(COS($A547*'Med(1)'!$B$11),SIN($A547*'Med(1)'!$B$11))</f>
        <v>0.716415730103262-0.69767363549199i</v>
      </c>
      <c r="E547" s="29">
        <f>EXP(-A547*'Med(1)'!$B$10)</f>
        <v>0.99999999999999656</v>
      </c>
      <c r="F547" s="29" t="str">
        <f>IMPRODUCT($C547,IMPRODUCT($D547,$E547))</f>
        <v>0.884443013978742+0.46664821335155i</v>
      </c>
      <c r="G547" s="29">
        <f t="shared" si="2051"/>
        <v>2.34712683721166E-3</v>
      </c>
      <c r="H547" s="29"/>
      <c r="I547">
        <f t="shared" ref="I547" si="2092">I546</f>
        <v>5.2299999999999552E-3</v>
      </c>
      <c r="J547">
        <v>0</v>
      </c>
      <c r="K547">
        <v>0</v>
      </c>
      <c r="L547">
        <f t="shared" ref="L547:M547" si="2093">L545</f>
        <v>5.2299999999999552E-3</v>
      </c>
      <c r="M547">
        <f t="shared" si="2093"/>
        <v>0</v>
      </c>
      <c r="N547">
        <f t="shared" ref="N547:N610" si="2094">N546</f>
        <v>5.3567789204799774E-3</v>
      </c>
      <c r="O547">
        <f t="shared" ref="O547:O610" si="2095">O546</f>
        <v>0.46143753387129927</v>
      </c>
    </row>
    <row r="548" spans="1:15" x14ac:dyDescent="0.25">
      <c r="A548" s="29">
        <f t="shared" si="2050"/>
        <v>5.2499999999999544E-3</v>
      </c>
      <c r="B548" s="29">
        <f t="shared" si="2045"/>
        <v>0.82985921587969402</v>
      </c>
      <c r="C548" s="29" t="str">
        <f t="shared" si="1938"/>
        <v>0.308060732089493+0.951366693417678i</v>
      </c>
      <c r="D548" s="29" t="str">
        <f>COMPLEX(COS($A548*'Med(1)'!$B$11),SIN($A548*'Med(1)'!$B$11))</f>
        <v>0.786483806257305-0.617610898944491i</v>
      </c>
      <c r="E548" s="29">
        <f>EXP(-A548*'Med(1)'!$B$10)</f>
        <v>0.99999999999999656</v>
      </c>
      <c r="F548" s="29" t="str">
        <f>IMPRODUCT($C548,IMPRODUCT($D548,$E548))</f>
        <v>0.829859215879694+0.55797283251027i</v>
      </c>
      <c r="G548" s="29">
        <f t="shared" si="2051"/>
        <v>2.20227284959421E-3</v>
      </c>
      <c r="H548" s="29"/>
      <c r="I548">
        <f t="shared" ref="I548" si="2096">I549</f>
        <v>5.2599999999999539E-3</v>
      </c>
      <c r="J548">
        <f>0</f>
        <v>0</v>
      </c>
      <c r="K548">
        <f>0</f>
        <v>0</v>
      </c>
      <c r="L548">
        <f t="shared" ref="L548" si="2097">I548</f>
        <v>5.2599999999999539E-3</v>
      </c>
      <c r="M548">
        <v>0</v>
      </c>
      <c r="N548">
        <f t="shared" si="2094"/>
        <v>5.3567789204799774E-3</v>
      </c>
      <c r="O548">
        <f t="shared" si="2095"/>
        <v>0.46143753387129927</v>
      </c>
    </row>
    <row r="549" spans="1:15" x14ac:dyDescent="0.25">
      <c r="A549" s="29">
        <f t="shared" si="2050"/>
        <v>5.2599999999999539E-3</v>
      </c>
      <c r="B549" s="29">
        <f t="shared" si="2045"/>
        <v>0.76588176242144201</v>
      </c>
      <c r="C549" s="29" t="str">
        <f t="shared" si="1938"/>
        <v>0.308060732089493+0.951366693417678i</v>
      </c>
      <c r="D549" s="29" t="str">
        <f>COMPLEX(COS($A549*'Med(1)'!$B$11),SIN($A549*'Med(1)'!$B$11))</f>
        <v>0.847649218344716-0.53055706822131i</v>
      </c>
      <c r="E549" s="29">
        <f>EXP(-A549*'Med(1)'!$B$10)</f>
        <v>0.99999999999999656</v>
      </c>
      <c r="F549" s="29" t="str">
        <f>IMPRODUCT($C549,IMPRODUCT($D549,$E549))</f>
        <v>0.765881762421442+0.642981435183178i</v>
      </c>
      <c r="G549" s="29">
        <f t="shared" si="2051"/>
        <v>2.0324900647059E-3</v>
      </c>
      <c r="H549" s="29"/>
      <c r="I549">
        <f t="shared" ref="I549" si="2098">A549</f>
        <v>5.2599999999999539E-3</v>
      </c>
      <c r="J549">
        <f t="shared" ref="J549" si="2099">B549</f>
        <v>0.76588176242144201</v>
      </c>
      <c r="K549">
        <f t="shared" ref="K549" si="2100">G549</f>
        <v>2.0324900647059E-3</v>
      </c>
      <c r="L549">
        <f t="shared" ref="L549" si="2101">I549+K549*$R$28</f>
        <v>5.3645167544322699E-3</v>
      </c>
      <c r="M549">
        <f t="shared" ref="M549" si="2102">K549*$R$29</f>
        <v>0.38040987595473064</v>
      </c>
      <c r="N549">
        <f t="shared" ref="N549:O564" si="2103">L549</f>
        <v>5.3645167544322699E-3</v>
      </c>
      <c r="O549">
        <f t="shared" si="2103"/>
        <v>0.38040987595473064</v>
      </c>
    </row>
    <row r="550" spans="1:15" x14ac:dyDescent="0.25">
      <c r="A550" s="29">
        <f t="shared" si="2050"/>
        <v>5.2699999999999535E-3</v>
      </c>
      <c r="B550" s="29">
        <f t="shared" si="2045"/>
        <v>0.69323485131975204</v>
      </c>
      <c r="C550" s="29" t="str">
        <f t="shared" si="1938"/>
        <v>0.308060732089493+0.951366693417678i</v>
      </c>
      <c r="D550" s="29" t="str">
        <f>COMPLEX(COS($A550*'Med(1)'!$B$11),SIN($A550*'Med(1)'!$B$11))</f>
        <v>0.899219599768778-0.437497555869376i</v>
      </c>
      <c r="E550" s="29">
        <f>EXP(-A550*'Med(1)'!$B$10)</f>
        <v>0.99999999999999656</v>
      </c>
      <c r="F550" s="29" t="str">
        <f>IMPRODUCT($C550,IMPRODUCT($D550,$E550))</f>
        <v>0.693234851319752+0.720711759939904i</v>
      </c>
      <c r="G550" s="29">
        <f t="shared" si="2051"/>
        <v>1.83970035186703E-3</v>
      </c>
      <c r="H550" s="29"/>
      <c r="I550">
        <f t="shared" ref="I550" si="2104">I549</f>
        <v>5.2599999999999539E-3</v>
      </c>
      <c r="J550">
        <v>0</v>
      </c>
      <c r="K550">
        <v>0</v>
      </c>
      <c r="L550">
        <f t="shared" ref="L550:M550" si="2105">L548</f>
        <v>5.2599999999999539E-3</v>
      </c>
      <c r="M550">
        <f t="shared" si="2105"/>
        <v>0</v>
      </c>
      <c r="N550">
        <f t="shared" ref="N550:N613" si="2106">N549</f>
        <v>5.3645167544322699E-3</v>
      </c>
      <c r="O550">
        <f t="shared" ref="O550:O613" si="2107">O549</f>
        <v>0.38040987595473064</v>
      </c>
    </row>
    <row r="551" spans="1:15" x14ac:dyDescent="0.25">
      <c r="A551" s="29">
        <f t="shared" si="2050"/>
        <v>5.2799999999999531E-3</v>
      </c>
      <c r="B551" s="29">
        <f t="shared" si="2045"/>
        <v>0.612740814884421</v>
      </c>
      <c r="C551" s="29" t="str">
        <f t="shared" si="1938"/>
        <v>0.308060732089493+0.951366693417678i</v>
      </c>
      <c r="D551" s="29" t="str">
        <f>COMPLEX(COS($A551*'Med(1)'!$B$11),SIN($A551*'Med(1)'!$B$11))</f>
        <v>0.940611195621948-0.339485756211729i</v>
      </c>
      <c r="E551" s="29">
        <f>EXP(-A551*'Med(1)'!$B$10)</f>
        <v>0.99999999999999656</v>
      </c>
      <c r="F551" s="29" t="str">
        <f>IMPRODUCT($C551,IMPRODUCT($D551,$E551))</f>
        <v>0.612740814884421+0.790283932377958i</v>
      </c>
      <c r="G551" s="29">
        <f t="shared" si="2051"/>
        <v>1.6260860090922E-3</v>
      </c>
      <c r="H551" s="29"/>
      <c r="I551">
        <f t="shared" ref="I551" si="2108">I552</f>
        <v>5.2899999999999527E-3</v>
      </c>
      <c r="J551">
        <f>0</f>
        <v>0</v>
      </c>
      <c r="K551">
        <f>0</f>
        <v>0</v>
      </c>
      <c r="L551">
        <f t="shared" ref="L551" si="2109">I551</f>
        <v>5.2899999999999527E-3</v>
      </c>
      <c r="M551">
        <v>0</v>
      </c>
      <c r="N551">
        <f t="shared" si="2106"/>
        <v>5.3645167544322699E-3</v>
      </c>
      <c r="O551">
        <f t="shared" si="2107"/>
        <v>0.38040987595473064</v>
      </c>
    </row>
    <row r="552" spans="1:15" x14ac:dyDescent="0.25">
      <c r="A552" s="29">
        <f t="shared" si="2050"/>
        <v>5.2899999999999527E-3</v>
      </c>
      <c r="B552" s="29">
        <f t="shared" si="2045"/>
        <v>0.52531081156531401</v>
      </c>
      <c r="C552" s="29" t="str">
        <f t="shared" si="1938"/>
        <v>0.308060732089493+0.951366693417678i</v>
      </c>
      <c r="D552" s="29" t="str">
        <f>COMPLEX(COS($A552*'Med(1)'!$B$11),SIN($A552*'Med(1)'!$B$11))</f>
        <v>0.971355470544524-0.23763112136929i</v>
      </c>
      <c r="E552" s="29">
        <f>EXP(-A552*'Med(1)'!$B$10)</f>
        <v>0.99999999999999656</v>
      </c>
      <c r="F552" s="29" t="str">
        <f>IMPRODUCT($C552,IMPRODUCT($D552,$E552))</f>
        <v>0.525310811565314+0.850910424928843i</v>
      </c>
      <c r="G552" s="29">
        <f t="shared" si="2051"/>
        <v>1.3940650603997201E-3</v>
      </c>
      <c r="H552" s="29"/>
      <c r="I552">
        <f t="shared" ref="I552" si="2110">A552</f>
        <v>5.2899999999999527E-3</v>
      </c>
      <c r="J552">
        <f t="shared" ref="J552" si="2111">B552</f>
        <v>0.52531081156531401</v>
      </c>
      <c r="K552">
        <f t="shared" ref="K552" si="2112">G552</f>
        <v>1.3940650603997201E-3</v>
      </c>
      <c r="L552">
        <f t="shared" ref="L552" si="2113">I552+K552*$R$28</f>
        <v>5.3616870198337011E-3</v>
      </c>
      <c r="M552">
        <f t="shared" ref="M552" si="2114">K552*$R$29</f>
        <v>0.26091941402735369</v>
      </c>
      <c r="N552">
        <f t="shared" si="2103"/>
        <v>5.3616870198337011E-3</v>
      </c>
      <c r="O552">
        <f t="shared" si="2103"/>
        <v>0.26091941402735369</v>
      </c>
    </row>
    <row r="553" spans="1:15" x14ac:dyDescent="0.25">
      <c r="A553" s="29">
        <f t="shared" si="2050"/>
        <v>5.2999999999999523E-3</v>
      </c>
      <c r="B553" s="29">
        <f t="shared" si="2045"/>
        <v>0.43193451202404498</v>
      </c>
      <c r="C553" s="29" t="str">
        <f t="shared" si="1938"/>
        <v>0.308060732089493+0.951366693417678i</v>
      </c>
      <c r="D553" s="29" t="str">
        <f>COMPLEX(COS($A553*'Med(1)'!$B$11),SIN($A553*'Med(1)'!$B$11))</f>
        <v>0.991104412346774-0.133086602732039i</v>
      </c>
      <c r="E553" s="29">
        <f>EXP(-A553*'Med(1)'!$B$10)</f>
        <v>0.99999999999999656</v>
      </c>
      <c r="F553" s="29" t="str">
        <f>IMPRODUCT($C553,IMPRODUCT($D553,$E553))</f>
        <v>0.431934512024045+0.901904971337083i</v>
      </c>
      <c r="G553" s="29">
        <f t="shared" si="2051"/>
        <v>1.1462638848023399E-3</v>
      </c>
      <c r="H553" s="29"/>
      <c r="I553">
        <f t="shared" ref="I553" si="2115">I552</f>
        <v>5.2899999999999527E-3</v>
      </c>
      <c r="J553">
        <v>0</v>
      </c>
      <c r="K553">
        <v>0</v>
      </c>
      <c r="L553">
        <f t="shared" ref="L553:M553" si="2116">L551</f>
        <v>5.2899999999999527E-3</v>
      </c>
      <c r="M553">
        <f t="shared" si="2116"/>
        <v>0</v>
      </c>
      <c r="N553">
        <f t="shared" ref="N553:N616" si="2117">N552</f>
        <v>5.3616870198337011E-3</v>
      </c>
      <c r="O553">
        <f t="shared" ref="O553:O616" si="2118">O552</f>
        <v>0.26091941402735369</v>
      </c>
    </row>
    <row r="554" spans="1:15" x14ac:dyDescent="0.25">
      <c r="A554" s="29">
        <f t="shared" si="2050"/>
        <v>5.3099999999999519E-3</v>
      </c>
      <c r="B554" s="29">
        <f t="shared" si="2045"/>
        <v>0.333668896480665</v>
      </c>
      <c r="C554" s="29" t="str">
        <f t="shared" si="1938"/>
        <v>0.308060732089493+0.951366693417678i</v>
      </c>
      <c r="D554" s="29" t="str">
        <f>COMPLEX(COS($A554*'Med(1)'!$B$11),SIN($A554*'Med(1)'!$B$11))</f>
        <v>0.999634471359728-0.0270356000369276i</v>
      </c>
      <c r="E554" s="29">
        <f>EXP(-A554*'Med(1)'!$B$10)</f>
        <v>0.99999999999999656</v>
      </c>
      <c r="F554" s="29" t="str">
        <f>IMPRODUCT($C554,IMPRODUCT($D554,$E554))</f>
        <v>0.333668896480665+0.942690334903976i</v>
      </c>
      <c r="G554" s="29">
        <f t="shared" si="2051"/>
        <v>8.8548748680759295E-4</v>
      </c>
      <c r="H554" s="29"/>
      <c r="I554">
        <f t="shared" ref="I554" si="2119">I555</f>
        <v>5.3199999999999515E-3</v>
      </c>
      <c r="J554">
        <f>0</f>
        <v>0</v>
      </c>
      <c r="K554">
        <f>0</f>
        <v>0</v>
      </c>
      <c r="L554">
        <f t="shared" ref="L554" si="2120">I554</f>
        <v>5.3199999999999515E-3</v>
      </c>
      <c r="M554">
        <v>0</v>
      </c>
      <c r="N554">
        <f t="shared" si="2117"/>
        <v>5.3616870198337011E-3</v>
      </c>
      <c r="O554">
        <f t="shared" si="2118"/>
        <v>0.26091941402735369</v>
      </c>
    </row>
    <row r="555" spans="1:15" x14ac:dyDescent="0.25">
      <c r="A555" s="29">
        <f t="shared" si="2050"/>
        <v>5.3199999999999515E-3</v>
      </c>
      <c r="B555" s="29">
        <f t="shared" si="2045"/>
        <v>0.231626290144573</v>
      </c>
      <c r="C555" s="29" t="str">
        <f t="shared" si="1938"/>
        <v>0.308060732089493+0.951366693417678i</v>
      </c>
      <c r="D555" s="29" t="str">
        <f>COMPLEX(COS($A555*'Med(1)'!$B$11),SIN($A555*'Med(1)'!$B$11))</f>
        <v>0.996849090922898+0.07932143421669i</v>
      </c>
      <c r="E555" s="29">
        <f>EXP(-A555*'Med(1)'!$B$10)</f>
        <v>0.99999999999999656</v>
      </c>
      <c r="F555" s="29" t="str">
        <f>IMPRODUCT($C555,IMPRODUCT($D555,$E555))</f>
        <v>0.231626290144573+0.972804842562915i</v>
      </c>
      <c r="G555" s="29">
        <f t="shared" si="2051"/>
        <v>6.1468774495308505E-4</v>
      </c>
      <c r="H555" s="29"/>
      <c r="I555">
        <f t="shared" ref="I555" si="2121">A555</f>
        <v>5.3199999999999515E-3</v>
      </c>
      <c r="J555">
        <f t="shared" ref="J555" si="2122">B555</f>
        <v>0.231626290144573</v>
      </c>
      <c r="K555">
        <f t="shared" ref="K555" si="2123">G555</f>
        <v>6.1468774495308505E-4</v>
      </c>
      <c r="L555">
        <f t="shared" ref="L555" si="2124">I555+K555*$R$28</f>
        <v>5.3516090933025118E-3</v>
      </c>
      <c r="M555">
        <f t="shared" ref="M555" si="2125">K555*$R$29</f>
        <v>0.11504769094275091</v>
      </c>
      <c r="N555">
        <f t="shared" si="2103"/>
        <v>5.3516090933025118E-3</v>
      </c>
      <c r="O555">
        <f t="shared" si="2103"/>
        <v>0.11504769094275091</v>
      </c>
    </row>
    <row r="556" spans="1:15" x14ac:dyDescent="0.25">
      <c r="A556" s="29">
        <f t="shared" si="2050"/>
        <v>5.3299999999999511E-3</v>
      </c>
      <c r="B556" s="29">
        <f t="shared" si="2045"/>
        <v>0.12696177216358001</v>
      </c>
      <c r="C556" s="29" t="str">
        <f t="shared" si="1938"/>
        <v>0.308060732089493+0.951366693417678i</v>
      </c>
      <c r="D556" s="29" t="str">
        <f>COMPLEX(COS($A556*'Med(1)'!$B$11),SIN($A556*'Med(1)'!$B$11))</f>
        <v>0.982779800364834+0.184780583381636i</v>
      </c>
      <c r="E556" s="29">
        <f>EXP(-A556*'Med(1)'!$B$10)</f>
        <v>0.99999999999999656</v>
      </c>
      <c r="F556" s="29" t="str">
        <f>IMPRODUCT($C556,IMPRODUCT($D556,$E556))</f>
        <v>0.12696177216358+0.991907610823245i</v>
      </c>
      <c r="G556" s="29">
        <f t="shared" si="2051"/>
        <v>3.3692999778983402E-4</v>
      </c>
      <c r="H556" s="29"/>
      <c r="I556">
        <f t="shared" ref="I556" si="2126">I555</f>
        <v>5.3199999999999515E-3</v>
      </c>
      <c r="J556">
        <v>0</v>
      </c>
      <c r="K556">
        <v>0</v>
      </c>
      <c r="L556">
        <f t="shared" ref="L556:M556" si="2127">L554</f>
        <v>5.3199999999999515E-3</v>
      </c>
      <c r="M556">
        <f t="shared" si="2127"/>
        <v>0</v>
      </c>
      <c r="N556">
        <f t="shared" ref="N556:N619" si="2128">N555</f>
        <v>5.3516090933025118E-3</v>
      </c>
      <c r="O556">
        <f t="shared" ref="O556:O619" si="2129">O555</f>
        <v>0.11504769094275091</v>
      </c>
    </row>
    <row r="557" spans="1:15" x14ac:dyDescent="0.25">
      <c r="A557" s="29">
        <f t="shared" si="2050"/>
        <v>5.3399999999999507E-3</v>
      </c>
      <c r="B557" s="29">
        <f t="shared" si="2045"/>
        <v>2.0860100616436901E-2</v>
      </c>
      <c r="C557" s="29" t="str">
        <f t="shared" si="1938"/>
        <v>0.308060732089493+0.951366693417678i</v>
      </c>
      <c r="D557" s="29" t="str">
        <f>COMPLEX(COS($A557*'Med(1)'!$B$11),SIN($A557*'Med(1)'!$B$11))</f>
        <v>0.957585858104459+0.288148094490223i</v>
      </c>
      <c r="E557" s="29">
        <f>EXP(-A557*'Med(1)'!$B$10)</f>
        <v>0.99999999999999656</v>
      </c>
      <c r="F557" s="29" t="str">
        <f>IMPRODUCT($C557,IMPRODUCT($D557,$E557))</f>
        <v>0.0208601006164369+0.999782404427216i</v>
      </c>
      <c r="G557" s="29">
        <f t="shared" si="2051"/>
        <v>5.5358345546219101E-5</v>
      </c>
      <c r="H557" s="29"/>
      <c r="I557">
        <f t="shared" ref="I557" si="2130">I558</f>
        <v>5.3499999999999503E-3</v>
      </c>
      <c r="J557">
        <f>0</f>
        <v>0</v>
      </c>
      <c r="K557">
        <f>0</f>
        <v>0</v>
      </c>
      <c r="L557">
        <f t="shared" ref="L557" si="2131">I557</f>
        <v>5.3499999999999503E-3</v>
      </c>
      <c r="M557">
        <v>0</v>
      </c>
      <c r="N557">
        <f t="shared" si="2128"/>
        <v>5.3516090933025118E-3</v>
      </c>
      <c r="O557">
        <f t="shared" si="2129"/>
        <v>0.11504769094275091</v>
      </c>
    </row>
    <row r="558" spans="1:15" x14ac:dyDescent="0.25">
      <c r="A558" s="29">
        <f t="shared" si="2050"/>
        <v>5.3499999999999503E-3</v>
      </c>
      <c r="B558" s="29">
        <f t="shared" si="2045"/>
        <v>-8.5477698447518805E-2</v>
      </c>
      <c r="C558" s="29" t="str">
        <f t="shared" si="1938"/>
        <v>0.308060732089493+0.951366693417678i</v>
      </c>
      <c r="D558" s="29" t="str">
        <f>COMPLEX(COS($A558*'Med(1)'!$B$11),SIN($A558*'Med(1)'!$B$11))</f>
        <v>0.921552448913125+0.388253891032946i</v>
      </c>
      <c r="E558" s="29">
        <f>EXP(-A558*'Med(1)'!$B$10)</f>
        <v>0.99999999999999656</v>
      </c>
      <c r="F558" s="29" t="str">
        <f>IMPRODUCT($C558,IMPRODUCT($D558,$E558))</f>
        <v>-0.0854776984475188+0.996340084041644i</v>
      </c>
      <c r="G558" s="29">
        <f t="shared" si="2051"/>
        <v>-2.2683993975679601E-4</v>
      </c>
      <c r="H558" s="29"/>
      <c r="I558">
        <f t="shared" ref="I558" si="2132">A558</f>
        <v>5.3499999999999503E-3</v>
      </c>
      <c r="J558">
        <f t="shared" ref="J558" si="2133">B558</f>
        <v>-8.5477698447518805E-2</v>
      </c>
      <c r="K558">
        <f t="shared" ref="K558" si="2134">G558</f>
        <v>-2.2683993975679601E-4</v>
      </c>
      <c r="L558">
        <f t="shared" ref="L558" si="2135">I558+K558*$R$28</f>
        <v>5.3383352077873338E-3</v>
      </c>
      <c r="M558">
        <f t="shared" ref="M558" si="2136">K558*$R$29</f>
        <v>-4.245637154292696E-2</v>
      </c>
      <c r="N558">
        <f t="shared" si="2103"/>
        <v>5.3383352077873338E-3</v>
      </c>
      <c r="O558">
        <f t="shared" si="2103"/>
        <v>-4.245637154292696E-2</v>
      </c>
    </row>
    <row r="559" spans="1:15" x14ac:dyDescent="0.25">
      <c r="A559" s="29">
        <f t="shared" si="2050"/>
        <v>5.3599999999999499E-3</v>
      </c>
      <c r="B559" s="29">
        <f t="shared" si="2045"/>
        <v>-0.190847926115326</v>
      </c>
      <c r="C559" s="29" t="str">
        <f t="shared" si="1938"/>
        <v>0.308060732089493+0.951366693417678i</v>
      </c>
      <c r="D559" s="29" t="str">
        <f>COMPLEX(COS($A559*'Med(1)'!$B$11),SIN($A559*'Med(1)'!$B$11))</f>
        <v>0.875087455743606+0.483964817729742i</v>
      </c>
      <c r="E559" s="29">
        <f>EXP(-A559*'Med(1)'!$B$10)</f>
        <v>0.99999999999999656</v>
      </c>
      <c r="F559" s="29" t="str">
        <f>IMPRODUCT($C559,IMPRODUCT($D559,$E559))</f>
        <v>-0.190847926115326+0.981619615277462i</v>
      </c>
      <c r="G559" s="29">
        <f t="shared" si="2051"/>
        <v>-5.0647049287704199E-4</v>
      </c>
      <c r="H559" s="29"/>
      <c r="I559">
        <f t="shared" ref="I559" si="2137">I558</f>
        <v>5.3499999999999503E-3</v>
      </c>
      <c r="J559">
        <v>0</v>
      </c>
      <c r="K559">
        <v>0</v>
      </c>
      <c r="L559">
        <f t="shared" ref="L559:M559" si="2138">L557</f>
        <v>5.3499999999999503E-3</v>
      </c>
      <c r="M559">
        <f t="shared" si="2138"/>
        <v>0</v>
      </c>
      <c r="N559">
        <f t="shared" ref="N559:N622" si="2139">N558</f>
        <v>5.3383352077873338E-3</v>
      </c>
      <c r="O559">
        <f t="shared" ref="O559:O622" si="2140">O558</f>
        <v>-4.245637154292696E-2</v>
      </c>
    </row>
    <row r="560" spans="1:15" x14ac:dyDescent="0.25">
      <c r="A560" s="29">
        <f t="shared" si="2050"/>
        <v>5.3699999999999495E-3</v>
      </c>
      <c r="B560" s="29">
        <f t="shared" si="2045"/>
        <v>-0.29405783597302798</v>
      </c>
      <c r="C560" s="29" t="str">
        <f t="shared" si="1938"/>
        <v>0.308060732089493+0.951366693417678i</v>
      </c>
      <c r="D560" s="29" t="str">
        <f>COMPLEX(COS($A560*'Med(1)'!$B$11),SIN($A560*'Med(1)'!$B$11))</f>
        <v>0.818716842667578+0.574197467368528i</v>
      </c>
      <c r="E560" s="29">
        <f>EXP(-A560*'Med(1)'!$B$10)</f>
        <v>0.99999999999999645</v>
      </c>
      <c r="F560" s="29" t="str">
        <f>IMPRODUCT($C560,IMPRODUCT($D560,$E560))</f>
        <v>-0.294057835973028+0.955787627615493i</v>
      </c>
      <c r="G560" s="29">
        <f t="shared" si="2051"/>
        <v>-7.8036801421472698E-4</v>
      </c>
      <c r="H560" s="29"/>
      <c r="I560">
        <f t="shared" ref="I560" si="2141">I561</f>
        <v>5.3799999999999491E-3</v>
      </c>
      <c r="J560">
        <f>0</f>
        <v>0</v>
      </c>
      <c r="K560">
        <f>0</f>
        <v>0</v>
      </c>
      <c r="L560">
        <f t="shared" ref="L560" si="2142">I560</f>
        <v>5.3799999999999491E-3</v>
      </c>
      <c r="M560">
        <v>0</v>
      </c>
      <c r="N560">
        <f t="shared" si="2139"/>
        <v>5.3383352077873338E-3</v>
      </c>
      <c r="O560">
        <f t="shared" si="2140"/>
        <v>-4.245637154292696E-2</v>
      </c>
    </row>
    <row r="561" spans="1:15" x14ac:dyDescent="0.25">
      <c r="A561" s="29">
        <f t="shared" si="2050"/>
        <v>5.3799999999999491E-3</v>
      </c>
      <c r="B561" s="29">
        <f t="shared" si="2045"/>
        <v>-0.39393913549062398</v>
      </c>
      <c r="C561" s="29" t="str">
        <f t="shared" si="1938"/>
        <v>0.308060732089493+0.951366693417678i</v>
      </c>
      <c r="D561" s="29" t="str">
        <f>COMPLEX(COS($A561*'Med(1)'!$B$11),SIN($A561*'Med(1)'!$B$11))</f>
        <v>0.753078701184774+0.657930444516632i</v>
      </c>
      <c r="E561" s="29">
        <f>EXP(-A561*'Med(1)'!$B$10)</f>
        <v>0.99999999999999645</v>
      </c>
      <c r="F561" s="29" t="str">
        <f>IMPRODUCT($C561,IMPRODUCT($D561,$E561))</f>
        <v>-0.393939135490624+0.919136528231194i</v>
      </c>
      <c r="G561" s="29">
        <f t="shared" si="2051"/>
        <v>-1.0454320996651899E-3</v>
      </c>
      <c r="H561" s="29"/>
      <c r="I561">
        <f t="shared" ref="I561" si="2143">A561</f>
        <v>5.3799999999999491E-3</v>
      </c>
      <c r="J561">
        <f t="shared" ref="J561" si="2144">B561</f>
        <v>-0.39393913549062398</v>
      </c>
      <c r="K561">
        <f t="shared" ref="K561" si="2145">G561</f>
        <v>-1.0454320996651899E-3</v>
      </c>
      <c r="L561">
        <f t="shared" ref="L561" si="2146">I561+K561*$R$28</f>
        <v>5.3262407359652795E-3</v>
      </c>
      <c r="M561">
        <f t="shared" ref="M561" si="2147">K561*$R$29</f>
        <v>-0.19566771924677251</v>
      </c>
      <c r="N561">
        <f t="shared" si="2103"/>
        <v>5.3262407359652795E-3</v>
      </c>
      <c r="O561">
        <f t="shared" si="2103"/>
        <v>-0.19566771924677251</v>
      </c>
    </row>
    <row r="562" spans="1:15" x14ac:dyDescent="0.25">
      <c r="A562" s="29">
        <f t="shared" si="2050"/>
        <v>5.3899999999999487E-3</v>
      </c>
      <c r="B562" s="29">
        <f t="shared" si="2045"/>
        <v>-0.48936121059944598</v>
      </c>
      <c r="C562" s="29" t="str">
        <f t="shared" si="1938"/>
        <v>0.308060732089493+0.951366693417678i</v>
      </c>
      <c r="D562" s="29" t="str">
        <f>COMPLEX(COS($A562*'Med(1)'!$B$11),SIN($A562*'Med(1)'!$B$11))</f>
        <v>0.678916027297048+0.73421592728515i</v>
      </c>
      <c r="E562" s="29">
        <f>EXP(-A562*'Med(1)'!$B$10)</f>
        <v>0.99999999999999645</v>
      </c>
      <c r="F562" s="29" t="str">
        <f>IMPRODUCT($C562,IMPRODUCT($D562,$E562))</f>
        <v>-0.489361210599446+0.872081192069085i</v>
      </c>
      <c r="G562" s="29">
        <f t="shared" si="2051"/>
        <v>-1.2986623358822199E-3</v>
      </c>
      <c r="H562" s="29"/>
      <c r="I562">
        <f t="shared" ref="I562" si="2148">I561</f>
        <v>5.3799999999999491E-3</v>
      </c>
      <c r="J562">
        <v>0</v>
      </c>
      <c r="K562">
        <v>0</v>
      </c>
      <c r="L562">
        <f t="shared" ref="L562:M562" si="2149">L560</f>
        <v>5.3799999999999491E-3</v>
      </c>
      <c r="M562">
        <f t="shared" si="2149"/>
        <v>0</v>
      </c>
      <c r="N562">
        <f t="shared" ref="N562:N625" si="2150">N561</f>
        <v>5.3262407359652795E-3</v>
      </c>
      <c r="O562">
        <f t="shared" ref="O562:O625" si="2151">O561</f>
        <v>-0.19566771924677251</v>
      </c>
    </row>
    <row r="563" spans="1:15" x14ac:dyDescent="0.25">
      <c r="A563" s="29">
        <f t="shared" si="2050"/>
        <v>5.3999999999999482E-3</v>
      </c>
      <c r="B563" s="29">
        <f t="shared" si="2045"/>
        <v>-0.57924392376522005</v>
      </c>
      <c r="C563" s="29" t="str">
        <f t="shared" si="1938"/>
        <v>0.308060732089493+0.951366693417678i</v>
      </c>
      <c r="D563" s="29" t="str">
        <f>COMPLEX(COS($A563*'Med(1)'!$B$11),SIN($A563*'Med(1)'!$B$11))</f>
        <v>0.597068311107892+0.802190396271839i</v>
      </c>
      <c r="E563" s="29">
        <f>EXP(-A563*'Med(1)'!$B$10)</f>
        <v>0.99999999999999645</v>
      </c>
      <c r="F563" s="29" t="str">
        <f>IMPRODUCT($C563,IMPRODUCT($D563,$E563))</f>
        <v>-0.57924392376522+0.815154265633853i</v>
      </c>
      <c r="G563" s="29">
        <f t="shared" si="2051"/>
        <v>-1.5371922636881301E-3</v>
      </c>
      <c r="H563" s="29"/>
      <c r="I563">
        <f t="shared" ref="I563" si="2152">I564</f>
        <v>5.4099999999999478E-3</v>
      </c>
      <c r="J563">
        <f>0</f>
        <v>0</v>
      </c>
      <c r="K563">
        <f>0</f>
        <v>0</v>
      </c>
      <c r="L563">
        <f t="shared" ref="L563" si="2153">I563</f>
        <v>5.4099999999999478E-3</v>
      </c>
      <c r="M563">
        <v>0</v>
      </c>
      <c r="N563">
        <f t="shared" si="2150"/>
        <v>5.3262407359652795E-3</v>
      </c>
      <c r="O563">
        <f t="shared" si="2151"/>
        <v>-0.19566771924677251</v>
      </c>
    </row>
    <row r="564" spans="1:15" x14ac:dyDescent="0.25">
      <c r="A564" s="29">
        <f t="shared" si="2050"/>
        <v>5.4099999999999478E-3</v>
      </c>
      <c r="B564" s="29">
        <f t="shared" si="2045"/>
        <v>-0.66256984068815605</v>
      </c>
      <c r="C564" s="29" t="str">
        <f t="shared" si="1938"/>
        <v>0.308060732089493+0.951366693417678i</v>
      </c>
      <c r="D564" s="29" t="str">
        <f>COMPLEX(COS($A564*'Med(1)'!$B$11),SIN($A564*'Med(1)'!$B$11))</f>
        <v>0.50846203414948+0.861084409235571i</v>
      </c>
      <c r="E564" s="29">
        <f>EXP(-A564*'Med(1)'!$B$10)</f>
        <v>0.99999999999999645</v>
      </c>
      <c r="F564" s="29" t="str">
        <f>IMPRODUCT($C564,IMPRODUCT($D564,$E564))</f>
        <v>-0.662569840688156+0.749000137657173i</v>
      </c>
      <c r="G564" s="29">
        <f t="shared" si="2051"/>
        <v>-1.75832182517935E-3</v>
      </c>
      <c r="H564" s="29"/>
      <c r="I564">
        <f t="shared" ref="I564" si="2154">A564</f>
        <v>5.4099999999999478E-3</v>
      </c>
      <c r="J564">
        <f t="shared" ref="J564" si="2155">B564</f>
        <v>-0.66256984068815605</v>
      </c>
      <c r="K564">
        <f t="shared" ref="K564" si="2156">G564</f>
        <v>-1.75832182517935E-3</v>
      </c>
      <c r="L564">
        <f t="shared" ref="L564" si="2157">I564+K564*$R$28</f>
        <v>5.3195818013546114E-3</v>
      </c>
      <c r="M564">
        <f t="shared" ref="M564" si="2158">K564*$R$29</f>
        <v>-0.32909532942871189</v>
      </c>
      <c r="N564">
        <f t="shared" si="2103"/>
        <v>5.3195818013546114E-3</v>
      </c>
      <c r="O564">
        <f t="shared" si="2103"/>
        <v>-0.32909532942871189</v>
      </c>
    </row>
    <row r="565" spans="1:15" x14ac:dyDescent="0.25">
      <c r="A565" s="29">
        <f t="shared" si="2050"/>
        <v>5.4199999999999474E-3</v>
      </c>
      <c r="B565" s="29">
        <f t="shared" si="2045"/>
        <v>-0.73839574722893098</v>
      </c>
      <c r="C565" s="29" t="str">
        <f t="shared" si="1938"/>
        <v>0.308060732089493+0.951366693417678i</v>
      </c>
      <c r="D565" s="29" t="str">
        <f>COMPLEX(COS($A565*'Med(1)'!$B$11),SIN($A565*'Med(1)'!$B$11))</f>
        <v>0.41410018200357+0.910231310857087i</v>
      </c>
      <c r="E565" s="29">
        <f>EXP(-A565*'Med(1)'!$B$10)</f>
        <v>0.99999999999999645</v>
      </c>
      <c r="F565" s="29" t="str">
        <f>IMPRODUCT($C565,IMPRODUCT($D565,$E565))</f>
        <v>-0.738395747228931+0.674367644889806i</v>
      </c>
      <c r="G565" s="29">
        <f t="shared" si="2051"/>
        <v>-1.9595479272400498E-3</v>
      </c>
      <c r="H565" s="29"/>
      <c r="I565">
        <f t="shared" ref="I565" si="2159">I564</f>
        <v>5.4099999999999478E-3</v>
      </c>
      <c r="J565">
        <v>0</v>
      </c>
      <c r="K565">
        <v>0</v>
      </c>
      <c r="L565">
        <f t="shared" ref="L565:M565" si="2160">L563</f>
        <v>5.4099999999999478E-3</v>
      </c>
      <c r="M565">
        <f t="shared" si="2160"/>
        <v>0</v>
      </c>
      <c r="N565">
        <f t="shared" ref="N565:N628" si="2161">N564</f>
        <v>5.3195818013546114E-3</v>
      </c>
      <c r="O565">
        <f t="shared" ref="O565:O628" si="2162">O564</f>
        <v>-0.32909532942871189</v>
      </c>
    </row>
    <row r="566" spans="1:15" x14ac:dyDescent="0.25">
      <c r="A566" s="29">
        <f t="shared" si="2050"/>
        <v>5.429999999999947E-3</v>
      </c>
      <c r="B566" s="29">
        <f t="shared" si="2045"/>
        <v>-0.80586332619384904</v>
      </c>
      <c r="C566" s="29" t="str">
        <f t="shared" si="1938"/>
        <v>0.308060732089493+0.951366693417678i</v>
      </c>
      <c r="D566" s="29" t="str">
        <f>COMPLEX(COS($A566*'Med(1)'!$B$11),SIN($A566*'Med(1)'!$B$11))</f>
        <v>0.315050890928869+0.949074778995273i</v>
      </c>
      <c r="E566" s="29">
        <f>EXP(-A566*'Med(1)'!$B$10)</f>
        <v>0.99999999999999645</v>
      </c>
      <c r="F566" s="29" t="str">
        <f>IMPRODUCT($C566,IMPRODUCT($D566,$E566))</f>
        <v>-0.805863326193849+0.592101595586247i</v>
      </c>
      <c r="G566" s="29">
        <f t="shared" si="2051"/>
        <v>-2.1385927754975702E-3</v>
      </c>
      <c r="H566" s="29"/>
      <c r="I566">
        <f t="shared" ref="I566" si="2163">I567</f>
        <v>5.4399999999999466E-3</v>
      </c>
      <c r="J566">
        <f>0</f>
        <v>0</v>
      </c>
      <c r="K566">
        <f>0</f>
        <v>0</v>
      </c>
      <c r="L566">
        <f t="shared" ref="L566" si="2164">I566</f>
        <v>5.4399999999999466E-3</v>
      </c>
      <c r="M566">
        <v>0</v>
      </c>
      <c r="N566">
        <f t="shared" si="2161"/>
        <v>5.3195818013546114E-3</v>
      </c>
      <c r="O566">
        <f t="shared" si="2162"/>
        <v>-0.32909532942871189</v>
      </c>
    </row>
    <row r="567" spans="1:15" x14ac:dyDescent="0.25">
      <c r="A567" s="29">
        <f t="shared" si="2050"/>
        <v>5.4399999999999466E-3</v>
      </c>
      <c r="B567" s="29">
        <f t="shared" si="2045"/>
        <v>-0.86420887312245198</v>
      </c>
      <c r="C567" s="29" t="str">
        <f t="shared" si="1938"/>
        <v>0.308060732089493+0.951366693417678i</v>
      </c>
      <c r="D567" s="29" t="str">
        <f>COMPLEX(COS($A567*'Med(1)'!$B$11),SIN($A567*'Med(1)'!$B$11))</f>
        <v>0.212435357010364+0.977175122018504i</v>
      </c>
      <c r="E567" s="29">
        <f>EXP(-A567*'Med(1)'!$B$10)</f>
        <v>0.99999999999999645</v>
      </c>
      <c r="F567" s="29" t="str">
        <f>IMPRODUCT($C567,IMPRODUCT($D567,$E567))</f>
        <v>-0.864208873122452+0.503133206632612i</v>
      </c>
      <c r="G567" s="29">
        <f t="shared" si="2051"/>
        <v>-2.2934296579914101E-3</v>
      </c>
      <c r="H567" s="29"/>
      <c r="I567">
        <f t="shared" ref="I567" si="2165">A567</f>
        <v>5.4399999999999466E-3</v>
      </c>
      <c r="J567">
        <f t="shared" ref="J567" si="2166">B567</f>
        <v>-0.86420887312245198</v>
      </c>
      <c r="K567">
        <f t="shared" ref="K567" si="2167">G567</f>
        <v>-2.2934296579914101E-3</v>
      </c>
      <c r="L567">
        <f t="shared" ref="L567" si="2168">I567+K567*$R$28</f>
        <v>5.3220649465723852E-3</v>
      </c>
      <c r="M567">
        <f t="shared" ref="M567" si="2169">K567*$R$29</f>
        <v>-0.4292484902422658</v>
      </c>
      <c r="N567">
        <f t="shared" ref="N567:O582" si="2170">L567</f>
        <v>5.3220649465723852E-3</v>
      </c>
      <c r="O567">
        <f t="shared" si="2170"/>
        <v>-0.4292484902422658</v>
      </c>
    </row>
    <row r="568" spans="1:15" x14ac:dyDescent="0.25">
      <c r="A568" s="29">
        <f t="shared" si="2050"/>
        <v>5.4499999999999462E-3</v>
      </c>
      <c r="B568" s="29">
        <f t="shared" si="2045"/>
        <v>-0.91277194109904103</v>
      </c>
      <c r="C568" s="29" t="str">
        <f t="shared" si="1938"/>
        <v>0.308060732089493+0.951366693417678i</v>
      </c>
      <c r="D568" s="29" t="str">
        <f>COMPLEX(COS($A568*'Med(1)'!$B$11),SIN($A568*'Med(1)'!$B$11))</f>
        <v>0.107415144693791+0.994214255927973i</v>
      </c>
      <c r="E568" s="29">
        <f>EXP(-A568*'Med(1)'!$B$10)</f>
        <v>0.99999999999999645</v>
      </c>
      <c r="F568" s="29" t="str">
        <f>IMPRODUCT($C568,IMPRODUCT($D568,$E568))</f>
        <v>-0.912771941099041+0.408469562565294i</v>
      </c>
      <c r="G568" s="29">
        <f t="shared" si="2051"/>
        <v>-2.4223058866954098E-3</v>
      </c>
      <c r="H568" s="29"/>
      <c r="I568">
        <f t="shared" ref="I568" si="2171">I567</f>
        <v>5.4399999999999466E-3</v>
      </c>
      <c r="J568">
        <v>0</v>
      </c>
      <c r="K568">
        <v>0</v>
      </c>
      <c r="L568">
        <f t="shared" ref="L568:M568" si="2172">L566</f>
        <v>5.4399999999999466E-3</v>
      </c>
      <c r="M568">
        <f t="shared" si="2172"/>
        <v>0</v>
      </c>
      <c r="N568">
        <f t="shared" ref="N568:N631" si="2173">N567</f>
        <v>5.3220649465723852E-3</v>
      </c>
      <c r="O568">
        <f t="shared" ref="O568:O631" si="2174">O567</f>
        <v>-0.4292484902422658</v>
      </c>
    </row>
    <row r="569" spans="1:15" x14ac:dyDescent="0.25">
      <c r="A569" s="29">
        <f t="shared" si="2050"/>
        <v>5.4599999999999458E-3</v>
      </c>
      <c r="B569" s="29">
        <f t="shared" si="2045"/>
        <v>-0.95100281673244302</v>
      </c>
      <c r="C569" s="29" t="str">
        <f t="shared" si="1938"/>
        <v>0.308060732089493+0.951366693417678i</v>
      </c>
      <c r="D569" s="29" t="str">
        <f>COMPLEX(COS($A569*'Med(1)'!$B$11),SIN($A569*'Med(1)'!$B$11))</f>
        <v>0.00117903836736008+0.999999304934023i</v>
      </c>
      <c r="E569" s="29">
        <f>EXP(-A569*'Med(1)'!$B$10)</f>
        <v>0.99999999999999645</v>
      </c>
      <c r="F569" s="29" t="str">
        <f>IMPRODUCT($C569,IMPRODUCT($D569,$E569))</f>
        <v>-0.951002816732443+0.309182215799926i</v>
      </c>
      <c r="G569" s="29">
        <f t="shared" si="2051"/>
        <v>-2.5237626372050801E-3</v>
      </c>
      <c r="H569" s="29"/>
      <c r="I569">
        <f t="shared" ref="I569" si="2175">I570</f>
        <v>5.4699999999999454E-3</v>
      </c>
      <c r="J569">
        <f>0</f>
        <v>0</v>
      </c>
      <c r="K569">
        <f>0</f>
        <v>0</v>
      </c>
      <c r="L569">
        <f t="shared" ref="L569" si="2176">I569</f>
        <v>5.4699999999999454E-3</v>
      </c>
      <c r="M569">
        <v>0</v>
      </c>
      <c r="N569">
        <f t="shared" si="2173"/>
        <v>5.3220649465723852E-3</v>
      </c>
      <c r="O569">
        <f t="shared" si="2174"/>
        <v>-0.4292484902422658</v>
      </c>
    </row>
    <row r="570" spans="1:15" x14ac:dyDescent="0.25">
      <c r="A570" s="29">
        <f t="shared" si="2050"/>
        <v>5.4699999999999454E-3</v>
      </c>
      <c r="B570" s="29">
        <f t="shared" si="2045"/>
        <v>-0.97846874267911099</v>
      </c>
      <c r="C570" s="29" t="str">
        <f t="shared" si="1938"/>
        <v>0.308060732089493+0.951366693417678i</v>
      </c>
      <c r="D570" s="29" t="str">
        <f>COMPLEX(COS($A570*'Med(1)'!$B$11),SIN($A570*'Med(1)'!$B$11))</f>
        <v>-0.105070414174742+0.994464784728523i</v>
      </c>
      <c r="E570" s="29">
        <f>EXP(-A570*'Med(1)'!$B$10)</f>
        <v>0.99999999999999645</v>
      </c>
      <c r="F570" s="29" t="str">
        <f>IMPRODUCT($C570,IMPRODUCT($D570,$E570))</f>
        <v>-0.978468742679111+0.206395057111237i</v>
      </c>
      <c r="G570" s="29">
        <f t="shared" si="2051"/>
        <v>-2.5966514620127802E-3</v>
      </c>
      <c r="H570" s="29"/>
      <c r="I570">
        <f t="shared" ref="I570" si="2177">A570</f>
        <v>5.4699999999999454E-3</v>
      </c>
      <c r="J570">
        <f t="shared" ref="J570" si="2178">B570</f>
        <v>-0.97846874267911099</v>
      </c>
      <c r="K570">
        <f t="shared" ref="K570" si="2179">G570</f>
        <v>-2.5966514620127802E-3</v>
      </c>
      <c r="L570">
        <f t="shared" ref="L570" si="2180">I570+K570*$R$28</f>
        <v>5.3364723690834453E-3</v>
      </c>
      <c r="M570">
        <f t="shared" ref="M570" si="2181">K570*$R$29</f>
        <v>-0.48600083105689601</v>
      </c>
      <c r="N570">
        <f t="shared" si="2170"/>
        <v>5.3364723690834453E-3</v>
      </c>
      <c r="O570">
        <f t="shared" si="2170"/>
        <v>-0.48600083105689601</v>
      </c>
    </row>
    <row r="571" spans="1:15" x14ac:dyDescent="0.25">
      <c r="A571" s="29">
        <f t="shared" si="2050"/>
        <v>5.479999999999945E-3</v>
      </c>
      <c r="B571" s="29">
        <f t="shared" si="2045"/>
        <v>-0.99485881627324102</v>
      </c>
      <c r="C571" s="29" t="str">
        <f t="shared" ref="C571:C634" si="2182">C570</f>
        <v>0.308060732089493+0.951366693417678i</v>
      </c>
      <c r="D571" s="29" t="str">
        <f>COMPLEX(COS($A571*'Med(1)'!$B$11),SIN($A571*'Med(1)'!$B$11))</f>
        <v>-0.210130514064836+0.977673343739538i</v>
      </c>
      <c r="E571" s="29">
        <f>EXP(-A571*'Med(1)'!$B$10)</f>
        <v>0.99999999999999645</v>
      </c>
      <c r="F571" s="29" t="str">
        <f>IMPRODUCT($C571,IMPRODUCT($D571,$E571))</f>
        <v>-0.994858816273241+0.101271593664765i</v>
      </c>
      <c r="G571" s="29">
        <f t="shared" si="2051"/>
        <v>-2.6401472904478999E-3</v>
      </c>
      <c r="H571" s="29"/>
      <c r="I571">
        <f t="shared" ref="I571" si="2183">I570</f>
        <v>5.4699999999999454E-3</v>
      </c>
      <c r="J571">
        <v>0</v>
      </c>
      <c r="K571">
        <v>0</v>
      </c>
      <c r="L571">
        <f t="shared" ref="L571:M571" si="2184">L569</f>
        <v>5.4699999999999454E-3</v>
      </c>
      <c r="M571">
        <f t="shared" si="2184"/>
        <v>0</v>
      </c>
      <c r="N571">
        <f t="shared" ref="N571:N634" si="2185">N570</f>
        <v>5.3364723690834453E-3</v>
      </c>
      <c r="O571">
        <f t="shared" ref="O571:O634" si="2186">O570</f>
        <v>-0.48600083105689601</v>
      </c>
    </row>
    <row r="572" spans="1:15" x14ac:dyDescent="0.25">
      <c r="A572" s="29">
        <f t="shared" si="2050"/>
        <v>5.4899999999999446E-3</v>
      </c>
      <c r="B572" s="29">
        <f t="shared" si="2045"/>
        <v>-0.99998750881344001</v>
      </c>
      <c r="C572" s="29" t="str">
        <f t="shared" si="2182"/>
        <v>0.308060732089493+0.951366693417678i</v>
      </c>
      <c r="D572" s="29" t="str">
        <f>COMPLEX(COS($A572*'Med(1)'!$B$11),SIN($A572*'Med(1)'!$B$11))</f>
        <v>-0.312812025404238+0.949815053977614i</v>
      </c>
      <c r="E572" s="29">
        <f>EXP(-A572*'Med(1)'!$B$10)</f>
        <v>0.99999999999999645</v>
      </c>
      <c r="F572" s="29" t="str">
        <f>IMPRODUCT($C572,IMPRODUCT($D572,$E572))</f>
        <v>-0.99998750881344-0.00499822139215156i</v>
      </c>
      <c r="G572" s="29">
        <f t="shared" si="2051"/>
        <v>-2.6537577681278101E-3</v>
      </c>
      <c r="H572" s="29"/>
      <c r="I572">
        <f t="shared" ref="I572" si="2187">I573</f>
        <v>5.4999999999999442E-3</v>
      </c>
      <c r="J572">
        <f>0</f>
        <v>0</v>
      </c>
      <c r="K572">
        <f>0</f>
        <v>0</v>
      </c>
      <c r="L572">
        <f t="shared" ref="L572" si="2188">I572</f>
        <v>5.4999999999999442E-3</v>
      </c>
      <c r="M572">
        <v>0</v>
      </c>
      <c r="N572">
        <f t="shared" si="2185"/>
        <v>5.3364723690834453E-3</v>
      </c>
      <c r="O572">
        <f t="shared" si="2186"/>
        <v>-0.48600083105689601</v>
      </c>
    </row>
    <row r="573" spans="1:15" x14ac:dyDescent="0.25">
      <c r="A573" s="29">
        <f t="shared" si="2050"/>
        <v>5.4999999999999442E-3</v>
      </c>
      <c r="B573" s="29">
        <f t="shared" si="2045"/>
        <v>-0.99379676566918496</v>
      </c>
      <c r="C573" s="29" t="str">
        <f t="shared" si="2182"/>
        <v>0.308060732089493+0.951366693417678i</v>
      </c>
      <c r="D573" s="29" t="str">
        <f>COMPLEX(COS($A573*'Med(1)'!$B$11),SIN($A573*'Med(1)'!$B$11))</f>
        <v>-0.411952636910713+0.911205259501014i</v>
      </c>
      <c r="E573" s="29">
        <f>EXP(-A573*'Med(1)'!$B$10)</f>
        <v>0.99999999999999645</v>
      </c>
      <c r="F573" s="29" t="str">
        <f>IMPRODUCT($C573,IMPRODUCT($D573,$E573))</f>
        <v>-0.993796765669185-0.11121145869676i</v>
      </c>
      <c r="G573" s="29">
        <f t="shared" si="2051"/>
        <v>-2.63732883020133E-3</v>
      </c>
      <c r="H573" s="29"/>
      <c r="I573">
        <f t="shared" ref="I573" si="2189">A573</f>
        <v>5.4999999999999442E-3</v>
      </c>
      <c r="J573">
        <f t="shared" ref="J573" si="2190">B573</f>
        <v>-0.99379676566918496</v>
      </c>
      <c r="K573">
        <f t="shared" ref="K573" si="2191">G573</f>
        <v>-2.63732883020133E-3</v>
      </c>
      <c r="L573">
        <f t="shared" ref="L573" si="2192">I573+K573*$R$28</f>
        <v>5.3643806164221436E-3</v>
      </c>
      <c r="M573">
        <f t="shared" ref="M573" si="2193">K573*$R$29</f>
        <v>-0.49361418811850122</v>
      </c>
      <c r="N573">
        <f t="shared" si="2170"/>
        <v>5.3643806164221436E-3</v>
      </c>
      <c r="O573">
        <f t="shared" si="2170"/>
        <v>-0.49361418811850122</v>
      </c>
    </row>
    <row r="574" spans="1:15" x14ac:dyDescent="0.25">
      <c r="A574" s="29">
        <f t="shared" si="2050"/>
        <v>5.5099999999999438E-3</v>
      </c>
      <c r="B574" s="29">
        <f t="shared" si="2045"/>
        <v>-0.97635666343467697</v>
      </c>
      <c r="C574" s="29" t="str">
        <f t="shared" si="2182"/>
        <v>0.308060732089493+0.951366693417678i</v>
      </c>
      <c r="D574" s="29" t="str">
        <f>COMPLEX(COS($A574*'Med(1)'!$B$11),SIN($A574*'Med(1)'!$B$11))</f>
        <v>-0.506430118790607+0.862281006854338i</v>
      </c>
      <c r="E574" s="29">
        <f>EXP(-A574*'Med(1)'!$B$10)</f>
        <v>0.99999999999999645</v>
      </c>
      <c r="F574" s="29" t="str">
        <f>IMPRODUCT($C574,IMPRODUCT($D574,$E574))</f>
        <v>-0.976356663434677-0.216165829322528i</v>
      </c>
      <c r="G574" s="29">
        <f t="shared" si="2051"/>
        <v>-2.5910464452976599E-3</v>
      </c>
      <c r="H574" s="29"/>
      <c r="I574">
        <f t="shared" ref="I574" si="2194">I573</f>
        <v>5.4999999999999442E-3</v>
      </c>
      <c r="J574">
        <v>0</v>
      </c>
      <c r="K574">
        <v>0</v>
      </c>
      <c r="L574">
        <f t="shared" ref="L574:M574" si="2195">L572</f>
        <v>5.4999999999999442E-3</v>
      </c>
      <c r="M574">
        <f t="shared" si="2195"/>
        <v>0</v>
      </c>
      <c r="N574">
        <f t="shared" ref="N574:N637" si="2196">N573</f>
        <v>5.3643806164221436E-3</v>
      </c>
      <c r="O574">
        <f t="shared" ref="O574:O637" si="2197">O573</f>
        <v>-0.49361418811850122</v>
      </c>
    </row>
    <row r="575" spans="1:15" x14ac:dyDescent="0.25">
      <c r="A575" s="29">
        <f t="shared" si="2050"/>
        <v>5.5199999999999434E-3</v>
      </c>
      <c r="B575" s="29">
        <f t="shared" si="2045"/>
        <v>-0.94786461669143296</v>
      </c>
      <c r="C575" s="29" t="str">
        <f t="shared" si="2182"/>
        <v>0.308060732089493+0.951366693417678i</v>
      </c>
      <c r="D575" s="29" t="str">
        <f>COMPLEX(COS($A575*'Med(1)'!$B$11),SIN($A575*'Med(1)'!$B$11))</f>
        <v>-0.595175025905527+0.803596097886467i</v>
      </c>
      <c r="E575" s="29">
        <f>EXP(-A575*'Med(1)'!$B$10)</f>
        <v>0.99999999999999645</v>
      </c>
      <c r="F575" s="29" t="str">
        <f>IMPRODUCT($C575,IMPRODUCT($D575,$E575))</f>
        <v>-0.947864616691433-0.318673294181356i</v>
      </c>
      <c r="G575" s="29">
        <f t="shared" si="2051"/>
        <v>-2.5154345104401298E-3</v>
      </c>
      <c r="H575" s="29"/>
      <c r="I575">
        <f t="shared" ref="I575" si="2198">I576</f>
        <v>5.5299999999999429E-3</v>
      </c>
      <c r="J575">
        <f>0</f>
        <v>0</v>
      </c>
      <c r="K575">
        <f>0</f>
        <v>0</v>
      </c>
      <c r="L575">
        <f t="shared" ref="L575" si="2199">I575</f>
        <v>5.5299999999999429E-3</v>
      </c>
      <c r="M575">
        <v>0</v>
      </c>
      <c r="N575">
        <f t="shared" si="2196"/>
        <v>5.3643806164221436E-3</v>
      </c>
      <c r="O575">
        <f t="shared" si="2197"/>
        <v>-0.49361418811850122</v>
      </c>
    </row>
    <row r="576" spans="1:15" x14ac:dyDescent="0.25">
      <c r="A576" s="29">
        <f t="shared" si="2050"/>
        <v>5.5299999999999429E-3</v>
      </c>
      <c r="B576" s="29">
        <f t="shared" si="2045"/>
        <v>-0.90864314335870999</v>
      </c>
      <c r="C576" s="29" t="str">
        <f t="shared" si="2182"/>
        <v>0.308060732089493+0.951366693417678i</v>
      </c>
      <c r="D576" s="29" t="str">
        <f>COMPLEX(COS($A576*'Med(1)'!$B$11),SIN($A576*'Med(1)'!$B$11))</f>
        <v>-0.677182803438973+0.735814820947862i</v>
      </c>
      <c r="E576" s="29">
        <f>EXP(-A576*'Med(1)'!$B$10)</f>
        <v>0.99999999999999645</v>
      </c>
      <c r="F576" s="29" t="str">
        <f>IMPRODUCT($C576,IMPRODUCT($D576,$E576))</f>
        <v>-0.90864314335871-0.417573512123551i</v>
      </c>
      <c r="G576" s="29">
        <f t="shared" si="2051"/>
        <v>-2.4113489207534802E-3</v>
      </c>
      <c r="H576" s="29"/>
      <c r="I576">
        <f t="shared" ref="I576" si="2200">A576</f>
        <v>5.5299999999999429E-3</v>
      </c>
      <c r="J576">
        <f t="shared" ref="J576" si="2201">B576</f>
        <v>-0.90864314335870999</v>
      </c>
      <c r="K576">
        <f t="shared" ref="K576" si="2202">G576</f>
        <v>-2.4113489207534802E-3</v>
      </c>
      <c r="L576">
        <f t="shared" ref="L576" si="2203">I576+K576*$R$28</f>
        <v>5.4060011832886348E-3</v>
      </c>
      <c r="M576">
        <f t="shared" ref="M576" si="2204">K576*$R$29</f>
        <v>-0.45131878367146555</v>
      </c>
      <c r="N576">
        <f t="shared" si="2170"/>
        <v>5.4060011832886348E-3</v>
      </c>
      <c r="O576">
        <f t="shared" si="2170"/>
        <v>-0.45131878367146555</v>
      </c>
    </row>
    <row r="577" spans="1:15" x14ac:dyDescent="0.25">
      <c r="A577" s="29">
        <f t="shared" si="2050"/>
        <v>5.5399999999999425E-3</v>
      </c>
      <c r="B577" s="29">
        <f t="shared" si="2045"/>
        <v>-0.85913621392706696</v>
      </c>
      <c r="C577" s="29" t="str">
        <f t="shared" si="2182"/>
        <v>0.308060732089493+0.951366693417678i</v>
      </c>
      <c r="D577" s="29" t="str">
        <f>COMPLEX(COS($A577*'Med(1)'!$B$11),SIN($A577*'Med(1)'!$B$11))</f>
        <v>-0.751525158032045+0.65970443142737i</v>
      </c>
      <c r="E577" s="29">
        <f>EXP(-A577*'Med(1)'!$B$10)</f>
        <v>0.99999999999999634</v>
      </c>
      <c r="F577" s="29" t="str">
        <f>IMPRODUCT($C577,IMPRODUCT($D577,$E577))</f>
        <v>-0.859136213927067-0.511746974508944i</v>
      </c>
      <c r="G577" s="29">
        <f t="shared" si="2051"/>
        <v>-2.2799678810930201E-3</v>
      </c>
      <c r="H577" s="29"/>
      <c r="I577">
        <f t="shared" ref="I577" si="2205">I576</f>
        <v>5.5299999999999429E-3</v>
      </c>
      <c r="J577">
        <v>0</v>
      </c>
      <c r="K577">
        <v>0</v>
      </c>
      <c r="L577">
        <f t="shared" ref="L577:M577" si="2206">L575</f>
        <v>5.5299999999999429E-3</v>
      </c>
      <c r="M577">
        <f t="shared" si="2206"/>
        <v>0</v>
      </c>
      <c r="N577">
        <f t="shared" ref="N577:N640" si="2207">N576</f>
        <v>5.4060011832886348E-3</v>
      </c>
      <c r="O577">
        <f t="shared" ref="O577:O640" si="2208">O576</f>
        <v>-0.45131878367146555</v>
      </c>
    </row>
    <row r="578" spans="1:15" x14ac:dyDescent="0.25">
      <c r="A578" s="29">
        <f t="shared" si="2050"/>
        <v>5.5499999999999421E-3</v>
      </c>
      <c r="B578" s="29">
        <f t="shared" si="2045"/>
        <v>-0.79990422590017496</v>
      </c>
      <c r="C578" s="29" t="str">
        <f t="shared" si="2182"/>
        <v>0.308060732089493+0.951366693417678i</v>
      </c>
      <c r="D578" s="29" t="str">
        <f>COMPLEX(COS($A578*'Med(1)'!$B$11),SIN($A578*'Med(1)'!$B$11))</f>
        <v>-0.817360565671659+0.576126466745719i</v>
      </c>
      <c r="E578" s="29">
        <f>EXP(-A578*'Med(1)'!$B$10)</f>
        <v>0.99999999999999634</v>
      </c>
      <c r="F578" s="29" t="str">
        <f>IMPRODUCT($C578,IMPRODUCT($D578,$E578))</f>
        <v>-0.799904225900175-0.600127677571228i</v>
      </c>
      <c r="G578" s="29">
        <f t="shared" si="2051"/>
        <v>-2.1227785692639802E-3</v>
      </c>
      <c r="H578" s="29"/>
      <c r="I578">
        <f t="shared" ref="I578" si="2209">I579</f>
        <v>5.5599999999999417E-3</v>
      </c>
      <c r="J578">
        <f>0</f>
        <v>0</v>
      </c>
      <c r="K578">
        <f>0</f>
        <v>0</v>
      </c>
      <c r="L578">
        <f t="shared" ref="L578" si="2210">I578</f>
        <v>5.5599999999999417E-3</v>
      </c>
      <c r="M578">
        <v>0</v>
      </c>
      <c r="N578">
        <f t="shared" si="2207"/>
        <v>5.4060011832886348E-3</v>
      </c>
      <c r="O578">
        <f t="shared" si="2208"/>
        <v>-0.45131878367146555</v>
      </c>
    </row>
    <row r="579" spans="1:15" x14ac:dyDescent="0.25">
      <c r="A579" s="29">
        <f t="shared" si="2050"/>
        <v>5.5599999999999417E-3</v>
      </c>
      <c r="B579" s="29">
        <f t="shared" si="2045"/>
        <v>-0.73161766033206199</v>
      </c>
      <c r="C579" s="29" t="str">
        <f t="shared" si="2182"/>
        <v>0.308060732089493+0.951366693417678i</v>
      </c>
      <c r="D579" s="29" t="str">
        <f>COMPLEX(COS($A579*'Med(1)'!$B$11),SIN($A579*'Med(1)'!$B$11))</f>
        <v>-0.873943797386493+0.48602699411625i</v>
      </c>
      <c r="E579" s="29">
        <f>EXP(-A579*'Med(1)'!$B$10)</f>
        <v>0.99999999999999634</v>
      </c>
      <c r="F579" s="29" t="str">
        <f>IMPRODUCT($C579,IMPRODUCT($D579,$E579))</f>
        <v>-0.731617660332062-0.681715189129767i</v>
      </c>
      <c r="G579" s="29">
        <f t="shared" si="2051"/>
        <v>-1.94156030179765E-3</v>
      </c>
      <c r="H579" s="29"/>
      <c r="I579">
        <f t="shared" ref="I579" si="2211">A579</f>
        <v>5.5599999999999417E-3</v>
      </c>
      <c r="J579">
        <f t="shared" ref="J579" si="2212">B579</f>
        <v>-0.73161766033206199</v>
      </c>
      <c r="K579">
        <f t="shared" ref="K579" si="2213">G579</f>
        <v>-1.94156030179765E-3</v>
      </c>
      <c r="L579">
        <f t="shared" ref="L579" si="2214">I579+K579*$R$28</f>
        <v>5.4601591275635587E-3</v>
      </c>
      <c r="M579">
        <f t="shared" ref="M579" si="2215">K579*$R$29</f>
        <v>-0.3633910573001235</v>
      </c>
      <c r="N579">
        <f t="shared" si="2170"/>
        <v>5.4601591275635587E-3</v>
      </c>
      <c r="O579">
        <f t="shared" si="2170"/>
        <v>-0.3633910573001235</v>
      </c>
    </row>
    <row r="580" spans="1:15" x14ac:dyDescent="0.25">
      <c r="A580" s="29">
        <f t="shared" si="2050"/>
        <v>5.5699999999999413E-3</v>
      </c>
      <c r="B580" s="29">
        <f t="shared" si="2045"/>
        <v>-0.65504949226516695</v>
      </c>
      <c r="C580" s="29" t="str">
        <f t="shared" si="2182"/>
        <v>0.308060732089493+0.951366693417678i</v>
      </c>
      <c r="D580" s="29" t="str">
        <f>COMPLEX(COS($A580*'Med(1)'!$B$11),SIN($A580*'Med(1)'!$B$11))</f>
        <v>-0.920634354923744+0.390425901464211i</v>
      </c>
      <c r="E580" s="29">
        <f>EXP(-A580*'Med(1)'!$B$10)</f>
        <v>0.99999999999999634</v>
      </c>
      <c r="F580" s="29" t="str">
        <f>IMPRODUCT($C580,IMPRODUCT($D580,$E580))</f>
        <v>-0.655049492265167-0.755585973058752i</v>
      </c>
      <c r="G580" s="29">
        <f t="shared" si="2051"/>
        <v>-1.7383643928408001E-3</v>
      </c>
      <c r="H580" s="29"/>
      <c r="I580">
        <f t="shared" ref="I580" si="2216">I579</f>
        <v>5.5599999999999417E-3</v>
      </c>
      <c r="J580">
        <v>0</v>
      </c>
      <c r="K580">
        <v>0</v>
      </c>
      <c r="L580">
        <f t="shared" ref="L580:M580" si="2217">L578</f>
        <v>5.5599999999999417E-3</v>
      </c>
      <c r="M580">
        <f t="shared" si="2217"/>
        <v>0</v>
      </c>
      <c r="N580">
        <f t="shared" ref="N580:N643" si="2218">N579</f>
        <v>5.4601591275635587E-3</v>
      </c>
      <c r="O580">
        <f t="shared" ref="O580:O643" si="2219">O579</f>
        <v>-0.3633910573001235</v>
      </c>
    </row>
    <row r="581" spans="1:15" x14ac:dyDescent="0.25">
      <c r="A581" s="29">
        <f t="shared" si="2050"/>
        <v>5.5799999999999409E-3</v>
      </c>
      <c r="B581" s="29">
        <f t="shared" si="2045"/>
        <v>-0.57106644097975301</v>
      </c>
      <c r="C581" s="29" t="str">
        <f t="shared" si="2182"/>
        <v>0.308060732089493+0.951366693417678i</v>
      </c>
      <c r="D581" s="29" t="str">
        <f>COMPLEX(COS($A581*'Med(1)'!$B$11),SIN($A581*'Med(1)'!$B$11))</f>
        <v>-0.956903720918489+0.290405352726753i</v>
      </c>
      <c r="E581" s="29">
        <f>EXP(-A581*'Med(1)'!$B$10)</f>
        <v>0.99999999999999634</v>
      </c>
      <c r="F581" s="29" t="str">
        <f>IMPRODUCT($C581,IMPRODUCT($D581,$E581))</f>
        <v>-0.571066440979753-0.820903843325581i</v>
      </c>
      <c r="G581" s="29">
        <f t="shared" si="2051"/>
        <v>-1.5154909341471099E-3</v>
      </c>
      <c r="H581" s="29"/>
      <c r="I581">
        <f t="shared" ref="I581" si="2220">I582</f>
        <v>5.5899999999999405E-3</v>
      </c>
      <c r="J581">
        <f>0</f>
        <v>0</v>
      </c>
      <c r="K581">
        <f>0</f>
        <v>0</v>
      </c>
      <c r="L581">
        <f t="shared" ref="L581" si="2221">I581</f>
        <v>5.5899999999999405E-3</v>
      </c>
      <c r="M581">
        <v>0</v>
      </c>
      <c r="N581">
        <f t="shared" si="2218"/>
        <v>5.4601591275635587E-3</v>
      </c>
      <c r="O581">
        <f t="shared" si="2219"/>
        <v>-0.3633910573001235</v>
      </c>
    </row>
    <row r="582" spans="1:15" x14ac:dyDescent="0.25">
      <c r="A582" s="29">
        <f t="shared" si="2050"/>
        <v>5.5899999999999405E-3</v>
      </c>
      <c r="B582" s="29">
        <f t="shared" si="2045"/>
        <v>-0.48061915909820802</v>
      </c>
      <c r="C582" s="29" t="str">
        <f t="shared" si="2182"/>
        <v>0.308060732089493+0.951366693417678i</v>
      </c>
      <c r="D582" s="29" t="str">
        <f>COMPLEX(COS($A582*'Med(1)'!$B$11),SIN($A582*'Med(1)'!$B$11))</f>
        <v>-0.98234134148673+0.187097538214833i</v>
      </c>
      <c r="E582" s="29">
        <f>EXP(-A582*'Med(1)'!$B$10)</f>
        <v>0.99999999999999634</v>
      </c>
      <c r="F582" s="29" t="str">
        <f>IMPRODUCT($C582,IMPRODUCT($D582,$E582))</f>
        <v>-0.480619159098208-0.87692942926311i</v>
      </c>
      <c r="G582" s="29">
        <f t="shared" si="2051"/>
        <v>-1.2754627590112E-3</v>
      </c>
      <c r="H582" s="29"/>
      <c r="I582">
        <f t="shared" ref="I582" si="2222">A582</f>
        <v>5.5899999999999405E-3</v>
      </c>
      <c r="J582">
        <f t="shared" ref="J582" si="2223">B582</f>
        <v>-0.48061915909820802</v>
      </c>
      <c r="K582">
        <f t="shared" ref="K582" si="2224">G582</f>
        <v>-1.2754627590112E-3</v>
      </c>
      <c r="L582">
        <f t="shared" ref="L582" si="2225">I582+K582*$R$28</f>
        <v>5.5244118673512203E-3</v>
      </c>
      <c r="M582">
        <f t="shared" ref="M582" si="2226">K582*$R$29</f>
        <v>-0.23872128005237608</v>
      </c>
      <c r="N582">
        <f t="shared" si="2170"/>
        <v>5.5244118673512203E-3</v>
      </c>
      <c r="O582">
        <f t="shared" si="2170"/>
        <v>-0.23872128005237608</v>
      </c>
    </row>
    <row r="583" spans="1:15" x14ac:dyDescent="0.25">
      <c r="A583" s="29">
        <f t="shared" si="2050"/>
        <v>5.5999999999999401E-3</v>
      </c>
      <c r="B583" s="29">
        <f t="shared" si="2045"/>
        <v>-0.38473147159942001</v>
      </c>
      <c r="C583" s="29" t="str">
        <f t="shared" si="2182"/>
        <v>0.308060732089493+0.951366693417678i</v>
      </c>
      <c r="D583" s="29" t="str">
        <f>COMPLEX(COS($A583*'Med(1)'!$B$11),SIN($A583*'Med(1)'!$B$11))</f>
        <v>-0.996659273521728+0.0816718586977306i</v>
      </c>
      <c r="E583" s="29">
        <f>EXP(-A583*'Med(1)'!$B$10)</f>
        <v>0.99999999999999634</v>
      </c>
      <c r="F583" s="29" t="str">
        <f>IMPRODUCT($C583,IMPRODUCT($D583,$E583))</f>
        <v>-0.38473147159942-0.923028544932895i</v>
      </c>
      <c r="G583" s="29">
        <f t="shared" si="2051"/>
        <v>-1.02099688486277E-3</v>
      </c>
      <c r="H583" s="29"/>
      <c r="I583">
        <f t="shared" ref="I583" si="2227">I582</f>
        <v>5.5899999999999405E-3</v>
      </c>
      <c r="J583">
        <v>0</v>
      </c>
      <c r="K583">
        <v>0</v>
      </c>
      <c r="L583">
        <f t="shared" ref="L583:M583" si="2228">L581</f>
        <v>5.5899999999999405E-3</v>
      </c>
      <c r="M583">
        <f t="shared" si="2228"/>
        <v>0</v>
      </c>
      <c r="N583">
        <f t="shared" ref="N583:N646" si="2229">N582</f>
        <v>5.5244118673512203E-3</v>
      </c>
      <c r="O583">
        <f t="shared" ref="O583:O646" si="2230">O582</f>
        <v>-0.23872128005237608</v>
      </c>
    </row>
    <row r="584" spans="1:15" x14ac:dyDescent="0.25">
      <c r="A584" s="29">
        <f t="shared" si="2050"/>
        <v>5.6099999999999397E-3</v>
      </c>
      <c r="B584" s="29">
        <f t="shared" si="2045"/>
        <v>-0.28448878655298399</v>
      </c>
      <c r="C584" s="29" t="str">
        <f t="shared" si="2182"/>
        <v>0.308060732089493+0.951366693417678i</v>
      </c>
      <c r="D584" s="29" t="str">
        <f>COMPLEX(COS($A584*'Med(1)'!$B$11),SIN($A584*'Med(1)'!$B$11))</f>
        <v>-0.999695444088195-0.0246783117191257i</v>
      </c>
      <c r="E584" s="29">
        <f>EXP(-A584*'Med(1)'!$B$10)</f>
        <v>0.99999999999999634</v>
      </c>
      <c r="F584" s="29" t="str">
        <f>IMPRODUCT($C584,IMPRODUCT($D584,$E584))</f>
        <v>-0.284488786552984-0.958679367841826i</v>
      </c>
      <c r="G584" s="29">
        <f t="shared" si="2051"/>
        <v>-7.5497375777829198E-4</v>
      </c>
      <c r="H584" s="29"/>
      <c r="I584">
        <f t="shared" ref="I584" si="2231">I585</f>
        <v>5.6199999999999393E-3</v>
      </c>
      <c r="J584">
        <f>0</f>
        <v>0</v>
      </c>
      <c r="K584">
        <f>0</f>
        <v>0</v>
      </c>
      <c r="L584">
        <f t="shared" ref="L584" si="2232">I584</f>
        <v>5.6199999999999393E-3</v>
      </c>
      <c r="M584">
        <v>0</v>
      </c>
      <c r="N584">
        <f t="shared" si="2229"/>
        <v>5.5244118673512203E-3</v>
      </c>
      <c r="O584">
        <f t="shared" si="2230"/>
        <v>-0.23872128005237608</v>
      </c>
    </row>
    <row r="585" spans="1:15" x14ac:dyDescent="0.25">
      <c r="A585" s="29">
        <f t="shared" si="2050"/>
        <v>5.6199999999999393E-3</v>
      </c>
      <c r="B585" s="29">
        <f t="shared" si="2045"/>
        <v>-0.18102580875893401</v>
      </c>
      <c r="C585" s="29" t="str">
        <f t="shared" si="2182"/>
        <v>0.308060732089493+0.951366693417678i</v>
      </c>
      <c r="D585" s="29" t="str">
        <f>COMPLEX(COS($A585*'Med(1)'!$B$11),SIN($A585*'Med(1)'!$B$11))</f>
        <v>-0.991415485019378-0.130749134084288i</v>
      </c>
      <c r="E585" s="29">
        <f>EXP(-A585*'Med(1)'!$B$10)</f>
        <v>0.99999999999999634</v>
      </c>
      <c r="F585" s="29" t="str">
        <f>IMPRODUCT($C585,IMPRODUCT($D585,$E585))</f>
        <v>-0.181025808758934-0.983478345752038i</v>
      </c>
      <c r="G585" s="29">
        <f t="shared" si="2051"/>
        <v>-4.8040464704971099E-4</v>
      </c>
      <c r="H585" s="29"/>
      <c r="I585">
        <f t="shared" ref="I585" si="2233">A585</f>
        <v>5.6199999999999393E-3</v>
      </c>
      <c r="J585">
        <f t="shared" ref="J585" si="2234">B585</f>
        <v>-0.18102580875893401</v>
      </c>
      <c r="K585">
        <f t="shared" ref="K585" si="2235">G585</f>
        <v>-4.8040464704971099E-4</v>
      </c>
      <c r="L585">
        <f t="shared" ref="L585" si="2236">I585+K585*$R$28</f>
        <v>5.5952961476191882E-3</v>
      </c>
      <c r="M585">
        <f t="shared" ref="M585" si="2237">K585*$R$29</f>
        <v>-8.9914669382996776E-2</v>
      </c>
      <c r="N585">
        <f t="shared" ref="N585:O600" si="2238">L585</f>
        <v>5.5952961476191882E-3</v>
      </c>
      <c r="O585">
        <f t="shared" si="2238"/>
        <v>-8.9914669382996776E-2</v>
      </c>
    </row>
    <row r="586" spans="1:15" x14ac:dyDescent="0.25">
      <c r="A586" s="29">
        <f t="shared" si="2050"/>
        <v>5.6299999999999389E-3</v>
      </c>
      <c r="B586" s="29">
        <f t="shared" si="2045"/>
        <v>-7.5513695369279293E-2</v>
      </c>
      <c r="C586" s="29" t="str">
        <f t="shared" si="2182"/>
        <v>0.308060732089493+0.951366693417678i</v>
      </c>
      <c r="D586" s="29" t="str">
        <f>COMPLEX(COS($A586*'Med(1)'!$B$11),SIN($A586*'Med(1)'!$B$11))</f>
        <v>-0.971913121950171-0.235339931548117i</v>
      </c>
      <c r="E586" s="29">
        <f>EXP(-A586*'Med(1)'!$B$10)</f>
        <v>0.99999999999999634</v>
      </c>
      <c r="F586" s="29" t="str">
        <f>IMPRODUCT($C586,IMPRODUCT($D586,$E586))</f>
        <v>-0.0755136953692793-0.997144764721587i</v>
      </c>
      <c r="G586" s="29">
        <f t="shared" si="2051"/>
        <v>-2.00397558889556E-4</v>
      </c>
      <c r="H586" s="29"/>
      <c r="I586">
        <f t="shared" ref="I586" si="2239">I585</f>
        <v>5.6199999999999393E-3</v>
      </c>
      <c r="J586">
        <v>0</v>
      </c>
      <c r="K586">
        <v>0</v>
      </c>
      <c r="L586">
        <f t="shared" ref="L586:M586" si="2240">L584</f>
        <v>5.6199999999999393E-3</v>
      </c>
      <c r="M586">
        <f t="shared" si="2240"/>
        <v>0</v>
      </c>
      <c r="N586">
        <f t="shared" ref="N586:N649" si="2241">N585</f>
        <v>5.5952961476191882E-3</v>
      </c>
      <c r="O586">
        <f t="shared" ref="O586:O649" si="2242">O585</f>
        <v>-8.9914669382996776E-2</v>
      </c>
    </row>
    <row r="587" spans="1:15" x14ac:dyDescent="0.25">
      <c r="A587" s="29">
        <f t="shared" si="2050"/>
        <v>5.6399999999999385E-3</v>
      </c>
      <c r="B587" s="29">
        <f t="shared" si="2045"/>
        <v>3.0853201115653799E-2</v>
      </c>
      <c r="C587" s="29" t="str">
        <f t="shared" si="2182"/>
        <v>0.308060732089493+0.951366693417678i</v>
      </c>
      <c r="D587" s="29" t="str">
        <f>COMPLEX(COS($A587*'Med(1)'!$B$11),SIN($A587*'Med(1)'!$B$11))</f>
        <v>-0.941409113382567-0.33726678051692i</v>
      </c>
      <c r="E587" s="29">
        <f>EXP(-A587*'Med(1)'!$B$10)</f>
        <v>0.99999999999999634</v>
      </c>
      <c r="F587" s="29" t="str">
        <f>IMPRODUCT($C587,IMPRODUCT($D587,$E587))</f>
        <v>0.0308532011156538-0.999523926667546i</v>
      </c>
      <c r="G587" s="29">
        <f t="shared" si="2051"/>
        <v>8.1877944884960397E-5</v>
      </c>
      <c r="H587" s="29"/>
      <c r="I587">
        <f t="shared" ref="I587" si="2243">I588</f>
        <v>5.6499999999999381E-3</v>
      </c>
      <c r="J587">
        <f>0</f>
        <v>0</v>
      </c>
      <c r="K587">
        <f>0</f>
        <v>0</v>
      </c>
      <c r="L587">
        <f t="shared" ref="L587" si="2244">I587</f>
        <v>5.6499999999999381E-3</v>
      </c>
      <c r="M587">
        <v>0</v>
      </c>
      <c r="N587">
        <f t="shared" si="2241"/>
        <v>5.5952961476191882E-3</v>
      </c>
      <c r="O587">
        <f t="shared" si="2242"/>
        <v>-8.9914669382996776E-2</v>
      </c>
    </row>
    <row r="588" spans="1:15" x14ac:dyDescent="0.25">
      <c r="A588" s="29">
        <f t="shared" si="2050"/>
        <v>5.6499999999999381E-3</v>
      </c>
      <c r="B588" s="29">
        <f t="shared" si="2045"/>
        <v>0.136870852412418</v>
      </c>
      <c r="C588" s="29" t="str">
        <f t="shared" si="2182"/>
        <v>0.308060732089493+0.951366693417678i</v>
      </c>
      <c r="D588" s="29" t="str">
        <f>COMPLEX(COS($A588*'Med(1)'!$B$11),SIN($A588*'Med(1)'!$B$11))</f>
        <v>-0.900248751792776-0.435375912167346i</v>
      </c>
      <c r="E588" s="29">
        <f>EXP(-A588*'Med(1)'!$B$10)</f>
        <v>0.99999999999999634</v>
      </c>
      <c r="F588" s="29" t="str">
        <f>IMPRODUCT($C588,IMPRODUCT($D588,$E588))</f>
        <v>0.136870852412418-0.990588900482885i</v>
      </c>
      <c r="G588" s="29">
        <f t="shared" si="2051"/>
        <v>3.6322662495126502E-4</v>
      </c>
      <c r="H588" s="29"/>
      <c r="I588">
        <f t="shared" ref="I588" si="2245">A588</f>
        <v>5.6499999999999381E-3</v>
      </c>
      <c r="J588">
        <f t="shared" ref="J588" si="2246">B588</f>
        <v>0.136870852412418</v>
      </c>
      <c r="K588">
        <f t="shared" ref="K588" si="2247">G588</f>
        <v>3.6322662495126502E-4</v>
      </c>
      <c r="L588">
        <f t="shared" ref="L588" si="2248">I588+K588*$R$28</f>
        <v>5.6686782059220927E-3</v>
      </c>
      <c r="M588">
        <f t="shared" ref="M588" si="2249">K588*$R$29</f>
        <v>6.7983109851589868E-2</v>
      </c>
      <c r="N588">
        <f t="shared" si="2238"/>
        <v>5.6686782059220927E-3</v>
      </c>
      <c r="O588">
        <f t="shared" si="2238"/>
        <v>6.7983109851589868E-2</v>
      </c>
    </row>
    <row r="589" spans="1:15" x14ac:dyDescent="0.25">
      <c r="A589" s="29">
        <f t="shared" si="2050"/>
        <v>5.6599999999999377E-3</v>
      </c>
      <c r="B589" s="29">
        <f t="shared" si="2045"/>
        <v>0.24133918354537701</v>
      </c>
      <c r="C589" s="29" t="str">
        <f t="shared" si="2182"/>
        <v>0.308060732089493+0.951366693417678i</v>
      </c>
      <c r="D589" s="29" t="str">
        <f>COMPLEX(COS($A589*'Med(1)'!$B$11),SIN($A589*'Med(1)'!$B$11))</f>
        <v>-0.84889795506643-0.528556772621479i</v>
      </c>
      <c r="E589" s="29">
        <f>EXP(-A589*'Med(1)'!$B$10)</f>
        <v>0.99999999999999634</v>
      </c>
      <c r="F589" s="29" t="str">
        <f>IMPRODUCT($C589,IMPRODUCT($D589,$E589))</f>
        <v>0.241339183545377-0.970440826885207i</v>
      </c>
      <c r="G589" s="29">
        <f t="shared" si="2051"/>
        <v>6.4046373323914396E-4</v>
      </c>
      <c r="H589" s="29"/>
      <c r="I589">
        <f t="shared" ref="I589" si="2250">I588</f>
        <v>5.6499999999999381E-3</v>
      </c>
      <c r="J589">
        <v>0</v>
      </c>
      <c r="K589">
        <v>0</v>
      </c>
      <c r="L589">
        <f t="shared" ref="L589:M589" si="2251">L587</f>
        <v>5.6499999999999381E-3</v>
      </c>
      <c r="M589">
        <f t="shared" si="2251"/>
        <v>0</v>
      </c>
      <c r="N589">
        <f t="shared" ref="N589:N652" si="2252">N588</f>
        <v>5.6686782059220927E-3</v>
      </c>
      <c r="O589">
        <f t="shared" ref="O589:O652" si="2253">O588</f>
        <v>6.7983109851589868E-2</v>
      </c>
    </row>
    <row r="590" spans="1:15" x14ac:dyDescent="0.25">
      <c r="A590" s="29">
        <f t="shared" si="2050"/>
        <v>5.6699999999999372E-3</v>
      </c>
      <c r="B590" s="29">
        <f t="shared" si="2045"/>
        <v>0.343075657187914</v>
      </c>
      <c r="C590" s="29" t="str">
        <f t="shared" si="2182"/>
        <v>0.308060732089493+0.951366693417678i</v>
      </c>
      <c r="D590" s="29" t="str">
        <f>COMPLEX(COS($A590*'Med(1)'!$B$11),SIN($A590*'Med(1)'!$B$11))</f>
        <v>-0.787937992505161-0.615754593947082i</v>
      </c>
      <c r="E590" s="29">
        <f>EXP(-A590*'Med(1)'!$B$10)</f>
        <v>0.99999999999999634</v>
      </c>
      <c r="F590" s="29" t="str">
        <f>IMPRODUCT($C590,IMPRODUCT($D590,$E590))</f>
        <v>0.343075657187914-0.939307773546601i</v>
      </c>
      <c r="G590" s="29">
        <f t="shared" si="2051"/>
        <v>9.1045106293206001E-4</v>
      </c>
      <c r="H590" s="29"/>
      <c r="I590">
        <f t="shared" ref="I590" si="2254">I591</f>
        <v>5.6799999999999368E-3</v>
      </c>
      <c r="J590">
        <f>0</f>
        <v>0</v>
      </c>
      <c r="K590">
        <f>0</f>
        <v>0</v>
      </c>
      <c r="L590">
        <f t="shared" ref="L590" si="2255">I590</f>
        <v>5.6799999999999368E-3</v>
      </c>
      <c r="M590">
        <v>0</v>
      </c>
      <c r="N590">
        <f t="shared" si="2252"/>
        <v>5.6686782059220927E-3</v>
      </c>
      <c r="O590">
        <f t="shared" si="2253"/>
        <v>6.7983109851589868E-2</v>
      </c>
    </row>
    <row r="591" spans="1:15" x14ac:dyDescent="0.25">
      <c r="A591" s="29">
        <f t="shared" si="2050"/>
        <v>5.6799999999999368E-3</v>
      </c>
      <c r="B591" s="29">
        <f t="shared" si="2045"/>
        <v>0.440928659484845</v>
      </c>
      <c r="C591" s="29" t="str">
        <f t="shared" si="2182"/>
        <v>0.308060732089493+0.951366693417678i</v>
      </c>
      <c r="D591" s="29" t="str">
        <f>COMPLEX(COS($A591*'Med(1)'!$B$11),SIN($A591*'Med(1)'!$B$11))</f>
        <v>-0.718058905103941-0.695982333684505i</v>
      </c>
      <c r="E591" s="29">
        <f>EXP(-A591*'Med(1)'!$B$10)</f>
        <v>0.99999999999999634</v>
      </c>
      <c r="F591" s="29" t="str">
        <f>IMPRODUCT($C591,IMPRODUCT($D591,$E591))</f>
        <v>0.440928659484845-0.897542153464053i</v>
      </c>
      <c r="G591" s="29">
        <f t="shared" si="2051"/>
        <v>1.1701324716410901E-3</v>
      </c>
      <c r="H591" s="29"/>
      <c r="I591">
        <f t="shared" ref="I591" si="2256">A591</f>
        <v>5.6799999999999368E-3</v>
      </c>
      <c r="J591">
        <f t="shared" ref="J591" si="2257">B591</f>
        <v>0.440928659484845</v>
      </c>
      <c r="K591">
        <f t="shared" ref="K591" si="2258">G591</f>
        <v>1.1701324716410901E-3</v>
      </c>
      <c r="L591">
        <f t="shared" ref="L591" si="2259">I591+K591*$R$28</f>
        <v>5.7401717323569594E-3</v>
      </c>
      <c r="M591">
        <f t="shared" ref="M591" si="2260">K591*$R$29</f>
        <v>0.21900719522188636</v>
      </c>
      <c r="N591">
        <f t="shared" si="2238"/>
        <v>5.7401717323569594E-3</v>
      </c>
      <c r="O591">
        <f t="shared" si="2238"/>
        <v>0.21900719522188636</v>
      </c>
    </row>
    <row r="592" spans="1:15" x14ac:dyDescent="0.25">
      <c r="A592" s="29">
        <f t="shared" si="2050"/>
        <v>5.6899999999999364E-3</v>
      </c>
      <c r="B592" s="29">
        <f t="shared" si="2045"/>
        <v>0.53379053583421299</v>
      </c>
      <c r="C592" s="29" t="str">
        <f t="shared" si="2182"/>
        <v>0.308060732089493+0.951366693417678i</v>
      </c>
      <c r="D592" s="29" t="str">
        <f>COMPLEX(COS($A592*'Med(1)'!$B$11),SIN($A592*'Med(1)'!$B$11))</f>
        <v>-0.64005169457885-0.768331847749878i</v>
      </c>
      <c r="E592" s="29">
        <f>EXP(-A592*'Med(1)'!$B$10)</f>
        <v>0.99999999999999634</v>
      </c>
      <c r="F592" s="29" t="str">
        <f>IMPRODUCT($C592,IMPRODUCT($D592,$E592))</f>
        <v>0.533790535834213-0.845616735793359i</v>
      </c>
      <c r="G592" s="29">
        <f t="shared" si="2051"/>
        <v>1.4165684756442499E-3</v>
      </c>
      <c r="H592" s="29"/>
      <c r="I592">
        <f t="shared" ref="I592" si="2261">I591</f>
        <v>5.6799999999999368E-3</v>
      </c>
      <c r="J592">
        <v>0</v>
      </c>
      <c r="K592">
        <v>0</v>
      </c>
      <c r="L592">
        <f t="shared" ref="L592:M592" si="2262">L590</f>
        <v>5.6799999999999368E-3</v>
      </c>
      <c r="M592">
        <f t="shared" si="2262"/>
        <v>0</v>
      </c>
      <c r="N592">
        <f t="shared" ref="N592:N655" si="2263">N591</f>
        <v>5.7401717323569594E-3</v>
      </c>
      <c r="O592">
        <f t="shared" ref="O592:O655" si="2264">O591</f>
        <v>0.21900719522188636</v>
      </c>
    </row>
    <row r="593" spans="1:15" x14ac:dyDescent="0.25">
      <c r="A593" s="29">
        <f t="shared" si="2050"/>
        <v>5.699999999999936E-3</v>
      </c>
      <c r="B593" s="29">
        <f t="shared" si="2045"/>
        <v>0.62061012906895696</v>
      </c>
      <c r="C593" s="29" t="str">
        <f t="shared" si="2182"/>
        <v>0.308060732089493+0.951366693417678i</v>
      </c>
      <c r="D593" s="29" t="str">
        <f>COMPLEX(COS($A593*'Med(1)'!$B$11),SIN($A593*'Med(1)'!$B$11))</f>
        <v>-0.554799369562166-0.831984170242092i</v>
      </c>
      <c r="E593" s="29">
        <f>EXP(-A593*'Med(1)'!$B$10)</f>
        <v>0.99999999999999634</v>
      </c>
      <c r="F593" s="29" t="str">
        <f>IMPRODUCT($C593,IMPRODUCT($D593,$E593))</f>
        <v>0.620610129068957-0.784119294302216i</v>
      </c>
      <c r="G593" s="29">
        <f t="shared" si="2051"/>
        <v>1.6469695235991201E-3</v>
      </c>
      <c r="H593" s="29"/>
      <c r="I593">
        <f t="shared" ref="I593" si="2265">I594</f>
        <v>5.7099999999999356E-3</v>
      </c>
      <c r="J593">
        <f>0</f>
        <v>0</v>
      </c>
      <c r="K593">
        <f>0</f>
        <v>0</v>
      </c>
      <c r="L593">
        <f t="shared" ref="L593" si="2266">I593</f>
        <v>5.7099999999999356E-3</v>
      </c>
      <c r="M593">
        <v>0</v>
      </c>
      <c r="N593">
        <f t="shared" si="2263"/>
        <v>5.7401717323569594E-3</v>
      </c>
      <c r="O593">
        <f t="shared" si="2264"/>
        <v>0.21900719522188636</v>
      </c>
    </row>
    <row r="594" spans="1:15" x14ac:dyDescent="0.25">
      <c r="A594" s="29">
        <f t="shared" si="2050"/>
        <v>5.7099999999999356E-3</v>
      </c>
      <c r="B594" s="29">
        <f t="shared" si="2045"/>
        <v>0.70040467811144702</v>
      </c>
      <c r="C594" s="29" t="str">
        <f t="shared" si="2182"/>
        <v>0.308060732089493+0.951366693417678i</v>
      </c>
      <c r="D594" s="29" t="str">
        <f>COMPLEX(COS($A594*'Med(1)'!$B$11),SIN($A594*'Med(1)'!$B$11))</f>
        <v>-0.46326695031812-0.886218783790407i</v>
      </c>
      <c r="E594" s="29">
        <f>EXP(-A594*'Med(1)'!$B$10)</f>
        <v>0.99999999999999623</v>
      </c>
      <c r="F594" s="29" t="str">
        <f>IMPRODUCT($C594,IMPRODUCT($D594,$E594))</f>
        <v>0.700404678111447-0.713745954019771i</v>
      </c>
      <c r="G594" s="29">
        <f t="shared" si="2051"/>
        <v>1.85872757308419E-3</v>
      </c>
      <c r="H594" s="29"/>
      <c r="I594">
        <f t="shared" ref="I594" si="2267">A594</f>
        <v>5.7099999999999356E-3</v>
      </c>
      <c r="J594">
        <f t="shared" ref="J594" si="2268">B594</f>
        <v>0.70040467811144702</v>
      </c>
      <c r="K594">
        <f t="shared" ref="K594" si="2269">G594</f>
        <v>1.85872757308419E-3</v>
      </c>
      <c r="L594">
        <f t="shared" ref="L594" si="2270">I594+K594*$R$28</f>
        <v>5.8055813643008358E-3</v>
      </c>
      <c r="M594">
        <f t="shared" ref="M594" si="2271">K594*$R$29</f>
        <v>0.34788771556081782</v>
      </c>
      <c r="N594">
        <f t="shared" si="2238"/>
        <v>5.8055813643008358E-3</v>
      </c>
      <c r="O594">
        <f t="shared" si="2238"/>
        <v>0.34788771556081782</v>
      </c>
    </row>
    <row r="595" spans="1:15" x14ac:dyDescent="0.25">
      <c r="A595" s="29">
        <f t="shared" si="2050"/>
        <v>5.7199999999999352E-3</v>
      </c>
      <c r="B595" s="29">
        <f t="shared" si="2045"/>
        <v>0.77227094241327798</v>
      </c>
      <c r="C595" s="29" t="str">
        <f t="shared" si="2182"/>
        <v>0.308060732089493+0.951366693417678i</v>
      </c>
      <c r="D595" s="29" t="str">
        <f>COMPLEX(COS($A595*'Med(1)'!$B$11),SIN($A595*'Med(1)'!$B$11))</f>
        <v>-0.366490545121607-0.930421775506392i</v>
      </c>
      <c r="E595" s="29">
        <f>EXP(-A595*'Med(1)'!$B$10)</f>
        <v>0.99999999999999623</v>
      </c>
      <c r="F595" s="29" t="str">
        <f>IMPRODUCT($C595,IMPRODUCT($D595,$E595))</f>
        <v>0.772270942413278-0.635293311395688i</v>
      </c>
      <c r="G595" s="29">
        <f t="shared" si="2051"/>
        <v>2.0494456125361099E-3</v>
      </c>
      <c r="H595" s="29"/>
      <c r="I595">
        <f t="shared" ref="I595" si="2272">I594</f>
        <v>5.7099999999999356E-3</v>
      </c>
      <c r="J595">
        <v>0</v>
      </c>
      <c r="K595">
        <v>0</v>
      </c>
      <c r="L595">
        <f t="shared" ref="L595:M595" si="2273">L593</f>
        <v>5.7099999999999356E-3</v>
      </c>
      <c r="M595">
        <f t="shared" si="2273"/>
        <v>0</v>
      </c>
      <c r="N595">
        <f t="shared" ref="N595:N658" si="2274">N594</f>
        <v>5.8055813643008358E-3</v>
      </c>
      <c r="O595">
        <f t="shared" ref="O595:O658" si="2275">O594</f>
        <v>0.34788771556081782</v>
      </c>
    </row>
    <row r="596" spans="1:15" x14ac:dyDescent="0.25">
      <c r="A596" s="29">
        <f t="shared" si="2050"/>
        <v>5.7299999999999348E-3</v>
      </c>
      <c r="B596" s="29">
        <f t="shared" si="2045"/>
        <v>0.83539542625627705</v>
      </c>
      <c r="C596" s="29" t="str">
        <f t="shared" si="2182"/>
        <v>0.308060732089493+0.951366693417678i</v>
      </c>
      <c r="D596" s="29" t="str">
        <f>COMPLEX(COS($A596*'Med(1)'!$B$11),SIN($A596*'Med(1)'!$B$11))</f>
        <v>-0.265565621950725-0.964092786218176i</v>
      </c>
      <c r="E596" s="29">
        <f>EXP(-A596*'Med(1)'!$B$10)</f>
        <v>0.99999999999999623</v>
      </c>
      <c r="F596" s="29" t="str">
        <f>IMPRODUCT($C596,IMPRODUCT($D596,$E596))</f>
        <v>0.835395426256277-0.549649417165238i</v>
      </c>
      <c r="G596" s="29">
        <f t="shared" si="2051"/>
        <v>2.2169647944068802E-3</v>
      </c>
      <c r="H596" s="29"/>
      <c r="I596">
        <f t="shared" ref="I596" si="2276">I597</f>
        <v>5.7399999999999344E-3</v>
      </c>
      <c r="J596">
        <f>0</f>
        <v>0</v>
      </c>
      <c r="K596">
        <f>0</f>
        <v>0</v>
      </c>
      <c r="L596">
        <f t="shared" ref="L596" si="2277">I596</f>
        <v>5.7399999999999344E-3</v>
      </c>
      <c r="M596">
        <v>0</v>
      </c>
      <c r="N596">
        <f t="shared" si="2274"/>
        <v>5.8055813643008358E-3</v>
      </c>
      <c r="O596">
        <f t="shared" si="2275"/>
        <v>0.34788771556081782</v>
      </c>
    </row>
    <row r="597" spans="1:15" x14ac:dyDescent="0.25">
      <c r="A597" s="29">
        <f t="shared" si="2050"/>
        <v>5.7399999999999344E-3</v>
      </c>
      <c r="B597" s="29">
        <f t="shared" si="2045"/>
        <v>0.88906358717999001</v>
      </c>
      <c r="C597" s="29" t="str">
        <f t="shared" si="2182"/>
        <v>0.308060732089493+0.951366693417678i</v>
      </c>
      <c r="D597" s="29" t="str">
        <f>COMPLEX(COS($A597*'Med(1)'!$B$11),SIN($A597*'Med(1)'!$B$11))</f>
        <v>-0.161634608252525-0.986850674324668i</v>
      </c>
      <c r="E597" s="29">
        <f>EXP(-A597*'Med(1)'!$B$10)</f>
        <v>0.99999999999999623</v>
      </c>
      <c r="F597" s="29" t="str">
        <f>IMPRODUCT($C597,IMPRODUCT($D597,$E597))</f>
        <v>0.88906358717999-0.457783723990531i</v>
      </c>
      <c r="G597" s="29">
        <f t="shared" si="2051"/>
        <v>2.3593888724050501E-3</v>
      </c>
      <c r="H597" s="29"/>
      <c r="I597">
        <f t="shared" ref="I597" si="2278">A597</f>
        <v>5.7399999999999344E-3</v>
      </c>
      <c r="J597">
        <f t="shared" ref="J597" si="2279">B597</f>
        <v>0.88906358717999001</v>
      </c>
      <c r="K597">
        <f t="shared" ref="K597" si="2280">G597</f>
        <v>2.3593888724050501E-3</v>
      </c>
      <c r="L597">
        <f t="shared" ref="L597" si="2281">I597+K597*$R$28</f>
        <v>5.8613268746890755E-3</v>
      </c>
      <c r="M597">
        <f t="shared" ref="M597" si="2282">K597*$R$29</f>
        <v>0.44159371003392811</v>
      </c>
      <c r="N597">
        <f t="shared" si="2238"/>
        <v>5.8613268746890755E-3</v>
      </c>
      <c r="O597">
        <f t="shared" si="2238"/>
        <v>0.44159371003392811</v>
      </c>
    </row>
    <row r="598" spans="1:15" x14ac:dyDescent="0.25">
      <c r="A598" s="29">
        <f t="shared" si="2050"/>
        <v>5.749999999999934E-3</v>
      </c>
      <c r="B598" s="29">
        <f t="shared" si="2045"/>
        <v>0.93266792430013001</v>
      </c>
      <c r="C598" s="29" t="str">
        <f t="shared" si="2182"/>
        <v>0.308060732089493+0.951366693417678i</v>
      </c>
      <c r="D598" s="29" t="str">
        <f>COMPLEX(COS($A598*'Med(1)'!$B$11),SIN($A598*'Med(1)'!$B$11))</f>
        <v>-0.0558739591475113-0.998437830157282i</v>
      </c>
      <c r="E598" s="29">
        <f>EXP(-A598*'Med(1)'!$B$10)</f>
        <v>0.99999999999999623</v>
      </c>
      <c r="F598" s="29" t="str">
        <f>IMPRODUCT($C598,IMPRODUCT($D598,$E598))</f>
        <v>0.93266792430013-0.360736112666418i</v>
      </c>
      <c r="G598" s="29">
        <f t="shared" si="2051"/>
        <v>2.4751056662017401E-3</v>
      </c>
      <c r="H598" s="29"/>
      <c r="I598">
        <f t="shared" ref="I598" si="2283">I597</f>
        <v>5.7399999999999344E-3</v>
      </c>
      <c r="J598">
        <v>0</v>
      </c>
      <c r="K598">
        <v>0</v>
      </c>
      <c r="L598">
        <f t="shared" ref="L598:M598" si="2284">L596</f>
        <v>5.7399999999999344E-3</v>
      </c>
      <c r="M598">
        <f t="shared" si="2284"/>
        <v>0</v>
      </c>
      <c r="N598">
        <f t="shared" ref="N598:N661" si="2285">N597</f>
        <v>5.8613268746890755E-3</v>
      </c>
      <c r="O598">
        <f t="shared" ref="O598:O661" si="2286">O597</f>
        <v>0.44159371003392811</v>
      </c>
    </row>
    <row r="599" spans="1:15" x14ac:dyDescent="0.25">
      <c r="A599" s="29">
        <f t="shared" si="2050"/>
        <v>5.7599999999999336E-3</v>
      </c>
      <c r="B599" s="29">
        <f t="shared" ref="B599:B662" si="2287">IMREAL(F599)</f>
        <v>0.96571485496166798</v>
      </c>
      <c r="C599" s="29" t="str">
        <f t="shared" si="2182"/>
        <v>0.308060732089493+0.951366693417678i</v>
      </c>
      <c r="D599" s="29" t="str">
        <f>COMPLEX(COS($A599*'Med(1)'!$B$11),SIN($A599*'Med(1)'!$B$11))</f>
        <v>0.0505191595448037-0.998723092012439i</v>
      </c>
      <c r="E599" s="29">
        <f>EXP(-A599*'Med(1)'!$B$10)</f>
        <v>0.99999999999999623</v>
      </c>
      <c r="F599" s="29" t="str">
        <f>IMPRODUCT($C599,IMPRODUCT($D599,$E599))</f>
        <v>0.965714854961668-0.259605121109653i</v>
      </c>
      <c r="G599" s="29">
        <f t="shared" si="2051"/>
        <v>2.5628053106302E-3</v>
      </c>
      <c r="H599" s="29"/>
      <c r="I599">
        <f t="shared" ref="I599" si="2288">I600</f>
        <v>5.7699999999999332E-3</v>
      </c>
      <c r="J599">
        <f>0</f>
        <v>0</v>
      </c>
      <c r="K599">
        <f>0</f>
        <v>0</v>
      </c>
      <c r="L599">
        <f t="shared" ref="L599" si="2289">I599</f>
        <v>5.7699999999999332E-3</v>
      </c>
      <c r="M599">
        <v>0</v>
      </c>
      <c r="N599">
        <f t="shared" si="2285"/>
        <v>5.8613268746890755E-3</v>
      </c>
      <c r="O599">
        <f t="shared" si="2286"/>
        <v>0.44159371003392811</v>
      </c>
    </row>
    <row r="600" spans="1:15" x14ac:dyDescent="0.25">
      <c r="A600" s="29">
        <f t="shared" ref="A600:A663" si="2290">A599+$Q$15</f>
        <v>5.7699999999999332E-3</v>
      </c>
      <c r="B600" s="29">
        <f t="shared" si="2287"/>
        <v>0.98783030188574195</v>
      </c>
      <c r="C600" s="29" t="str">
        <f t="shared" si="2182"/>
        <v>0.308060732089493+0.951366693417678i</v>
      </c>
      <c r="D600" s="29" t="str">
        <f>COMPLEX(COS($A600*'Med(1)'!$B$11),SIN($A600*'Med(1)'!$B$11))</f>
        <v>0.156340422716665-0.987703230846581i</v>
      </c>
      <c r="E600" s="29">
        <f>EXP(-A600*'Med(1)'!$B$10)</f>
        <v>0.99999999999999623</v>
      </c>
      <c r="F600" s="29" t="str">
        <f>IMPRODUCT($C600,IMPRODUCT($D600,$E600))</f>
        <v>0.987830301885742-0.155535509374279i</v>
      </c>
      <c r="G600" s="29">
        <f t="shared" ref="G600:G663" si="2291">IMREAL(IMDIV(F600,$R$18))</f>
        <v>2.6214950828054701E-3</v>
      </c>
      <c r="H600" s="29"/>
      <c r="I600">
        <f t="shared" ref="I600" si="2292">A600</f>
        <v>5.7699999999999332E-3</v>
      </c>
      <c r="J600">
        <f t="shared" ref="J600" si="2293">B600</f>
        <v>0.98783030188574195</v>
      </c>
      <c r="K600">
        <f t="shared" ref="K600" si="2294">G600</f>
        <v>2.6214950828054701E-3</v>
      </c>
      <c r="L600">
        <f t="shared" ref="L600" si="2295">I600+K600*$R$28</f>
        <v>5.904805164646457E-3</v>
      </c>
      <c r="M600">
        <f t="shared" ref="M600" si="2296">K600*$R$29</f>
        <v>0.49065067356689179</v>
      </c>
      <c r="N600">
        <f t="shared" si="2238"/>
        <v>5.904805164646457E-3</v>
      </c>
      <c r="O600">
        <f t="shared" si="2238"/>
        <v>0.49065067356689179</v>
      </c>
    </row>
    <row r="601" spans="1:15" x14ac:dyDescent="0.25">
      <c r="A601" s="29">
        <f t="shared" si="2290"/>
        <v>5.7799999999999328E-3</v>
      </c>
      <c r="B601" s="29">
        <f t="shared" si="2287"/>
        <v>0.99876392756624999</v>
      </c>
      <c r="C601" s="29" t="str">
        <f t="shared" si="2182"/>
        <v>0.308060732089493+0.951366693417678i</v>
      </c>
      <c r="D601" s="29" t="str">
        <f>COMPLEX(COS($A601*'Med(1)'!$B$11),SIN($A601*'Med(1)'!$B$11))</f>
        <v>0.260391978422951-0.965502986827582i</v>
      </c>
      <c r="E601" s="29">
        <f>EXP(-A601*'Med(1)'!$B$10)</f>
        <v>0.99999999999999623</v>
      </c>
      <c r="F601" s="29" t="str">
        <f>IMPRODUCT($C601,IMPRODUCT($D601,$E601))</f>
        <v>0.99876392756625-0.0497053014519665i</v>
      </c>
      <c r="G601" s="29">
        <f t="shared" si="2291"/>
        <v>2.6505106393276499E-3</v>
      </c>
      <c r="H601" s="29"/>
      <c r="I601">
        <f t="shared" ref="I601" si="2297">I600</f>
        <v>5.7699999999999332E-3</v>
      </c>
      <c r="J601">
        <v>0</v>
      </c>
      <c r="K601">
        <v>0</v>
      </c>
      <c r="L601">
        <f t="shared" ref="L601:M601" si="2298">L599</f>
        <v>5.7699999999999332E-3</v>
      </c>
      <c r="M601">
        <f t="shared" si="2298"/>
        <v>0</v>
      </c>
      <c r="N601">
        <f t="shared" ref="N601:N664" si="2299">N600</f>
        <v>5.904805164646457E-3</v>
      </c>
      <c r="O601">
        <f t="shared" ref="O601:O664" si="2300">O600</f>
        <v>0.49065067356689179</v>
      </c>
    </row>
    <row r="602" spans="1:15" x14ac:dyDescent="0.25">
      <c r="A602" s="29">
        <f t="shared" si="2290"/>
        <v>5.7899999999999324E-3</v>
      </c>
      <c r="B602" s="29">
        <f t="shared" si="2287"/>
        <v>0.99839196798454599</v>
      </c>
      <c r="C602" s="29" t="str">
        <f t="shared" si="2182"/>
        <v>0.308060732089493+0.951366693417678i</v>
      </c>
      <c r="D602" s="29" t="str">
        <f>COMPLEX(COS($A602*'Med(1)'!$B$11),SIN($A602*'Med(1)'!$B$11))</f>
        <v>0.361496007058628-0.932373657328793i</v>
      </c>
      <c r="E602" s="29">
        <f>EXP(-A602*'Med(1)'!$B$10)</f>
        <v>0.99999999999999623</v>
      </c>
      <c r="F602" s="29" t="str">
        <f>IMPRODUCT($C602,IMPRODUCT($D602,$E602))</f>
        <v>0.998391967984546+0.0566875494613948i</v>
      </c>
      <c r="G602" s="29">
        <f t="shared" si="2291"/>
        <v>2.6495235363681899E-3</v>
      </c>
      <c r="H602" s="29"/>
      <c r="I602">
        <f t="shared" ref="I602" si="2301">I603</f>
        <v>5.7999999999999319E-3</v>
      </c>
      <c r="J602">
        <f>0</f>
        <v>0</v>
      </c>
      <c r="K602">
        <f>0</f>
        <v>0</v>
      </c>
      <c r="L602">
        <f t="shared" ref="L602" si="2302">I602</f>
        <v>5.7999999999999319E-3</v>
      </c>
      <c r="M602">
        <v>0</v>
      </c>
      <c r="N602">
        <f t="shared" si="2299"/>
        <v>5.904805164646457E-3</v>
      </c>
      <c r="O602">
        <f t="shared" si="2300"/>
        <v>0.49065067356689179</v>
      </c>
    </row>
    <row r="603" spans="1:15" x14ac:dyDescent="0.25">
      <c r="A603" s="29">
        <f t="shared" si="2290"/>
        <v>5.7999999999999319E-3</v>
      </c>
      <c r="B603" s="29">
        <f t="shared" si="2287"/>
        <v>0.98671863356578404</v>
      </c>
      <c r="C603" s="29" t="str">
        <f t="shared" si="2182"/>
        <v>0.308060732089493+0.951366693417678i</v>
      </c>
      <c r="D603" s="29" t="str">
        <f>COMPLEX(COS($A603*'Med(1)'!$B$11),SIN($A603*'Med(1)'!$B$11))</f>
        <v>0.458508053778508-0.888690252349065i</v>
      </c>
      <c r="E603" s="29">
        <f>EXP(-A603*'Med(1)'!$B$10)</f>
        <v>0.99999999999999623</v>
      </c>
      <c r="F603" s="29" t="str">
        <f>IMPRODUCT($C603,IMPRODUCT($D603,$E603))</f>
        <v>0.986718633565784+0.162438721289184i</v>
      </c>
      <c r="G603" s="29">
        <f t="shared" si="2291"/>
        <v>2.6185449475151102E-3</v>
      </c>
      <c r="H603" s="29"/>
      <c r="I603">
        <f t="shared" ref="I603" si="2303">A603</f>
        <v>5.7999999999999319E-3</v>
      </c>
      <c r="J603">
        <f t="shared" ref="J603" si="2304">B603</f>
        <v>0.98671863356578404</v>
      </c>
      <c r="K603">
        <f t="shared" ref="K603" si="2305">G603</f>
        <v>2.6185449475151102E-3</v>
      </c>
      <c r="L603">
        <f t="shared" ref="L603" si="2306">I603+K603*$R$28</f>
        <v>5.9346534598135325E-3</v>
      </c>
      <c r="M603">
        <f t="shared" ref="M603" si="2307">K603*$R$29</f>
        <v>0.49009851313110736</v>
      </c>
      <c r="N603">
        <f t="shared" ref="N603:O618" si="2308">L603</f>
        <v>5.9346534598135325E-3</v>
      </c>
      <c r="O603">
        <f t="shared" si="2308"/>
        <v>0.49009851313110736</v>
      </c>
    </row>
    <row r="604" spans="1:15" x14ac:dyDescent="0.25">
      <c r="A604" s="29">
        <f t="shared" si="2290"/>
        <v>5.8099999999999315E-3</v>
      </c>
      <c r="B604" s="29">
        <f t="shared" si="2287"/>
        <v>0.96387606151868999</v>
      </c>
      <c r="C604" s="29" t="str">
        <f t="shared" si="2182"/>
        <v>0.308060732089493+0.951366693417678i</v>
      </c>
      <c r="D604" s="29" t="str">
        <f>COMPLEX(COS($A604*'Med(1)'!$B$11),SIN($A604*'Med(1)'!$B$11))</f>
        <v>0.550329983242115-0.834947249558158i</v>
      </c>
      <c r="E604" s="29">
        <f>EXP(-A604*'Med(1)'!$B$10)</f>
        <v>0.99999999999999623</v>
      </c>
      <c r="F604" s="29" t="str">
        <f>IMPRODUCT($C604,IMPRODUCT($D604,$E604))</f>
        <v>0.96387606151869+0.266351155490661i</v>
      </c>
      <c r="G604" s="29">
        <f t="shared" si="2291"/>
        <v>2.5579255372927502E-3</v>
      </c>
      <c r="H604" s="29"/>
      <c r="I604">
        <f t="shared" ref="I604" si="2309">I603</f>
        <v>5.7999999999999319E-3</v>
      </c>
      <c r="J604">
        <v>0</v>
      </c>
      <c r="K604">
        <v>0</v>
      </c>
      <c r="L604">
        <f t="shared" ref="L604:M604" si="2310">L602</f>
        <v>5.7999999999999319E-3</v>
      </c>
      <c r="M604">
        <f t="shared" si="2310"/>
        <v>0</v>
      </c>
      <c r="N604">
        <f t="shared" ref="N604:N667" si="2311">N603</f>
        <v>5.9346534598135325E-3</v>
      </c>
      <c r="O604">
        <f t="shared" ref="O604:O667" si="2312">O603</f>
        <v>0.49009851313110736</v>
      </c>
    </row>
    <row r="605" spans="1:15" x14ac:dyDescent="0.25">
      <c r="A605" s="29">
        <f t="shared" si="2290"/>
        <v>5.8199999999999311E-3</v>
      </c>
      <c r="B605" s="29">
        <f t="shared" si="2287"/>
        <v>0.93012282009824798</v>
      </c>
      <c r="C605" s="29" t="str">
        <f t="shared" si="2182"/>
        <v>0.308060732089493+0.951366693417678i</v>
      </c>
      <c r="D605" s="29" t="str">
        <f>COMPLEX(COS($A605*'Med(1)'!$B$11),SIN($A605*'Med(1)'!$B$11))</f>
        <v>0.635922410041301-0.771752997018647i</v>
      </c>
      <c r="E605" s="29">
        <f>EXP(-A605*'Med(1)'!$B$10)</f>
        <v>0.99999999999999623</v>
      </c>
      <c r="F605" s="29" t="str">
        <f>IMPRODUCT($C605,IMPRODUCT($D605,$E605))</f>
        <v>0.930122820098248+0.367248607257368i</v>
      </c>
      <c r="G605" s="29">
        <f t="shared" si="2291"/>
        <v>2.4683514917876498E-3</v>
      </c>
      <c r="H605" s="29"/>
      <c r="I605">
        <f t="shared" ref="I605" si="2313">I606</f>
        <v>5.8299999999999307E-3</v>
      </c>
      <c r="J605">
        <f>0</f>
        <v>0</v>
      </c>
      <c r="K605">
        <f>0</f>
        <v>0</v>
      </c>
      <c r="L605">
        <f t="shared" ref="L605" si="2314">I605</f>
        <v>5.8299999999999307E-3</v>
      </c>
      <c r="M605">
        <v>0</v>
      </c>
      <c r="N605">
        <f t="shared" si="2311"/>
        <v>5.9346534598135325E-3</v>
      </c>
      <c r="O605">
        <f t="shared" si="2312"/>
        <v>0.49009851313110736</v>
      </c>
    </row>
    <row r="606" spans="1:15" x14ac:dyDescent="0.25">
      <c r="A606" s="29">
        <f t="shared" si="2290"/>
        <v>5.8299999999999307E-3</v>
      </c>
      <c r="B606" s="29">
        <f t="shared" si="2287"/>
        <v>0.88584098172238901</v>
      </c>
      <c r="C606" s="29" t="str">
        <f t="shared" si="2182"/>
        <v>0.308060732089493+0.951366693417678i</v>
      </c>
      <c r="D606" s="29" t="str">
        <f>COMPLEX(COS($A606*'Med(1)'!$B$11),SIN($A606*'Med(1)'!$B$11))</f>
        <v>0.71431646410351-0.699822826943119i</v>
      </c>
      <c r="E606" s="29">
        <f>EXP(-A606*'Med(1)'!$B$10)</f>
        <v>0.99999999999999623</v>
      </c>
      <c r="F606" s="29" t="str">
        <f>IMPRODUCT($C606,IMPRODUCT($D606,$E606))</f>
        <v>0.885840981722389+0.463988960106926i</v>
      </c>
      <c r="G606" s="29">
        <f t="shared" si="2291"/>
        <v>2.3508367513121898E-3</v>
      </c>
      <c r="H606" s="29"/>
      <c r="I606">
        <f t="shared" ref="I606" si="2315">A606</f>
        <v>5.8299999999999307E-3</v>
      </c>
      <c r="J606">
        <f t="shared" ref="J606" si="2316">B606</f>
        <v>0.88584098172238901</v>
      </c>
      <c r="K606">
        <f t="shared" ref="K606" si="2317">G606</f>
        <v>2.3508367513121898E-3</v>
      </c>
      <c r="L606">
        <f t="shared" ref="L606" si="2318">I606+K606*$R$28</f>
        <v>5.9508870988910691E-3</v>
      </c>
      <c r="M606">
        <f t="shared" ref="M606" si="2319">K606*$R$29</f>
        <v>0.43999305703169284</v>
      </c>
      <c r="N606">
        <f t="shared" si="2308"/>
        <v>5.9508870988910691E-3</v>
      </c>
      <c r="O606">
        <f t="shared" si="2308"/>
        <v>0.43999305703169284</v>
      </c>
    </row>
    <row r="607" spans="1:15" x14ac:dyDescent="0.25">
      <c r="A607" s="29">
        <f t="shared" si="2290"/>
        <v>5.8399999999999303E-3</v>
      </c>
      <c r="B607" s="29">
        <f t="shared" si="2287"/>
        <v>0.83153179807383004</v>
      </c>
      <c r="C607" s="29" t="str">
        <f t="shared" si="2182"/>
        <v>0.308060732089493+0.951366693417678i</v>
      </c>
      <c r="D607" s="29" t="str">
        <f>COMPLEX(COS($A607*'Med(1)'!$B$11),SIN($A607*'Med(1)'!$B$11))</f>
        <v>0.784624757891214-0.619970958436082i</v>
      </c>
      <c r="E607" s="29">
        <f>EXP(-A607*'Med(1)'!$B$10)</f>
        <v>0.99999999999999623</v>
      </c>
      <c r="F607" s="29" t="str">
        <f>IMPRODUCT($C607,IMPRODUCT($D607,$E607))</f>
        <v>0.83153179807383+0.555477154158564i</v>
      </c>
      <c r="G607" s="29">
        <f t="shared" si="2291"/>
        <v>2.20671153302915E-3</v>
      </c>
      <c r="H607" s="29"/>
      <c r="I607">
        <f t="shared" ref="I607" si="2320">I606</f>
        <v>5.8299999999999307E-3</v>
      </c>
      <c r="J607">
        <v>0</v>
      </c>
      <c r="K607">
        <v>0</v>
      </c>
      <c r="L607">
        <f t="shared" ref="L607:M607" si="2321">L605</f>
        <v>5.8299999999999307E-3</v>
      </c>
      <c r="M607">
        <f t="shared" si="2321"/>
        <v>0</v>
      </c>
      <c r="N607">
        <f t="shared" ref="N607:N670" si="2322">N606</f>
        <v>5.9508870988910691E-3</v>
      </c>
      <c r="O607">
        <f t="shared" ref="O607:O670" si="2323">O606</f>
        <v>0.43999305703169284</v>
      </c>
    </row>
    <row r="608" spans="1:15" x14ac:dyDescent="0.25">
      <c r="A608" s="29">
        <f t="shared" si="2290"/>
        <v>5.8499999999999299E-3</v>
      </c>
      <c r="B608" s="29">
        <f t="shared" si="2287"/>
        <v>0.76781002614299898</v>
      </c>
      <c r="C608" s="29" t="str">
        <f t="shared" si="2182"/>
        <v>0.308060732089493+0.951366693417678i</v>
      </c>
      <c r="D608" s="29" t="str">
        <f>COMPLEX(COS($A608*'Med(1)'!$B$11),SIN($A608*'Med(1)'!$B$11))</f>
        <v>0.846051431253559-0.533101280878037i</v>
      </c>
      <c r="E608" s="29">
        <f>EXP(-A608*'Med(1)'!$B$10)</f>
        <v>0.99999999999999623</v>
      </c>
      <c r="F608" s="29" t="str">
        <f>IMPRODUCT($C608,IMPRODUCT($D608,$E608))</f>
        <v>0.767810026142999+0.640677581747856i</v>
      </c>
      <c r="G608" s="29">
        <f t="shared" si="2291"/>
        <v>2.0376072734559899E-3</v>
      </c>
      <c r="H608" s="29"/>
      <c r="I608">
        <f t="shared" ref="I608" si="2324">I609</f>
        <v>5.8599999999999295E-3</v>
      </c>
      <c r="J608">
        <f>0</f>
        <v>0</v>
      </c>
      <c r="K608">
        <f>0</f>
        <v>0</v>
      </c>
      <c r="L608">
        <f t="shared" ref="L608" si="2325">I608</f>
        <v>5.8599999999999295E-3</v>
      </c>
      <c r="M608">
        <v>0</v>
      </c>
      <c r="N608">
        <f t="shared" si="2322"/>
        <v>5.9508870988910691E-3</v>
      </c>
      <c r="O608">
        <f t="shared" si="2323"/>
        <v>0.43999305703169284</v>
      </c>
    </row>
    <row r="609" spans="1:15" x14ac:dyDescent="0.25">
      <c r="A609" s="29">
        <f t="shared" si="2290"/>
        <v>5.8599999999999295E-3</v>
      </c>
      <c r="B609" s="29">
        <f t="shared" si="2287"/>
        <v>0.69539696943890394</v>
      </c>
      <c r="C609" s="29" t="str">
        <f t="shared" si="2182"/>
        <v>0.308060732089493+0.951366693417678i</v>
      </c>
      <c r="D609" s="29" t="str">
        <f>COMPLEX(COS($A609*'Med(1)'!$B$11),SIN($A609*'Med(1)'!$B$11))</f>
        <v>0.897901160226691-0.440197122279965i</v>
      </c>
      <c r="E609" s="29">
        <f>EXP(-A609*'Med(1)'!$B$10)</f>
        <v>0.99999999999999623</v>
      </c>
      <c r="F609" s="29" t="str">
        <f>IMPRODUCT($C609,IMPRODUCT($D609,$E609))</f>
        <v>0.695396969438904+0.718625810067507i</v>
      </c>
      <c r="G609" s="29">
        <f t="shared" si="2291"/>
        <v>1.8454381612933799E-3</v>
      </c>
      <c r="H609" s="29"/>
      <c r="I609">
        <f t="shared" ref="I609" si="2326">A609</f>
        <v>5.8599999999999295E-3</v>
      </c>
      <c r="J609">
        <f t="shared" ref="J609" si="2327">B609</f>
        <v>0.69539696943890394</v>
      </c>
      <c r="K609">
        <f t="shared" ref="K609" si="2328">G609</f>
        <v>1.8454381612933799E-3</v>
      </c>
      <c r="L609">
        <f t="shared" ref="L609" si="2329">I609+K609*$R$28</f>
        <v>5.9548979827616973E-3</v>
      </c>
      <c r="M609">
        <f t="shared" ref="M609" si="2330">K609*$R$29</f>
        <v>0.34540041017190565</v>
      </c>
      <c r="N609">
        <f t="shared" si="2308"/>
        <v>5.9548979827616973E-3</v>
      </c>
      <c r="O609">
        <f t="shared" si="2308"/>
        <v>0.34540041017190565</v>
      </c>
    </row>
    <row r="610" spans="1:15" x14ac:dyDescent="0.25">
      <c r="A610" s="29">
        <f t="shared" si="2290"/>
        <v>5.8699999999999291E-3</v>
      </c>
      <c r="B610" s="29">
        <f t="shared" si="2287"/>
        <v>0.61511231313846804</v>
      </c>
      <c r="C610" s="29" t="str">
        <f t="shared" si="2182"/>
        <v>0.308060732089493+0.951366693417678i</v>
      </c>
      <c r="D610" s="29" t="str">
        <f>COMPLEX(COS($A610*'Med(1)'!$B$11),SIN($A610*'Med(1)'!$B$11))</f>
        <v>0.939587027806949-0.342310118426119i</v>
      </c>
      <c r="E610" s="29">
        <f>EXP(-A610*'Med(1)'!$B$10)</f>
        <v>0.99999999999999623</v>
      </c>
      <c r="F610" s="29" t="str">
        <f>IMPRODUCT($C610,IMPRODUCT($D610,$E610))</f>
        <v>0.615112313138468+0.788439498138846i</v>
      </c>
      <c r="G610" s="29">
        <f t="shared" si="2291"/>
        <v>1.6323794696187701E-3</v>
      </c>
      <c r="H610" s="29"/>
      <c r="I610">
        <f t="shared" ref="I610" si="2331">I609</f>
        <v>5.8599999999999295E-3</v>
      </c>
      <c r="J610">
        <v>0</v>
      </c>
      <c r="K610">
        <v>0</v>
      </c>
      <c r="L610">
        <f t="shared" ref="L610:M610" si="2332">L608</f>
        <v>5.8599999999999295E-3</v>
      </c>
      <c r="M610">
        <f t="shared" si="2332"/>
        <v>0</v>
      </c>
      <c r="N610">
        <f t="shared" ref="N610:N673" si="2333">N609</f>
        <v>5.9548979827616973E-3</v>
      </c>
      <c r="O610">
        <f t="shared" ref="O610:O673" si="2334">O609</f>
        <v>0.34540041017190565</v>
      </c>
    </row>
    <row r="611" spans="1:15" x14ac:dyDescent="0.25">
      <c r="A611" s="29">
        <f t="shared" si="2290"/>
        <v>5.8799999999999287E-3</v>
      </c>
      <c r="B611" s="29">
        <f t="shared" si="2287"/>
        <v>0.527864845596965</v>
      </c>
      <c r="C611" s="29" t="str">
        <f t="shared" si="2182"/>
        <v>0.308060732089493+0.951366693417678i</v>
      </c>
      <c r="D611" s="29" t="str">
        <f>COMPLEX(COS($A611*'Med(1)'!$B$11),SIN($A611*'Med(1)'!$B$11))</f>
        <v>0.970637167603142-0.240548308801683i</v>
      </c>
      <c r="E611" s="29">
        <f>EXP(-A611*'Med(1)'!$B$10)</f>
        <v>0.99999999999999611</v>
      </c>
      <c r="F611" s="29" t="str">
        <f>IMPRODUCT($C611,IMPRODUCT($D611,$E611))</f>
        <v>0.527864845596965+0.849328384538562i</v>
      </c>
      <c r="G611" s="29">
        <f t="shared" si="2291"/>
        <v>1.40084293271495E-3</v>
      </c>
      <c r="H611" s="29"/>
      <c r="I611">
        <f t="shared" ref="I611" si="2335">I612</f>
        <v>5.8899999999999283E-3</v>
      </c>
      <c r="J611">
        <f>0</f>
        <v>0</v>
      </c>
      <c r="K611">
        <f>0</f>
        <v>0</v>
      </c>
      <c r="L611">
        <f t="shared" ref="L611" si="2336">I611</f>
        <v>5.8899999999999283E-3</v>
      </c>
      <c r="M611">
        <v>0</v>
      </c>
      <c r="N611">
        <f t="shared" si="2333"/>
        <v>5.9548979827616973E-3</v>
      </c>
      <c r="O611">
        <f t="shared" si="2334"/>
        <v>0.34540041017190565</v>
      </c>
    </row>
    <row r="612" spans="1:15" x14ac:dyDescent="0.25">
      <c r="A612" s="29">
        <f t="shared" si="2290"/>
        <v>5.8899999999999283E-3</v>
      </c>
      <c r="B612" s="29">
        <f t="shared" si="2287"/>
        <v>0.43464217124822102</v>
      </c>
      <c r="C612" s="29" t="str">
        <f t="shared" si="2182"/>
        <v>0.308060732089493+0.951366693417678i</v>
      </c>
      <c r="D612" s="29" t="str">
        <f>COMPLEX(COS($A612*'Med(1)'!$B$11),SIN($A612*'Med(1)'!$B$11))</f>
        <v>0.990700105164518-0.136063594054447i</v>
      </c>
      <c r="E612" s="29">
        <f>EXP(-A612*'Med(1)'!$B$10)</f>
        <v>0.99999999999999611</v>
      </c>
      <c r="F612" s="29" t="str">
        <f>IMPRODUCT($C612,IMPRODUCT($D612,$E612))</f>
        <v>0.434642171248221+0.900603232823769i</v>
      </c>
      <c r="G612" s="29">
        <f t="shared" si="2291"/>
        <v>1.1534494462581201E-3</v>
      </c>
      <c r="H612" s="29"/>
      <c r="I612">
        <f t="shared" ref="I612" si="2337">A612</f>
        <v>5.8899999999999283E-3</v>
      </c>
      <c r="J612">
        <f t="shared" ref="J612" si="2338">B612</f>
        <v>0.43464217124822102</v>
      </c>
      <c r="K612">
        <f t="shared" ref="K612" si="2339">G612</f>
        <v>1.1534494462581201E-3</v>
      </c>
      <c r="L612">
        <f t="shared" ref="L612" si="2340">I612+K612*$R$28</f>
        <v>5.9493138409962894E-3</v>
      </c>
      <c r="M612">
        <f t="shared" ref="M612" si="2341">K612*$R$29</f>
        <v>0.21588472602673997</v>
      </c>
      <c r="N612">
        <f t="shared" si="2308"/>
        <v>5.9493138409962894E-3</v>
      </c>
      <c r="O612">
        <f t="shared" si="2308"/>
        <v>0.21588472602673997</v>
      </c>
    </row>
    <row r="613" spans="1:15" x14ac:dyDescent="0.25">
      <c r="A613" s="29">
        <f t="shared" si="2290"/>
        <v>5.8999999999999279E-3</v>
      </c>
      <c r="B613" s="29">
        <f t="shared" si="2287"/>
        <v>0.33649953134007399</v>
      </c>
      <c r="C613" s="29" t="str">
        <f t="shared" si="2182"/>
        <v>0.308060732089493+0.951366693417678i</v>
      </c>
      <c r="D613" s="29" t="str">
        <f>COMPLEX(COS($A613*'Med(1)'!$B$11),SIN($A613*'Med(1)'!$B$11))</f>
        <v>0.999548736522911-0.0300386969666105i</v>
      </c>
      <c r="E613" s="29">
        <f>EXP(-A613*'Med(1)'!$B$10)</f>
        <v>0.99999999999999611</v>
      </c>
      <c r="F613" s="29" t="str">
        <f>IMPRODUCT($C613,IMPRODUCT($D613,$E613))</f>
        <v>0.336499531340074+0.941683633397067i</v>
      </c>
      <c r="G613" s="29">
        <f t="shared" si="2291"/>
        <v>8.9299939988718999E-4</v>
      </c>
      <c r="H613" s="29"/>
      <c r="I613">
        <f t="shared" ref="I613" si="2342">I612</f>
        <v>5.8899999999999283E-3</v>
      </c>
      <c r="J613">
        <v>0</v>
      </c>
      <c r="K613">
        <v>0</v>
      </c>
      <c r="L613">
        <f t="shared" ref="L613:M613" si="2343">L611</f>
        <v>5.8899999999999283E-3</v>
      </c>
      <c r="M613">
        <f t="shared" si="2343"/>
        <v>0</v>
      </c>
      <c r="N613">
        <f t="shared" ref="N613:N676" si="2344">N612</f>
        <v>5.9493138409962894E-3</v>
      </c>
      <c r="O613">
        <f t="shared" ref="O613:O676" si="2345">O612</f>
        <v>0.21588472602673997</v>
      </c>
    </row>
    <row r="614" spans="1:15" x14ac:dyDescent="0.25">
      <c r="A614" s="29">
        <f t="shared" si="2290"/>
        <v>5.9099999999999275E-3</v>
      </c>
      <c r="B614" s="29">
        <f t="shared" si="2287"/>
        <v>0.23454785904974701</v>
      </c>
      <c r="C614" s="29" t="str">
        <f t="shared" si="2182"/>
        <v>0.308060732089493+0.951366693417678i</v>
      </c>
      <c r="D614" s="29" t="str">
        <f>COMPLEX(COS($A614*'Med(1)'!$B$11),SIN($A614*'Med(1)'!$B$11))</f>
        <v>0.997082898913614+0.0763262254668972i</v>
      </c>
      <c r="E614" s="29">
        <f>EXP(-A614*'Med(1)'!$B$10)</f>
        <v>0.99999999999999611</v>
      </c>
      <c r="F614" s="29" t="str">
        <f>IMPRODUCT($C614,IMPRODUCT($D614,$E614))</f>
        <v>0.234547859049747+0.972104573497714i</v>
      </c>
      <c r="G614" s="29">
        <f t="shared" si="2291"/>
        <v>6.2244097797739095E-4</v>
      </c>
      <c r="H614" s="29"/>
      <c r="I614">
        <f t="shared" ref="I614" si="2346">I615</f>
        <v>5.9199999999999271E-3</v>
      </c>
      <c r="J614">
        <f>0</f>
        <v>0</v>
      </c>
      <c r="K614">
        <f>0</f>
        <v>0</v>
      </c>
      <c r="L614">
        <f t="shared" ref="L614" si="2347">I614</f>
        <v>5.9199999999999271E-3</v>
      </c>
      <c r="M614">
        <v>0</v>
      </c>
      <c r="N614">
        <f t="shared" si="2344"/>
        <v>5.9493138409962894E-3</v>
      </c>
      <c r="O614">
        <f t="shared" si="2345"/>
        <v>0.21588472602673997</v>
      </c>
    </row>
    <row r="615" spans="1:15" x14ac:dyDescent="0.25">
      <c r="A615" s="29">
        <f t="shared" si="2290"/>
        <v>5.9199999999999271E-3</v>
      </c>
      <c r="B615" s="29">
        <f t="shared" si="2287"/>
        <v>0.12994120419009</v>
      </c>
      <c r="C615" s="29" t="str">
        <f t="shared" si="2182"/>
        <v>0.308060732089493+0.951366693417678i</v>
      </c>
      <c r="D615" s="29" t="str">
        <f>COMPLEX(COS($A615*'Med(1)'!$B$11),SIN($A615*'Med(1)'!$B$11))</f>
        <v>0.98333050457551+0.18182716730806i</v>
      </c>
      <c r="E615" s="29">
        <f>EXP(-A615*'Med(1)'!$B$10)</f>
        <v>0.99999999999999611</v>
      </c>
      <c r="F615" s="29" t="str">
        <f>IMPRODUCT($C615,IMPRODUCT($D615,$E615))</f>
        <v>0.12994120419009+0.991521700949415i</v>
      </c>
      <c r="G615" s="29">
        <f t="shared" si="2291"/>
        <v>3.4483678743997803E-4</v>
      </c>
      <c r="H615" s="29"/>
      <c r="I615">
        <f t="shared" ref="I615" si="2348">A615</f>
        <v>5.9199999999999271E-3</v>
      </c>
      <c r="J615">
        <f t="shared" ref="J615" si="2349">B615</f>
        <v>0.12994120419009</v>
      </c>
      <c r="K615">
        <f t="shared" ref="K615" si="2350">G615</f>
        <v>3.4483678743997803E-4</v>
      </c>
      <c r="L615">
        <f t="shared" ref="L615" si="2351">I615+K615*$R$28</f>
        <v>5.9377325451463693E-3</v>
      </c>
      <c r="M615">
        <f t="shared" ref="M615" si="2352">K615*$R$29</f>
        <v>6.454118611086615E-2</v>
      </c>
      <c r="N615">
        <f t="shared" si="2308"/>
        <v>5.9377325451463693E-3</v>
      </c>
      <c r="O615">
        <f t="shared" si="2308"/>
        <v>6.454118611086615E-2</v>
      </c>
    </row>
    <row r="616" spans="1:15" x14ac:dyDescent="0.25">
      <c r="A616" s="29">
        <f t="shared" si="2290"/>
        <v>5.9299999999999266E-3</v>
      </c>
      <c r="B616" s="29">
        <f t="shared" si="2287"/>
        <v>2.3863669853812799E-2</v>
      </c>
      <c r="C616" s="29" t="str">
        <f t="shared" si="2182"/>
        <v>0.308060732089493+0.951366693417678i</v>
      </c>
      <c r="D616" s="29" t="str">
        <f>COMPLEX(COS($A616*'Med(1)'!$B$11),SIN($A616*'Med(1)'!$B$11))</f>
        <v>0.958447224796335+0.285269902513749i</v>
      </c>
      <c r="E616" s="29">
        <f>EXP(-A616*'Med(1)'!$B$10)</f>
        <v>0.99999999999999611</v>
      </c>
      <c r="F616" s="29" t="str">
        <f>IMPRODUCT($C616,IMPRODUCT($D616,$E616))</f>
        <v>0.0238636698538128+0.999715222081319i</v>
      </c>
      <c r="G616" s="29">
        <f t="shared" si="2291"/>
        <v>6.3329190307324102E-5</v>
      </c>
      <c r="H616" s="29"/>
      <c r="I616">
        <f t="shared" ref="I616" si="2353">I615</f>
        <v>5.9199999999999271E-3</v>
      </c>
      <c r="J616">
        <v>0</v>
      </c>
      <c r="K616">
        <v>0</v>
      </c>
      <c r="L616">
        <f t="shared" ref="L616:M616" si="2354">L614</f>
        <v>5.9199999999999271E-3</v>
      </c>
      <c r="M616">
        <f t="shared" si="2354"/>
        <v>0</v>
      </c>
      <c r="N616">
        <f t="shared" ref="N616:N679" si="2355">N615</f>
        <v>5.9377325451463693E-3</v>
      </c>
      <c r="O616">
        <f t="shared" ref="O616:O679" si="2356">O615</f>
        <v>6.454118611086615E-2</v>
      </c>
    </row>
    <row r="617" spans="1:15" x14ac:dyDescent="0.25">
      <c r="A617" s="29">
        <f t="shared" si="2290"/>
        <v>5.9399999999999262E-3</v>
      </c>
      <c r="B617" s="29">
        <f t="shared" si="2287"/>
        <v>-8.2483991132772203E-2</v>
      </c>
      <c r="C617" s="29" t="str">
        <f t="shared" si="2182"/>
        <v>0.308060732089493+0.951366693417678i</v>
      </c>
      <c r="D617" s="29" t="str">
        <f>COMPLEX(COS($A617*'Med(1)'!$B$11),SIN($A617*'Med(1)'!$B$11))</f>
        <v>0.922714727779538+0.3854835030695i</v>
      </c>
      <c r="E617" s="29">
        <f>EXP(-A617*'Med(1)'!$B$10)</f>
        <v>0.99999999999999611</v>
      </c>
      <c r="F617" s="29" t="str">
        <f>IMPRODUCT($C617,IMPRODUCT($D617,$E617))</f>
        <v>-0.0824839911327722+0.99659238969942i</v>
      </c>
      <c r="G617" s="29">
        <f t="shared" si="2291"/>
        <v>-2.1889526647639001E-4</v>
      </c>
      <c r="H617" s="29"/>
      <c r="I617">
        <f t="shared" ref="I617" si="2357">I618</f>
        <v>5.9499999999999258E-3</v>
      </c>
      <c r="J617">
        <f>0</f>
        <v>0</v>
      </c>
      <c r="K617">
        <f>0</f>
        <v>0</v>
      </c>
      <c r="L617">
        <f t="shared" ref="L617" si="2358">I617</f>
        <v>5.9499999999999258E-3</v>
      </c>
      <c r="M617">
        <v>0</v>
      </c>
      <c r="N617">
        <f t="shared" si="2355"/>
        <v>5.9377325451463693E-3</v>
      </c>
      <c r="O617">
        <f t="shared" si="2356"/>
        <v>6.454118611086615E-2</v>
      </c>
    </row>
    <row r="618" spans="1:15" x14ac:dyDescent="0.25">
      <c r="A618" s="29">
        <f t="shared" si="2290"/>
        <v>5.9499999999999258E-3</v>
      </c>
      <c r="B618" s="29">
        <f t="shared" si="2287"/>
        <v>-0.187897968223912</v>
      </c>
      <c r="C618" s="29" t="str">
        <f t="shared" si="2182"/>
        <v>0.308060732089493+0.951366693417678i</v>
      </c>
      <c r="D618" s="29" t="str">
        <f>COMPLEX(COS($A618*'Med(1)'!$B$11),SIN($A618*'Med(1)'!$B$11))</f>
        <v>0.87653749027934+0.481333593399418i</v>
      </c>
      <c r="E618" s="29">
        <f>EXP(-A618*'Med(1)'!$B$10)</f>
        <v>0.99999999999999611</v>
      </c>
      <c r="F618" s="29" t="str">
        <f>IMPRODUCT($C618,IMPRODUCT($D618,$E618))</f>
        <v>-0.187897968223912+0.982188552945573i</v>
      </c>
      <c r="G618" s="29">
        <f t="shared" si="2291"/>
        <v>-4.9864192141890501E-4</v>
      </c>
      <c r="H618" s="29"/>
      <c r="I618">
        <f t="shared" ref="I618" si="2359">A618</f>
        <v>5.9499999999999258E-3</v>
      </c>
      <c r="J618">
        <f t="shared" ref="J618" si="2360">B618</f>
        <v>-0.187897968223912</v>
      </c>
      <c r="K618">
        <f t="shared" ref="K618" si="2361">G618</f>
        <v>-4.9864192141890501E-4</v>
      </c>
      <c r="L618">
        <f t="shared" ref="L618" si="2362">I618+K618*$R$28</f>
        <v>5.9243583320992572E-3</v>
      </c>
      <c r="M618">
        <f t="shared" ref="M618" si="2363">K618*$R$29</f>
        <v>-9.3328038727826204E-2</v>
      </c>
      <c r="N618">
        <f t="shared" si="2308"/>
        <v>5.9243583320992572E-3</v>
      </c>
      <c r="O618">
        <f t="shared" si="2308"/>
        <v>-9.3328038727826204E-2</v>
      </c>
    </row>
    <row r="619" spans="1:15" x14ac:dyDescent="0.25">
      <c r="A619" s="29">
        <f t="shared" si="2290"/>
        <v>5.9599999999999254E-3</v>
      </c>
      <c r="B619" s="29">
        <f t="shared" si="2287"/>
        <v>-0.29118501978067202</v>
      </c>
      <c r="C619" s="29" t="str">
        <f t="shared" si="2182"/>
        <v>0.308060732089493+0.951366693417678i</v>
      </c>
      <c r="D619" s="29" t="str">
        <f>COMPLEX(COS($A619*'Med(1)'!$B$11),SIN($A619*'Med(1)'!$B$11))</f>
        <v>0.820438219094943+0.571735191017939i</v>
      </c>
      <c r="E619" s="29">
        <f>EXP(-A619*'Med(1)'!$B$10)</f>
        <v>0.99999999999999611</v>
      </c>
      <c r="F619" s="29" t="str">
        <f>IMPRODUCT($C619,IMPRODUCT($D619,$E619))</f>
        <v>-0.291185019780672+0.956666757160153i</v>
      </c>
      <c r="G619" s="29">
        <f t="shared" si="2291"/>
        <v>-7.7274416069688203E-4</v>
      </c>
      <c r="H619" s="29"/>
      <c r="I619">
        <f t="shared" ref="I619" si="2364">I618</f>
        <v>5.9499999999999258E-3</v>
      </c>
      <c r="J619">
        <v>0</v>
      </c>
      <c r="K619">
        <v>0</v>
      </c>
      <c r="L619">
        <f t="shared" ref="L619:M619" si="2365">L617</f>
        <v>5.9499999999999258E-3</v>
      </c>
      <c r="M619">
        <f t="shared" si="2365"/>
        <v>0</v>
      </c>
      <c r="N619">
        <f t="shared" ref="N619:N682" si="2366">N618</f>
        <v>5.9243583320992572E-3</v>
      </c>
      <c r="O619">
        <f t="shared" ref="O619:O682" si="2367">O618</f>
        <v>-9.3328038727826204E-2</v>
      </c>
    </row>
    <row r="620" spans="1:15" x14ac:dyDescent="0.25">
      <c r="A620" s="29">
        <f t="shared" si="2290"/>
        <v>5.969999999999925E-3</v>
      </c>
      <c r="B620" s="29">
        <f t="shared" si="2287"/>
        <v>-0.39117598006166299</v>
      </c>
      <c r="C620" s="29" t="str">
        <f t="shared" si="2182"/>
        <v>0.308060732089493+0.951366693417678i</v>
      </c>
      <c r="D620" s="29" t="str">
        <f>COMPLEX(COS($A620*'Med(1)'!$B$11),SIN($A620*'Med(1)'!$B$11))</f>
        <v>0.755051934250609+0.655664988072731i</v>
      </c>
      <c r="E620" s="29">
        <f>EXP(-A620*'Med(1)'!$B$10)</f>
        <v>0.99999999999999611</v>
      </c>
      <c r="F620" s="29" t="str">
        <f>IMPRODUCT($C620,IMPRODUCT($D620,$E620))</f>
        <v>-0.391175980061663+0.920315898277754i</v>
      </c>
      <c r="G620" s="29">
        <f t="shared" si="2291"/>
        <v>-1.0380992628852099E-3</v>
      </c>
      <c r="H620" s="29"/>
      <c r="I620">
        <f t="shared" ref="I620" si="2368">I621</f>
        <v>5.9799999999999246E-3</v>
      </c>
      <c r="J620">
        <f>0</f>
        <v>0</v>
      </c>
      <c r="K620">
        <f>0</f>
        <v>0</v>
      </c>
      <c r="L620">
        <f t="shared" ref="L620" si="2369">I620</f>
        <v>5.9799999999999246E-3</v>
      </c>
      <c r="M620">
        <v>0</v>
      </c>
      <c r="N620">
        <f t="shared" si="2366"/>
        <v>5.9243583320992572E-3</v>
      </c>
      <c r="O620">
        <f t="shared" si="2367"/>
        <v>-9.3328038727826204E-2</v>
      </c>
    </row>
    <row r="621" spans="1:15" x14ac:dyDescent="0.25">
      <c r="A621" s="29">
        <f t="shared" si="2290"/>
        <v>5.9799999999999246E-3</v>
      </c>
      <c r="B621" s="29">
        <f t="shared" si="2287"/>
        <v>-0.486738993684736</v>
      </c>
      <c r="C621" s="29" t="str">
        <f t="shared" si="2182"/>
        <v>0.308060732089493+0.951366693417678i</v>
      </c>
      <c r="D621" s="29" t="str">
        <f>COMPLEX(COS($A621*'Med(1)'!$B$11),SIN($A621*'Med(1)'!$B$11))</f>
        <v>0.681118780837572+0.732172934756768i</v>
      </c>
      <c r="E621" s="29">
        <f>EXP(-A621*'Med(1)'!$B$10)</f>
        <v>0.99999999999999611</v>
      </c>
      <c r="F621" s="29" t="str">
        <f>IMPRODUCT($C621,IMPRODUCT($D621,$E621))</f>
        <v>-0.486738993684736+0.8735474526474i</v>
      </c>
      <c r="G621" s="29">
        <f t="shared" si="2291"/>
        <v>-1.29170352045123E-3</v>
      </c>
      <c r="H621" s="29"/>
      <c r="I621">
        <f t="shared" ref="I621" si="2370">A621</f>
        <v>5.9799999999999246E-3</v>
      </c>
      <c r="J621">
        <f t="shared" ref="J621" si="2371">B621</f>
        <v>-0.486738993684736</v>
      </c>
      <c r="K621">
        <f t="shared" ref="K621" si="2372">G621</f>
        <v>-1.29170352045123E-3</v>
      </c>
      <c r="L621">
        <f t="shared" ref="L621" si="2373">I621+K621*$R$28</f>
        <v>5.913576718533162E-3</v>
      </c>
      <c r="M621">
        <f t="shared" ref="M621" si="2374">K621*$R$29</f>
        <v>-0.24176097316187531</v>
      </c>
      <c r="N621">
        <f t="shared" ref="N621:O636" si="2375">L621</f>
        <v>5.913576718533162E-3</v>
      </c>
      <c r="O621">
        <f t="shared" si="2375"/>
        <v>-0.24176097316187531</v>
      </c>
    </row>
    <row r="622" spans="1:15" x14ac:dyDescent="0.25">
      <c r="A622" s="29">
        <f t="shared" si="2290"/>
        <v>5.9899999999999242E-3</v>
      </c>
      <c r="B622" s="29">
        <f t="shared" si="2287"/>
        <v>-0.576792327751245</v>
      </c>
      <c r="C622" s="29" t="str">
        <f t="shared" si="2182"/>
        <v>0.308060732089493+0.951366693417678i</v>
      </c>
      <c r="D622" s="29" t="str">
        <f>COMPLEX(COS($A622*'Med(1)'!$B$11),SIN($A622*'Med(1)'!$B$11))</f>
        <v>0.599475650884616+0.800392993470374i</v>
      </c>
      <c r="E622" s="29">
        <f>EXP(-A622*'Med(1)'!$B$10)</f>
        <v>0.99999999999999611</v>
      </c>
      <c r="F622" s="29" t="str">
        <f>IMPRODUCT($C622,IMPRODUCT($D622,$E622))</f>
        <v>-0.576792327751245+0.816890819294289i</v>
      </c>
      <c r="G622" s="29">
        <f t="shared" si="2291"/>
        <v>-1.53068624045378E-3</v>
      </c>
      <c r="H622" s="29"/>
      <c r="I622">
        <f t="shared" ref="I622" si="2376">I621</f>
        <v>5.9799999999999246E-3</v>
      </c>
      <c r="J622">
        <v>0</v>
      </c>
      <c r="K622">
        <v>0</v>
      </c>
      <c r="L622">
        <f t="shared" ref="L622:M622" si="2377">L620</f>
        <v>5.9799999999999246E-3</v>
      </c>
      <c r="M622">
        <f t="shared" si="2377"/>
        <v>0</v>
      </c>
      <c r="N622">
        <f t="shared" ref="N622:N685" si="2378">N621</f>
        <v>5.913576718533162E-3</v>
      </c>
      <c r="O622">
        <f t="shared" ref="O622:O685" si="2379">O621</f>
        <v>-0.24176097316187531</v>
      </c>
    </row>
    <row r="623" spans="1:15" x14ac:dyDescent="0.25">
      <c r="A623" s="29">
        <f t="shared" si="2290"/>
        <v>5.9999999999999238E-3</v>
      </c>
      <c r="B623" s="29">
        <f t="shared" si="2287"/>
        <v>-0.660316616604958</v>
      </c>
      <c r="C623" s="29" t="str">
        <f t="shared" si="2182"/>
        <v>0.308060732089493+0.951366693417678i</v>
      </c>
      <c r="D623" s="29" t="str">
        <f>COMPLEX(COS($A623*'Med(1)'!$B$11),SIN($A623*'Med(1)'!$B$11))</f>
        <v>0.511046710094253+0.859552942000573i</v>
      </c>
      <c r="E623" s="29">
        <f>EXP(-A623*'Med(1)'!$B$10)</f>
        <v>0.99999999999999611</v>
      </c>
      <c r="F623" s="29" t="str">
        <f>IMPRODUCT($C623,IMPRODUCT($D623,$E623))</f>
        <v>-0.660316616604958+0.750987327346723i</v>
      </c>
      <c r="G623" s="29">
        <f t="shared" si="2291"/>
        <v>-1.7523422395731101E-3</v>
      </c>
      <c r="H623" s="29"/>
      <c r="I623">
        <f t="shared" ref="I623" si="2380">I624</f>
        <v>6.0099999999999234E-3</v>
      </c>
      <c r="J623">
        <f>0</f>
        <v>0</v>
      </c>
      <c r="K623">
        <f>0</f>
        <v>0</v>
      </c>
      <c r="L623">
        <f t="shared" ref="L623" si="2381">I623</f>
        <v>6.0099999999999234E-3</v>
      </c>
      <c r="M623">
        <v>0</v>
      </c>
      <c r="N623">
        <f t="shared" si="2378"/>
        <v>5.913576718533162E-3</v>
      </c>
      <c r="O623">
        <f t="shared" si="2379"/>
        <v>-0.24176097316187531</v>
      </c>
    </row>
    <row r="624" spans="1:15" x14ac:dyDescent="0.25">
      <c r="A624" s="29">
        <f t="shared" si="2290"/>
        <v>6.0099999999999234E-3</v>
      </c>
      <c r="B624" s="29">
        <f t="shared" si="2287"/>
        <v>-0.73636640062020597</v>
      </c>
      <c r="C624" s="29" t="str">
        <f t="shared" si="2182"/>
        <v>0.308060732089493+0.951366693417678i</v>
      </c>
      <c r="D624" s="29" t="str">
        <f>COMPLEX(COS($A624*'Med(1)'!$B$11),SIN($A624*'Med(1)'!$B$11))</f>
        <v>0.416832936677796+0.908983114749974i</v>
      </c>
      <c r="E624" s="29">
        <f>EXP(-A624*'Med(1)'!$B$10)</f>
        <v>0.99999999999999611</v>
      </c>
      <c r="F624" s="29" t="str">
        <f>IMPRODUCT($C624,IMPRODUCT($D624,$E624))</f>
        <v>-0.736366400620206+0.676582976461596i</v>
      </c>
      <c r="G624" s="29">
        <f t="shared" si="2291"/>
        <v>-1.9541624656421101E-3</v>
      </c>
      <c r="H624" s="29"/>
      <c r="I624">
        <f t="shared" ref="I624" si="2382">A624</f>
        <v>6.0099999999999234E-3</v>
      </c>
      <c r="J624">
        <f t="shared" ref="J624" si="2383">B624</f>
        <v>-0.73636640062020597</v>
      </c>
      <c r="K624">
        <f t="shared" ref="K624" si="2384">G624</f>
        <v>-1.9541624656421101E-3</v>
      </c>
      <c r="L624">
        <f t="shared" ref="L624" si="2385">I624+K624*$R$28</f>
        <v>5.9095110863815834E-3</v>
      </c>
      <c r="M624">
        <f t="shared" ref="M624" si="2386">K624*$R$29</f>
        <v>-0.36574973430823277</v>
      </c>
      <c r="N624">
        <f t="shared" si="2375"/>
        <v>5.9095110863815834E-3</v>
      </c>
      <c r="O624">
        <f t="shared" si="2375"/>
        <v>-0.36574973430823277</v>
      </c>
    </row>
    <row r="625" spans="1:15" x14ac:dyDescent="0.25">
      <c r="A625" s="29">
        <f t="shared" si="2290"/>
        <v>6.019999999999923E-3</v>
      </c>
      <c r="B625" s="29">
        <f t="shared" si="2287"/>
        <v>-0.80408082840494899</v>
      </c>
      <c r="C625" s="29" t="str">
        <f t="shared" si="2182"/>
        <v>0.308060732089493+0.951366693417678i</v>
      </c>
      <c r="D625" s="29" t="str">
        <f>COMPLEX(COS($A625*'Med(1)'!$B$11),SIN($A625*'Med(1)'!$B$11))</f>
        <v>0.317900790705388+0.948123983068085i</v>
      </c>
      <c r="E625" s="29">
        <f>EXP(-A625*'Med(1)'!$B$10)</f>
        <v>0.99999999999999611</v>
      </c>
      <c r="F625" s="29" t="str">
        <f>IMPRODUCT($C625,IMPRODUCT($D625,$E625))</f>
        <v>-0.804080828404949+0.594519992423808i</v>
      </c>
      <c r="G625" s="29">
        <f t="shared" si="2291"/>
        <v>-2.1338623990556E-3</v>
      </c>
      <c r="H625" s="29"/>
      <c r="I625">
        <f t="shared" ref="I625" si="2387">I624</f>
        <v>6.0099999999999234E-3</v>
      </c>
      <c r="J625">
        <v>0</v>
      </c>
      <c r="K625">
        <v>0</v>
      </c>
      <c r="L625">
        <f t="shared" ref="L625:M625" si="2388">L623</f>
        <v>6.0099999999999234E-3</v>
      </c>
      <c r="M625">
        <f t="shared" si="2388"/>
        <v>0</v>
      </c>
      <c r="N625">
        <f t="shared" ref="N625:N688" si="2389">N624</f>
        <v>5.9095110863815834E-3</v>
      </c>
      <c r="O625">
        <f t="shared" ref="O625:O688" si="2390">O624</f>
        <v>-0.36574973430823277</v>
      </c>
    </row>
    <row r="626" spans="1:15" x14ac:dyDescent="0.25">
      <c r="A626" s="29">
        <f t="shared" si="2290"/>
        <v>6.0299999999999226E-3</v>
      </c>
      <c r="B626" s="29">
        <f t="shared" si="2287"/>
        <v>-0.86269340127449501</v>
      </c>
      <c r="C626" s="29" t="str">
        <f t="shared" si="2182"/>
        <v>0.308060732089493+0.951366693417678i</v>
      </c>
      <c r="D626" s="29" t="str">
        <f>COMPLEX(COS($A626*'Med(1)'!$B$11),SIN($A626*'Med(1)'!$B$11))</f>
        <v>0.21537014222898+0.976532488879028i</v>
      </c>
      <c r="E626" s="29">
        <f>EXP(-A626*'Med(1)'!$B$10)</f>
        <v>0.99999999999999611</v>
      </c>
      <c r="F626" s="29" t="str">
        <f>IMPRODUCT($C626,IMPRODUCT($D626,$E626))</f>
        <v>-0.862693401274495+0.505727293506526i</v>
      </c>
      <c r="G626" s="29">
        <f t="shared" si="2291"/>
        <v>-2.2894079125661401E-3</v>
      </c>
      <c r="H626" s="29"/>
      <c r="I626">
        <f t="shared" ref="I626" si="2391">I627</f>
        <v>6.0399999999999222E-3</v>
      </c>
      <c r="J626">
        <f>0</f>
        <v>0</v>
      </c>
      <c r="K626">
        <f>0</f>
        <v>0</v>
      </c>
      <c r="L626">
        <f t="shared" ref="L626" si="2392">I626</f>
        <v>6.0399999999999222E-3</v>
      </c>
      <c r="M626">
        <v>0</v>
      </c>
      <c r="N626">
        <f t="shared" si="2389"/>
        <v>5.9095110863815834E-3</v>
      </c>
      <c r="O626">
        <f t="shared" si="2390"/>
        <v>-0.36574973430823277</v>
      </c>
    </row>
    <row r="627" spans="1:15" x14ac:dyDescent="0.25">
      <c r="A627" s="29">
        <f t="shared" si="2290"/>
        <v>6.0399999999999222E-3</v>
      </c>
      <c r="B627" s="29">
        <f t="shared" si="2287"/>
        <v>-0.91154064969242199</v>
      </c>
      <c r="C627" s="29" t="str">
        <f t="shared" si="2182"/>
        <v>0.308060732089493+0.951366693417678i</v>
      </c>
      <c r="D627" s="29" t="str">
        <f>COMPLEX(COS($A627*'Med(1)'!$B$11),SIN($A627*'Med(1)'!$B$11))</f>
        <v>0.11040159482701+0.993887059911564i</v>
      </c>
      <c r="E627" s="29">
        <f>EXP(-A627*'Med(1)'!$B$10)</f>
        <v>0.99999999999999611</v>
      </c>
      <c r="F627" s="29" t="str">
        <f>IMPRODUCT($C627,IMPRODUCT($D627,$E627))</f>
        <v>-0.911540649692422+0.41120997550924i</v>
      </c>
      <c r="G627" s="29">
        <f t="shared" si="2291"/>
        <v>-2.4190382967441901E-3</v>
      </c>
      <c r="H627" s="29"/>
      <c r="I627">
        <f t="shared" ref="I627" si="2393">A627</f>
        <v>6.0399999999999222E-3</v>
      </c>
      <c r="J627">
        <f t="shared" ref="J627" si="2394">B627</f>
        <v>-0.91154064969242199</v>
      </c>
      <c r="K627">
        <f t="shared" ref="K627" si="2395">G627</f>
        <v>-2.4190382967441901E-3</v>
      </c>
      <c r="L627">
        <f t="shared" ref="L627" si="2396">I627+K627*$R$28</f>
        <v>5.9156057724395706E-3</v>
      </c>
      <c r="M627">
        <f t="shared" ref="M627" si="2397">K627*$R$29</f>
        <v>-0.45275796146504482</v>
      </c>
      <c r="N627">
        <f t="shared" si="2375"/>
        <v>5.9156057724395706E-3</v>
      </c>
      <c r="O627">
        <f t="shared" si="2375"/>
        <v>-0.45275796146504482</v>
      </c>
    </row>
    <row r="628" spans="1:15" x14ac:dyDescent="0.25">
      <c r="A628" s="29">
        <f t="shared" si="2290"/>
        <v>6.0499999999999218E-3</v>
      </c>
      <c r="B628" s="29">
        <f t="shared" si="2287"/>
        <v>-0.95006964346514799</v>
      </c>
      <c r="C628" s="29" t="str">
        <f t="shared" si="2182"/>
        <v>0.308060732089493+0.951366693417678i</v>
      </c>
      <c r="D628" s="29" t="str">
        <f>COMPLEX(COS($A628*'Med(1)'!$B$11),SIN($A628*'Med(1)'!$B$11))</f>
        <v>0.00418334806270591+0.99999124976121i</v>
      </c>
      <c r="E628" s="29">
        <f>EXP(-A628*'Med(1)'!$B$10)</f>
        <v>0.999999999999996</v>
      </c>
      <c r="F628" s="29" t="str">
        <f>IMPRODUCT($C628,IMPRODUCT($D628,$E628))</f>
        <v>-0.950069643465148+0.312037934498356i</v>
      </c>
      <c r="G628" s="29">
        <f t="shared" si="2291"/>
        <v>-2.5212861904642301E-3</v>
      </c>
      <c r="H628" s="29"/>
      <c r="I628">
        <f t="shared" ref="I628" si="2398">I627</f>
        <v>6.0399999999999222E-3</v>
      </c>
      <c r="J628">
        <v>0</v>
      </c>
      <c r="K628">
        <v>0</v>
      </c>
      <c r="L628">
        <f t="shared" ref="L628:M628" si="2399">L626</f>
        <v>6.0399999999999222E-3</v>
      </c>
      <c r="M628">
        <f t="shared" si="2399"/>
        <v>0</v>
      </c>
      <c r="N628">
        <f t="shared" ref="N628:N691" si="2400">N627</f>
        <v>5.9156057724395706E-3</v>
      </c>
      <c r="O628">
        <f t="shared" ref="O628:O691" si="2401">O627</f>
        <v>-0.45275796146504482</v>
      </c>
    </row>
    <row r="629" spans="1:15" x14ac:dyDescent="0.25">
      <c r="A629" s="29">
        <f t="shared" si="2290"/>
        <v>6.0599999999999214E-3</v>
      </c>
      <c r="B629" s="29">
        <f t="shared" si="2287"/>
        <v>-0.97784425067786795</v>
      </c>
      <c r="C629" s="29" t="str">
        <f t="shared" si="2182"/>
        <v>0.308060732089493+0.951366693417678i</v>
      </c>
      <c r="D629" s="29" t="str">
        <f>COMPLEX(COS($A629*'Med(1)'!$B$11),SIN($A629*'Med(1)'!$B$11))</f>
        <v>-0.102082252432444+0.994775961580455i</v>
      </c>
      <c r="E629" s="29">
        <f>EXP(-A629*'Med(1)'!$B$10)</f>
        <v>0.999999999999996</v>
      </c>
      <c r="F629" s="29" t="str">
        <f>IMPRODUCT($C629,IMPRODUCT($D629,$E629))</f>
        <v>-0.977844250677868+0.20933375603622i</v>
      </c>
      <c r="G629" s="29">
        <f t="shared" si="2291"/>
        <v>-2.5949941908120699E-3</v>
      </c>
      <c r="H629" s="29"/>
      <c r="I629">
        <f t="shared" ref="I629" si="2402">I630</f>
        <v>6.0699999999999209E-3</v>
      </c>
      <c r="J629">
        <f>0</f>
        <v>0</v>
      </c>
      <c r="K629">
        <f>0</f>
        <v>0</v>
      </c>
      <c r="L629">
        <f t="shared" ref="L629" si="2403">I629</f>
        <v>6.0699999999999209E-3</v>
      </c>
      <c r="M629">
        <v>0</v>
      </c>
      <c r="N629">
        <f t="shared" si="2400"/>
        <v>5.9156057724395706E-3</v>
      </c>
      <c r="O629">
        <f t="shared" si="2401"/>
        <v>-0.45275796146504482</v>
      </c>
    </row>
    <row r="630" spans="1:15" x14ac:dyDescent="0.25">
      <c r="A630" s="29">
        <f t="shared" si="2290"/>
        <v>6.0699999999999209E-3</v>
      </c>
      <c r="B630" s="29">
        <f t="shared" si="2287"/>
        <v>-0.99455007452338895</v>
      </c>
      <c r="C630" s="29" t="str">
        <f t="shared" si="2182"/>
        <v>0.308060732089493+0.951366693417678i</v>
      </c>
      <c r="D630" s="29" t="str">
        <f>COMPLEX(COS($A630*'Med(1)'!$B$11),SIN($A630*'Med(1)'!$B$11))</f>
        <v>-0.207192325002745+0.978300230225853i</v>
      </c>
      <c r="E630" s="29">
        <f>EXP(-A630*'Med(1)'!$B$10)</f>
        <v>0.999999999999996</v>
      </c>
      <c r="F630" s="29" t="str">
        <f>IMPRODUCT($C630,IMPRODUCT($D630,$E630))</f>
        <v>-0.994550074523389+0.104260007987313i</v>
      </c>
      <c r="G630" s="29">
        <f t="shared" si="2291"/>
        <v>-2.6393279543963999E-3</v>
      </c>
      <c r="H630" s="29"/>
      <c r="I630">
        <f t="shared" ref="I630" si="2404">A630</f>
        <v>6.0699999999999209E-3</v>
      </c>
      <c r="J630">
        <f t="shared" ref="J630" si="2405">B630</f>
        <v>-0.99455007452338895</v>
      </c>
      <c r="K630">
        <f t="shared" ref="K630" si="2406">G630</f>
        <v>-2.6393279543963999E-3</v>
      </c>
      <c r="L630">
        <f t="shared" ref="L630" si="2407">I630+K630*$R$28</f>
        <v>5.9342778154410948E-3</v>
      </c>
      <c r="M630">
        <f t="shared" ref="M630" si="2408">K630*$R$29</f>
        <v>-0.49398835308996675</v>
      </c>
      <c r="N630">
        <f t="shared" si="2375"/>
        <v>5.9342778154410948E-3</v>
      </c>
      <c r="O630">
        <f t="shared" si="2375"/>
        <v>-0.49398835308996675</v>
      </c>
    </row>
    <row r="631" spans="1:15" x14ac:dyDescent="0.25">
      <c r="A631" s="29">
        <f t="shared" si="2290"/>
        <v>6.0799999999999205E-3</v>
      </c>
      <c r="B631" s="29">
        <f t="shared" si="2287"/>
        <v>-0.99999801214101602</v>
      </c>
      <c r="C631" s="29" t="str">
        <f t="shared" si="2182"/>
        <v>0.308060732089493+0.951366693417678i</v>
      </c>
      <c r="D631" s="29" t="str">
        <f>COMPLEX(COS($A631*'Med(1)'!$B$11),SIN($A631*'Med(1)'!$B$11))</f>
        <v>-0.309957068079917+0.950750554008412i</v>
      </c>
      <c r="E631" s="29">
        <f>EXP(-A631*'Med(1)'!$B$10)</f>
        <v>0.999999999999996</v>
      </c>
      <c r="F631" s="29" t="str">
        <f>IMPRODUCT($C631,IMPRODUCT($D631,$E631))</f>
        <v>-0.999998012141016-0.00199391925830661i</v>
      </c>
      <c r="G631" s="29">
        <f t="shared" si="2291"/>
        <v>-2.6537856417631301E-3</v>
      </c>
      <c r="H631" s="29"/>
      <c r="I631">
        <f t="shared" ref="I631" si="2409">I630</f>
        <v>6.0699999999999209E-3</v>
      </c>
      <c r="J631">
        <v>0</v>
      </c>
      <c r="K631">
        <v>0</v>
      </c>
      <c r="L631">
        <f t="shared" ref="L631:M631" si="2410">L629</f>
        <v>6.0699999999999209E-3</v>
      </c>
      <c r="M631">
        <f t="shared" si="2410"/>
        <v>0</v>
      </c>
      <c r="N631">
        <f t="shared" ref="N631:N694" si="2411">N630</f>
        <v>5.9342778154410948E-3</v>
      </c>
      <c r="O631">
        <f t="shared" ref="O631:O694" si="2412">O630</f>
        <v>-0.49398835308996675</v>
      </c>
    </row>
    <row r="632" spans="1:15" x14ac:dyDescent="0.25">
      <c r="A632" s="29">
        <f t="shared" si="2290"/>
        <v>6.0899999999999201E-3</v>
      </c>
      <c r="B632" s="29">
        <f t="shared" si="2287"/>
        <v>-0.99412639518096302</v>
      </c>
      <c r="C632" s="29" t="str">
        <f t="shared" si="2182"/>
        <v>0.308060732089493+0.951366693417678i</v>
      </c>
      <c r="D632" s="29" t="str">
        <f>COMPLEX(COS($A632*'Med(1)'!$B$11),SIN($A632*'Med(1)'!$B$11))</f>
        <v>-0.409213228233653+0.912438783611587i</v>
      </c>
      <c r="E632" s="29">
        <f>EXP(-A632*'Med(1)'!$B$10)</f>
        <v>0.999999999999996</v>
      </c>
      <c r="F632" s="29" t="str">
        <f>IMPRODUCT($C632,IMPRODUCT($D632,$E632))</f>
        <v>-0.994126395180963-0.108225276181191i</v>
      </c>
      <c r="G632" s="29">
        <f t="shared" si="2291"/>
        <v>-2.6382035980057001E-3</v>
      </c>
      <c r="H632" s="29"/>
      <c r="I632">
        <f t="shared" ref="I632" si="2413">I633</f>
        <v>6.0999999999999197E-3</v>
      </c>
      <c r="J632">
        <f>0</f>
        <v>0</v>
      </c>
      <c r="K632">
        <f>0</f>
        <v>0</v>
      </c>
      <c r="L632">
        <f t="shared" ref="L632" si="2414">I632</f>
        <v>6.0999999999999197E-3</v>
      </c>
      <c r="M632">
        <v>0</v>
      </c>
      <c r="N632">
        <f t="shared" si="2411"/>
        <v>5.9342778154410948E-3</v>
      </c>
      <c r="O632">
        <f t="shared" si="2412"/>
        <v>-0.49398835308996675</v>
      </c>
    </row>
    <row r="633" spans="1:15" x14ac:dyDescent="0.25">
      <c r="A633" s="29">
        <f t="shared" si="2290"/>
        <v>6.0999999999999197E-3</v>
      </c>
      <c r="B633" s="29">
        <f t="shared" si="2287"/>
        <v>-0.977001687863991</v>
      </c>
      <c r="C633" s="29" t="str">
        <f t="shared" si="2182"/>
        <v>0.308060732089493+0.951366693417678i</v>
      </c>
      <c r="D633" s="29" t="str">
        <f>COMPLEX(COS($A633*'Med(1)'!$B$11),SIN($A633*'Med(1)'!$B$11))</f>
        <v>-0.503837267708486+0.863798592073434i</v>
      </c>
      <c r="E633" s="29">
        <f>EXP(-A633*'Med(1)'!$B$10)</f>
        <v>0.999999999999996</v>
      </c>
      <c r="F633" s="29" t="str">
        <f>IMPRODUCT($C633,IMPRODUCT($D633,$E633))</f>
        <v>-0.977001687863991-0.213231568748403i</v>
      </c>
      <c r="G633" s="29">
        <f t="shared" si="2291"/>
        <v>-2.5927582052694899E-3</v>
      </c>
      <c r="H633" s="29"/>
      <c r="I633">
        <f t="shared" ref="I633" si="2415">A633</f>
        <v>6.0999999999999197E-3</v>
      </c>
      <c r="J633">
        <f t="shared" ref="J633" si="2416">B633</f>
        <v>-0.977001687863991</v>
      </c>
      <c r="K633">
        <f t="shared" ref="K633" si="2417">G633</f>
        <v>-2.5927582052694899E-3</v>
      </c>
      <c r="L633">
        <f t="shared" ref="L633" si="2418">I633+K633*$R$28</f>
        <v>5.9666725720590929E-3</v>
      </c>
      <c r="M633">
        <f t="shared" ref="M633" si="2419">K633*$R$29</f>
        <v>-0.48527215181733019</v>
      </c>
      <c r="N633">
        <f t="shared" si="2375"/>
        <v>5.9666725720590929E-3</v>
      </c>
      <c r="O633">
        <f t="shared" si="2375"/>
        <v>-0.48527215181733019</v>
      </c>
    </row>
    <row r="634" spans="1:15" x14ac:dyDescent="0.25">
      <c r="A634" s="29">
        <f t="shared" si="2290"/>
        <v>6.1099999999999193E-3</v>
      </c>
      <c r="B634" s="29">
        <f t="shared" si="2287"/>
        <v>-0.94881773463454</v>
      </c>
      <c r="C634" s="29" t="str">
        <f t="shared" si="2182"/>
        <v>0.308060732089493+0.951366693417678i</v>
      </c>
      <c r="D634" s="29" t="str">
        <f>COMPLEX(COS($A634*'Med(1)'!$B$11),SIN($A634*'Med(1)'!$B$11))</f>
        <v>-0.592758082396006+0.805380565791235i</v>
      </c>
      <c r="E634" s="29">
        <f>EXP(-A634*'Med(1)'!$B$10)</f>
        <v>0.999999999999996</v>
      </c>
      <c r="F634" s="29" t="str">
        <f>IMPRODUCT($C634,IMPRODUCT($D634,$E634))</f>
        <v>-0.94881773463454-0.315824170137393i</v>
      </c>
      <c r="G634" s="29">
        <f t="shared" si="2291"/>
        <v>-2.5179638861804899E-3</v>
      </c>
      <c r="H634" s="29"/>
      <c r="I634">
        <f t="shared" ref="I634" si="2420">I633</f>
        <v>6.0999999999999197E-3</v>
      </c>
      <c r="J634">
        <v>0</v>
      </c>
      <c r="K634">
        <v>0</v>
      </c>
      <c r="L634">
        <f t="shared" ref="L634:M634" si="2421">L632</f>
        <v>6.0999999999999197E-3</v>
      </c>
      <c r="M634">
        <f t="shared" si="2421"/>
        <v>0</v>
      </c>
      <c r="N634">
        <f t="shared" ref="N634:N697" si="2422">N633</f>
        <v>5.9666725720590929E-3</v>
      </c>
      <c r="O634">
        <f t="shared" ref="O634:O697" si="2423">O633</f>
        <v>-0.48527215181733019</v>
      </c>
    </row>
    <row r="635" spans="1:15" x14ac:dyDescent="0.25">
      <c r="A635" s="29">
        <f t="shared" si="2290"/>
        <v>6.1199999999999189E-3</v>
      </c>
      <c r="B635" s="29">
        <f t="shared" si="2287"/>
        <v>-0.90989356592358495</v>
      </c>
      <c r="C635" s="29" t="str">
        <f t="shared" ref="C635:C698" si="2424">C634</f>
        <v>0.308060732089493+0.951366693417678i</v>
      </c>
      <c r="D635" s="29" t="str">
        <f>COMPLEX(COS($A635*'Med(1)'!$B$11),SIN($A635*'Med(1)'!$B$11))</f>
        <v>-0.674969126280418+0.737845972116301i</v>
      </c>
      <c r="E635" s="29">
        <f>EXP(-A635*'Med(1)'!$B$10)</f>
        <v>0.999999999999996</v>
      </c>
      <c r="F635" s="29" t="str">
        <f>IMPRODUCT($C635,IMPRODUCT($D635,$E635))</f>
        <v>-0.909893565923585-0.414841775488987i</v>
      </c>
      <c r="G635" s="29">
        <f t="shared" si="2291"/>
        <v>-2.4146672807987099E-3</v>
      </c>
      <c r="H635" s="29"/>
      <c r="I635">
        <f t="shared" ref="I635" si="2425">I636</f>
        <v>6.1299999999999185E-3</v>
      </c>
      <c r="J635">
        <f>0</f>
        <v>0</v>
      </c>
      <c r="K635">
        <f>0</f>
        <v>0</v>
      </c>
      <c r="L635">
        <f t="shared" ref="L635" si="2426">I635</f>
        <v>6.1299999999999185E-3</v>
      </c>
      <c r="M635">
        <v>0</v>
      </c>
      <c r="N635">
        <f t="shared" si="2422"/>
        <v>5.9666725720590929E-3</v>
      </c>
      <c r="O635">
        <f t="shared" si="2423"/>
        <v>-0.48527215181733019</v>
      </c>
    </row>
    <row r="636" spans="1:15" x14ac:dyDescent="0.25">
      <c r="A636" s="29">
        <f t="shared" si="2290"/>
        <v>6.1299999999999185E-3</v>
      </c>
      <c r="B636" s="29">
        <f t="shared" si="2287"/>
        <v>-0.860669786859105</v>
      </c>
      <c r="C636" s="29" t="str">
        <f t="shared" si="2424"/>
        <v>0.308060732089493+0.951366693417678i</v>
      </c>
      <c r="D636" s="29" t="str">
        <f>COMPLEX(COS($A636*'Med(1)'!$B$11),SIN($A636*'Med(1)'!$B$11))</f>
        <v>-0.749539805113681+0.66195927408727i</v>
      </c>
      <c r="E636" s="29">
        <f>EXP(-A636*'Med(1)'!$B$10)</f>
        <v>0.999999999999996</v>
      </c>
      <c r="F636" s="29" t="str">
        <f>IMPRODUCT($C636,IMPRODUCT($D636,$E636))</f>
        <v>-0.860669786859105-0.509163547387178i</v>
      </c>
      <c r="G636" s="29">
        <f t="shared" si="2291"/>
        <v>-2.2840376630108099E-3</v>
      </c>
      <c r="H636" s="29"/>
      <c r="I636">
        <f t="shared" ref="I636" si="2427">A636</f>
        <v>6.1299999999999185E-3</v>
      </c>
      <c r="J636">
        <f t="shared" ref="J636" si="2428">B636</f>
        <v>-0.860669786859105</v>
      </c>
      <c r="K636">
        <f t="shared" ref="K636" si="2429">G636</f>
        <v>-2.2840376630108099E-3</v>
      </c>
      <c r="L636">
        <f t="shared" ref="L636" si="2430">I636+K636*$R$28</f>
        <v>6.0125479112126583E-3</v>
      </c>
      <c r="M636">
        <f t="shared" ref="M636" si="2431">K636*$R$29</f>
        <v>-0.42749064270953774</v>
      </c>
      <c r="N636">
        <f t="shared" si="2375"/>
        <v>6.0125479112126583E-3</v>
      </c>
      <c r="O636">
        <f t="shared" si="2375"/>
        <v>-0.42749064270953774</v>
      </c>
    </row>
    <row r="637" spans="1:15" x14ac:dyDescent="0.25">
      <c r="A637" s="29">
        <f t="shared" si="2290"/>
        <v>6.1399999999999181E-3</v>
      </c>
      <c r="B637" s="29">
        <f t="shared" si="2287"/>
        <v>-0.80170358980236101</v>
      </c>
      <c r="C637" s="29" t="str">
        <f t="shared" si="2424"/>
        <v>0.308060732089493+0.951366693417678i</v>
      </c>
      <c r="D637" s="29" t="str">
        <f>COMPLEX(COS($A637*'Med(1)'!$B$11),SIN($A637*'Med(1)'!$B$11))</f>
        <v>-0.815626010348879+0.578579477031782i</v>
      </c>
      <c r="E637" s="29">
        <f>EXP(-A637*'Med(1)'!$B$10)</f>
        <v>0.999999999999996</v>
      </c>
      <c r="F637" s="29" t="str">
        <f>IMPRODUCT($C637,IMPRODUCT($D637,$E637))</f>
        <v>-0.801703589802361-0.597721803264697i</v>
      </c>
      <c r="G637" s="29">
        <f t="shared" si="2291"/>
        <v>-2.1275537048442098E-3</v>
      </c>
      <c r="H637" s="29"/>
      <c r="I637">
        <f t="shared" ref="I637" si="2432">I636</f>
        <v>6.1299999999999185E-3</v>
      </c>
      <c r="J637">
        <v>0</v>
      </c>
      <c r="K637">
        <v>0</v>
      </c>
      <c r="L637">
        <f t="shared" ref="L637:M637" si="2433">L635</f>
        <v>6.1299999999999185E-3</v>
      </c>
      <c r="M637">
        <f t="shared" si="2433"/>
        <v>0</v>
      </c>
      <c r="N637">
        <f t="shared" ref="N637:N700" si="2434">N636</f>
        <v>6.0125479112126583E-3</v>
      </c>
      <c r="O637">
        <f t="shared" ref="O637:O700" si="2435">O636</f>
        <v>-0.42749064270953774</v>
      </c>
    </row>
    <row r="638" spans="1:15" x14ac:dyDescent="0.25">
      <c r="A638" s="29">
        <f t="shared" si="2290"/>
        <v>6.1499999999999177E-3</v>
      </c>
      <c r="B638" s="29">
        <f t="shared" si="2287"/>
        <v>-0.73366244716601403</v>
      </c>
      <c r="C638" s="29" t="str">
        <f t="shared" si="2424"/>
        <v>0.308060732089493+0.951366693417678i</v>
      </c>
      <c r="D638" s="29" t="str">
        <f>COMPLEX(COS($A638*'Med(1)'!$B$11),SIN($A638*'Med(1)'!$B$11))</f>
        <v>-0.872479674091967+0.488650404989472i</v>
      </c>
      <c r="E638" s="29">
        <f>EXP(-A638*'Med(1)'!$B$10)</f>
        <v>0.999999999999996</v>
      </c>
      <c r="F638" s="29" t="str">
        <f>IMPRODUCT($C638,IMPRODUCT($D638,$E638))</f>
        <v>-0.733662447166014-0.679514101118122i</v>
      </c>
      <c r="G638" s="29">
        <f t="shared" si="2291"/>
        <v>-1.9469867385250501E-3</v>
      </c>
      <c r="H638" s="29"/>
      <c r="I638">
        <f t="shared" ref="I638" si="2436">I639</f>
        <v>6.1599999999999173E-3</v>
      </c>
      <c r="J638">
        <f>0</f>
        <v>0</v>
      </c>
      <c r="K638">
        <f>0</f>
        <v>0</v>
      </c>
      <c r="L638">
        <f t="shared" ref="L638" si="2437">I638</f>
        <v>6.1599999999999173E-3</v>
      </c>
      <c r="M638">
        <v>0</v>
      </c>
      <c r="N638">
        <f t="shared" si="2434"/>
        <v>6.0125479112126583E-3</v>
      </c>
      <c r="O638">
        <f t="shared" si="2435"/>
        <v>-0.42749064270953774</v>
      </c>
    </row>
    <row r="639" spans="1:15" x14ac:dyDescent="0.25">
      <c r="A639" s="29">
        <f t="shared" si="2290"/>
        <v>6.1599999999999173E-3</v>
      </c>
      <c r="B639" s="29">
        <f t="shared" si="2287"/>
        <v>-0.65731655590870697</v>
      </c>
      <c r="C639" s="29" t="str">
        <f t="shared" si="2424"/>
        <v>0.308060732089493+0.951366693417678i</v>
      </c>
      <c r="D639" s="29" t="str">
        <f>COMPLEX(COS($A639*'Med(1)'!$B$11),SIN($A639*'Med(1)'!$B$11))</f>
        <v>-0.919457236913958+0.393190017023002i</v>
      </c>
      <c r="E639" s="29">
        <f>EXP(-A639*'Med(1)'!$B$10)</f>
        <v>0.999999999999996</v>
      </c>
      <c r="F639" s="29" t="str">
        <f>IMPRODUCT($C639,IMPRODUCT($D639,$E639))</f>
        <v>-0.657316555908707-0.753614586727397i</v>
      </c>
      <c r="G639" s="29">
        <f t="shared" si="2291"/>
        <v>-1.7443807057465699E-3</v>
      </c>
      <c r="H639" s="29"/>
      <c r="I639">
        <f t="shared" ref="I639" si="2438">A639</f>
        <v>6.1599999999999173E-3</v>
      </c>
      <c r="J639">
        <f t="shared" ref="J639" si="2439">B639</f>
        <v>-0.65731655590870697</v>
      </c>
      <c r="K639">
        <f t="shared" ref="K639" si="2440">G639</f>
        <v>-1.7443807057465699E-3</v>
      </c>
      <c r="L639">
        <f t="shared" ref="L639" si="2441">I639+K639*$R$28</f>
        <v>6.070298695661505E-3</v>
      </c>
      <c r="M639">
        <f t="shared" ref="M639" si="2442">K639*$R$29</f>
        <v>-0.3264860475403592</v>
      </c>
      <c r="N639">
        <f t="shared" ref="N639:O654" si="2443">L639</f>
        <v>6.070298695661505E-3</v>
      </c>
      <c r="O639">
        <f t="shared" si="2443"/>
        <v>-0.3264860475403592</v>
      </c>
    </row>
    <row r="640" spans="1:15" x14ac:dyDescent="0.25">
      <c r="A640" s="29">
        <f t="shared" si="2290"/>
        <v>6.1699999999999169E-3</v>
      </c>
      <c r="B640" s="29">
        <f t="shared" si="2287"/>
        <v>-0.57353011923122599</v>
      </c>
      <c r="C640" s="29" t="str">
        <f t="shared" si="2424"/>
        <v>0.308060732089493+0.951366693417678i</v>
      </c>
      <c r="D640" s="29" t="str">
        <f>COMPLEX(COS($A640*'Med(1)'!$B$11),SIN($A640*'Med(1)'!$B$11))</f>
        <v>-0.956026932671487+0.293278884351989i</v>
      </c>
      <c r="E640" s="29">
        <f>EXP(-A640*'Med(1)'!$B$10)</f>
        <v>0.999999999999996</v>
      </c>
      <c r="F640" s="29" t="str">
        <f>IMPRODUCT($C640,IMPRODUCT($D640,$E640))</f>
        <v>-0.573530119231226-0.819184473934051i</v>
      </c>
      <c r="G640" s="29">
        <f t="shared" si="2291"/>
        <v>-1.5220290211135901E-3</v>
      </c>
      <c r="H640" s="29"/>
      <c r="I640">
        <f t="shared" ref="I640" si="2444">I639</f>
        <v>6.1599999999999173E-3</v>
      </c>
      <c r="J640">
        <v>0</v>
      </c>
      <c r="K640">
        <v>0</v>
      </c>
      <c r="L640">
        <f t="shared" ref="L640:M640" si="2445">L638</f>
        <v>6.1599999999999173E-3</v>
      </c>
      <c r="M640">
        <f t="shared" si="2445"/>
        <v>0</v>
      </c>
      <c r="N640">
        <f t="shared" ref="N640:N703" si="2446">N639</f>
        <v>6.070298695661505E-3</v>
      </c>
      <c r="O640">
        <f t="shared" ref="O640:O703" si="2447">O639</f>
        <v>-0.3264860475403592</v>
      </c>
    </row>
    <row r="641" spans="1:15" x14ac:dyDescent="0.25">
      <c r="A641" s="29">
        <f t="shared" si="2290"/>
        <v>6.1799999999999165E-3</v>
      </c>
      <c r="B641" s="29">
        <f t="shared" si="2287"/>
        <v>-0.48325156416174597</v>
      </c>
      <c r="C641" s="29" t="str">
        <f t="shared" si="2424"/>
        <v>0.308060732089493+0.951366693417678i</v>
      </c>
      <c r="D641" s="29" t="str">
        <f>COMPLEX(COS($A641*'Med(1)'!$B$11),SIN($A641*'Med(1)'!$B$11))</f>
        <v>-0.981774807874656+0.190047958743792i</v>
      </c>
      <c r="E641" s="29">
        <f>EXP(-A641*'Med(1)'!$B$10)</f>
        <v>0.999999999999996</v>
      </c>
      <c r="F641" s="29" t="str">
        <f>IMPRODUCT($C641,IMPRODUCT($D641,$E641))</f>
        <v>-0.483251564161746-0.875481539345758i</v>
      </c>
      <c r="G641" s="29">
        <f t="shared" si="2291"/>
        <v>-1.28244861165901E-3</v>
      </c>
      <c r="H641" s="29"/>
      <c r="I641">
        <f t="shared" ref="I641" si="2448">I642</f>
        <v>6.1899999999999161E-3</v>
      </c>
      <c r="J641">
        <f>0</f>
        <v>0</v>
      </c>
      <c r="K641">
        <f>0</f>
        <v>0</v>
      </c>
      <c r="L641">
        <f t="shared" ref="L641" si="2449">I641</f>
        <v>6.1899999999999161E-3</v>
      </c>
      <c r="M641">
        <v>0</v>
      </c>
      <c r="N641">
        <f t="shared" si="2446"/>
        <v>6.070298695661505E-3</v>
      </c>
      <c r="O641">
        <f t="shared" si="2447"/>
        <v>-0.3264860475403592</v>
      </c>
    </row>
    <row r="642" spans="1:15" x14ac:dyDescent="0.25">
      <c r="A642" s="29">
        <f t="shared" si="2290"/>
        <v>6.1899999999999161E-3</v>
      </c>
      <c r="B642" s="29">
        <f t="shared" si="2287"/>
        <v>-0.387502805762997</v>
      </c>
      <c r="C642" s="29" t="str">
        <f t="shared" si="2424"/>
        <v>0.308060732089493+0.951366693417678i</v>
      </c>
      <c r="D642" s="29" t="str">
        <f>COMPLEX(COS($A642*'Med(1)'!$B$11),SIN($A642*'Med(1)'!$B$11))</f>
        <v>-0.996409407465472+0.0846657706178117i</v>
      </c>
      <c r="E642" s="29">
        <f>EXP(-A642*'Med(1)'!$B$10)</f>
        <v>0.999999999999996</v>
      </c>
      <c r="F642" s="29" t="str">
        <f>IMPRODUCT($C642,IMPRODUCT($D642,$E642))</f>
        <v>-0.387502805762997-0.921868523991246i</v>
      </c>
      <c r="G642" s="29">
        <f t="shared" si="2291"/>
        <v>-1.02835142629439E-3</v>
      </c>
      <c r="H642" s="29"/>
      <c r="I642">
        <f t="shared" ref="I642" si="2450">A642</f>
        <v>6.1899999999999161E-3</v>
      </c>
      <c r="J642">
        <f t="shared" ref="J642" si="2451">B642</f>
        <v>-0.387502805762997</v>
      </c>
      <c r="K642">
        <f t="shared" ref="K642" si="2452">G642</f>
        <v>-1.02835142629439E-3</v>
      </c>
      <c r="L642">
        <f t="shared" ref="L642" si="2453">I642+K642*$R$28</f>
        <v>6.1371190755818749E-3</v>
      </c>
      <c r="M642">
        <f t="shared" ref="M642" si="2454">K642*$R$29</f>
        <v>-0.19247082448647784</v>
      </c>
      <c r="N642">
        <f t="shared" si="2443"/>
        <v>6.1371190755818749E-3</v>
      </c>
      <c r="O642">
        <f t="shared" si="2443"/>
        <v>-0.19247082448647784</v>
      </c>
    </row>
    <row r="643" spans="1:15" x14ac:dyDescent="0.25">
      <c r="A643" s="29">
        <f t="shared" si="2290"/>
        <v>6.1999999999999156E-3</v>
      </c>
      <c r="B643" s="29">
        <f t="shared" si="2287"/>
        <v>-0.287367679485941</v>
      </c>
      <c r="C643" s="29" t="str">
        <f t="shared" si="2424"/>
        <v>0.308060732089493+0.951366693417678i</v>
      </c>
      <c r="D643" s="29" t="str">
        <f>COMPLEX(COS($A643*'Med(1)'!$B$11),SIN($A643*'Med(1)'!$B$11))</f>
        <v>-0.99976507396584-0.02167479822465i</v>
      </c>
      <c r="E643" s="29">
        <f>EXP(-A643*'Med(1)'!$B$10)</f>
        <v>0.999999999999996</v>
      </c>
      <c r="F643" s="29" t="str">
        <f>IMPRODUCT($C643,IMPRODUCT($D643,$E643))</f>
        <v>-0.287367679485941-0.957820346822335i</v>
      </c>
      <c r="G643" s="29">
        <f t="shared" si="2291"/>
        <v>-7.6261373769514898E-4</v>
      </c>
      <c r="H643" s="29"/>
      <c r="I643">
        <f t="shared" ref="I643" si="2455">I642</f>
        <v>6.1899999999999161E-3</v>
      </c>
      <c r="J643">
        <v>0</v>
      </c>
      <c r="K643">
        <v>0</v>
      </c>
      <c r="L643">
        <f t="shared" ref="L643:M643" si="2456">L641</f>
        <v>6.1899999999999161E-3</v>
      </c>
      <c r="M643">
        <f t="shared" si="2456"/>
        <v>0</v>
      </c>
      <c r="N643">
        <f t="shared" ref="N643:N706" si="2457">N642</f>
        <v>6.1371190755818749E-3</v>
      </c>
      <c r="O643">
        <f t="shared" ref="O643:O706" si="2458">O642</f>
        <v>-0.19247082448647784</v>
      </c>
    </row>
    <row r="644" spans="1:15" x14ac:dyDescent="0.25">
      <c r="A644" s="29">
        <f t="shared" si="2290"/>
        <v>6.2099999999999152E-3</v>
      </c>
      <c r="B644" s="29">
        <f t="shared" si="2287"/>
        <v>-0.183979672610801</v>
      </c>
      <c r="C644" s="29" t="str">
        <f t="shared" si="2424"/>
        <v>0.308060732089493+0.951366693417678i</v>
      </c>
      <c r="D644" s="29" t="str">
        <f>COMPLEX(COS($A644*'Med(1)'!$B$11),SIN($A644*'Med(1)'!$B$11))</f>
        <v>-0.991803822650157-0.127770017517941i</v>
      </c>
      <c r="E644" s="29">
        <f>EXP(-A644*'Med(1)'!$B$10)</f>
        <v>0.999999999999996</v>
      </c>
      <c r="F644" s="29" t="str">
        <f>IMPRODUCT($C644,IMPRODUCT($D644,$E644))</f>
        <v>-0.183979672610801-0.982930048409353i</v>
      </c>
      <c r="G644" s="29">
        <f t="shared" si="2291"/>
        <v>-4.8824358411022001E-4</v>
      </c>
      <c r="H644" s="29"/>
      <c r="I644">
        <f t="shared" ref="I644" si="2459">I645</f>
        <v>6.2199999999999148E-3</v>
      </c>
      <c r="J644">
        <f>0</f>
        <v>0</v>
      </c>
      <c r="K644">
        <f>0</f>
        <v>0</v>
      </c>
      <c r="L644">
        <f t="shared" ref="L644" si="2460">I644</f>
        <v>6.2199999999999148E-3</v>
      </c>
      <c r="M644">
        <v>0</v>
      </c>
      <c r="N644">
        <f t="shared" si="2457"/>
        <v>6.1371190755818749E-3</v>
      </c>
      <c r="O644">
        <f t="shared" si="2458"/>
        <v>-0.19247082448647784</v>
      </c>
    </row>
    <row r="645" spans="1:15" x14ac:dyDescent="0.25">
      <c r="A645" s="29">
        <f t="shared" si="2290"/>
        <v>6.2199999999999148E-3</v>
      </c>
      <c r="B645" s="29">
        <f t="shared" si="2287"/>
        <v>-7.8509093650501002E-2</v>
      </c>
      <c r="C645" s="29" t="str">
        <f t="shared" si="2424"/>
        <v>0.308060732089493+0.951366693417678i</v>
      </c>
      <c r="D645" s="29" t="str">
        <f>COMPLEX(COS($A645*'Med(1)'!$B$11),SIN($A645*'Med(1)'!$B$11))</f>
        <v>-0.97261577151634-0.232418934249502i</v>
      </c>
      <c r="E645" s="29">
        <f>EXP(-A645*'Med(1)'!$B$10)</f>
        <v>0.99999999999999589</v>
      </c>
      <c r="F645" s="29" t="str">
        <f>IMPRODUCT($C645,IMPRODUCT($D645,$E645))</f>
        <v>-0.078509093650501-0.996913397549742i</v>
      </c>
      <c r="G645" s="29">
        <f t="shared" si="2291"/>
        <v>-2.08346719641435E-4</v>
      </c>
      <c r="H645" s="29"/>
      <c r="I645">
        <f t="shared" ref="I645" si="2461">A645</f>
        <v>6.2199999999999148E-3</v>
      </c>
      <c r="J645">
        <f t="shared" ref="J645" si="2462">B645</f>
        <v>-7.8509093650501002E-2</v>
      </c>
      <c r="K645">
        <f t="shared" ref="K645" si="2463">G645</f>
        <v>-2.08346719641435E-4</v>
      </c>
      <c r="L645">
        <f t="shared" ref="L645" si="2464">I645+K645*$R$28</f>
        <v>6.2092861848075664E-3</v>
      </c>
      <c r="M645">
        <f t="shared" ref="M645" si="2465">K645*$R$29</f>
        <v>-3.8995098254436873E-2</v>
      </c>
      <c r="N645">
        <f t="shared" si="2443"/>
        <v>6.2092861848075664E-3</v>
      </c>
      <c r="O645">
        <f t="shared" si="2443"/>
        <v>-3.8995098254436873E-2</v>
      </c>
    </row>
    <row r="646" spans="1:15" x14ac:dyDescent="0.25">
      <c r="A646" s="29">
        <f t="shared" si="2290"/>
        <v>6.2299999999999144E-3</v>
      </c>
      <c r="B646" s="29">
        <f t="shared" si="2287"/>
        <v>2.7850175046810199E-2</v>
      </c>
      <c r="C646" s="29" t="str">
        <f t="shared" si="2424"/>
        <v>0.308060732089493+0.951366693417678i</v>
      </c>
      <c r="D646" s="29" t="str">
        <f>COMPLEX(COS($A646*'Med(1)'!$B$11),SIN($A646*'Med(1)'!$B$11))</f>
        <v>-0.942418121188201-0.334436966940112i</v>
      </c>
      <c r="E646" s="29">
        <f>EXP(-A646*'Med(1)'!$B$10)</f>
        <v>0.99999999999999589</v>
      </c>
      <c r="F646" s="29" t="str">
        <f>IMPRODUCT($C646,IMPRODUCT($D646,$E646))</f>
        <v>0.0278501750468102-0.999612108645076i</v>
      </c>
      <c r="G646" s="29">
        <f t="shared" si="2291"/>
        <v>7.3908541579572907E-5</v>
      </c>
      <c r="H646" s="29"/>
      <c r="I646">
        <f t="shared" ref="I646" si="2466">I645</f>
        <v>6.2199999999999148E-3</v>
      </c>
      <c r="J646">
        <v>0</v>
      </c>
      <c r="K646">
        <v>0</v>
      </c>
      <c r="L646">
        <f t="shared" ref="L646:M646" si="2467">L644</f>
        <v>6.2199999999999148E-3</v>
      </c>
      <c r="M646">
        <f t="shared" si="2467"/>
        <v>0</v>
      </c>
      <c r="N646">
        <f t="shared" ref="N646:N709" si="2468">N645</f>
        <v>6.2092861848075664E-3</v>
      </c>
      <c r="O646">
        <f t="shared" ref="O646:O709" si="2469">O645</f>
        <v>-3.8995098254436873E-2</v>
      </c>
    </row>
    <row r="647" spans="1:15" x14ac:dyDescent="0.25">
      <c r="A647" s="29">
        <f t="shared" si="2290"/>
        <v>6.239999999999914E-3</v>
      </c>
      <c r="B647" s="29">
        <f t="shared" si="2287"/>
        <v>0.13389419154100399</v>
      </c>
      <c r="C647" s="29" t="str">
        <f t="shared" si="2424"/>
        <v>0.308060732089493+0.951366693417678i</v>
      </c>
      <c r="D647" s="29" t="str">
        <f>COMPLEX(COS($A647*'Med(1)'!$B$11),SIN($A647*'Med(1)'!$B$11))</f>
        <v>-0.901552696296245-0.432669314605242i</v>
      </c>
      <c r="E647" s="29">
        <f>EXP(-A647*'Med(1)'!$B$10)</f>
        <v>0.99999999999999589</v>
      </c>
      <c r="F647" s="29" t="str">
        <f>IMPRODUCT($C647,IMPRODUCT($D647,$E647))</f>
        <v>0.133894191541004-0.990995633427096i</v>
      </c>
      <c r="G647" s="29">
        <f t="shared" si="2291"/>
        <v>3.5532718936734403E-4</v>
      </c>
      <c r="H647" s="29"/>
      <c r="I647">
        <f t="shared" ref="I647" si="2470">I648</f>
        <v>6.2499999999999136E-3</v>
      </c>
      <c r="J647">
        <f>0</f>
        <v>0</v>
      </c>
      <c r="K647">
        <f>0</f>
        <v>0</v>
      </c>
      <c r="L647">
        <f t="shared" ref="L647" si="2471">I647</f>
        <v>6.2499999999999136E-3</v>
      </c>
      <c r="M647">
        <v>0</v>
      </c>
      <c r="N647">
        <f t="shared" si="2468"/>
        <v>6.2092861848075664E-3</v>
      </c>
      <c r="O647">
        <f t="shared" si="2469"/>
        <v>-3.8995098254436873E-2</v>
      </c>
    </row>
    <row r="648" spans="1:15" x14ac:dyDescent="0.25">
      <c r="A648" s="29">
        <f t="shared" si="2290"/>
        <v>6.2499999999999136E-3</v>
      </c>
      <c r="B648" s="29">
        <f t="shared" si="2287"/>
        <v>0.23842258241356601</v>
      </c>
      <c r="C648" s="29" t="str">
        <f t="shared" si="2424"/>
        <v>0.308060732089493+0.951366693417678i</v>
      </c>
      <c r="D648" s="29" t="str">
        <f>COMPLEX(COS($A648*'Med(1)'!$B$11),SIN($A648*'Med(1)'!$B$11))</f>
        <v>-0.850482076167421-0.526004028613806i</v>
      </c>
      <c r="E648" s="29">
        <f>EXP(-A648*'Med(1)'!$B$10)</f>
        <v>0.99999999999999589</v>
      </c>
      <c r="F648" s="29" t="str">
        <f>IMPRODUCT($C648,IMPRODUCT($D648,$E648))</f>
        <v>0.238422582413566-0.971161506751189i</v>
      </c>
      <c r="G648" s="29">
        <f t="shared" si="2291"/>
        <v>6.3272368364666604E-4</v>
      </c>
      <c r="H648" s="29"/>
      <c r="I648">
        <f t="shared" ref="I648" si="2472">A648</f>
        <v>6.2499999999999136E-3</v>
      </c>
      <c r="J648">
        <f t="shared" ref="J648" si="2473">B648</f>
        <v>0.23842258241356601</v>
      </c>
      <c r="K648">
        <f t="shared" ref="K648" si="2474">G648</f>
        <v>6.3272368364666604E-4</v>
      </c>
      <c r="L648">
        <f t="shared" ref="L648" si="2475">I648+K648*$R$28</f>
        <v>6.2825365555361778E-3</v>
      </c>
      <c r="M648">
        <f t="shared" ref="M648" si="2476">K648*$R$29</f>
        <v>0.1184233774074939</v>
      </c>
      <c r="N648">
        <f t="shared" si="2443"/>
        <v>6.2825365555361778E-3</v>
      </c>
      <c r="O648">
        <f t="shared" si="2443"/>
        <v>0.1184233774074939</v>
      </c>
    </row>
    <row r="649" spans="1:15" x14ac:dyDescent="0.25">
      <c r="A649" s="29">
        <f t="shared" si="2290"/>
        <v>6.2599999999999132E-3</v>
      </c>
      <c r="B649" s="29">
        <f t="shared" si="2287"/>
        <v>0.34025213048702602</v>
      </c>
      <c r="C649" s="29" t="str">
        <f t="shared" si="2424"/>
        <v>0.308060732089493+0.951366693417678i</v>
      </c>
      <c r="D649" s="29" t="str">
        <f>COMPLEX(COS($A649*'Med(1)'!$B$11),SIN($A649*'Med(1)'!$B$11))</f>
        <v>-0.789784358622768-0.613384599476399i</v>
      </c>
      <c r="E649" s="29">
        <f>EXP(-A649*'Med(1)'!$B$10)</f>
        <v>0.99999999999999589</v>
      </c>
      <c r="F649" s="29" t="str">
        <f>IMPRODUCT($C649,IMPRODUCT($D649,$E649))</f>
        <v>0.340252130487026-0.94033424254306i</v>
      </c>
      <c r="G649" s="29">
        <f t="shared" si="2291"/>
        <v>9.0295801341898298E-4</v>
      </c>
      <c r="H649" s="29"/>
      <c r="I649">
        <f t="shared" ref="I649" si="2477">I648</f>
        <v>6.2499999999999136E-3</v>
      </c>
      <c r="J649">
        <v>0</v>
      </c>
      <c r="K649">
        <v>0</v>
      </c>
      <c r="L649">
        <f t="shared" ref="L649:M649" si="2478">L647</f>
        <v>6.2499999999999136E-3</v>
      </c>
      <c r="M649">
        <f t="shared" si="2478"/>
        <v>0</v>
      </c>
      <c r="N649">
        <f t="shared" ref="N649:N712" si="2479">N648</f>
        <v>6.2825365555361778E-3</v>
      </c>
      <c r="O649">
        <f t="shared" ref="O649:O712" si="2480">O648</f>
        <v>0.1184233774074939</v>
      </c>
    </row>
    <row r="650" spans="1:15" x14ac:dyDescent="0.25">
      <c r="A650" s="29">
        <f t="shared" si="2290"/>
        <v>6.2699999999999128E-3</v>
      </c>
      <c r="B650" s="29">
        <f t="shared" si="2287"/>
        <v>0.43823016834300799</v>
      </c>
      <c r="C650" s="29" t="str">
        <f t="shared" si="2424"/>
        <v>0.308060732089493+0.951366693417678i</v>
      </c>
      <c r="D650" s="29" t="str">
        <f>COMPLEX(COS($A650*'Med(1)'!$B$11),SIN($A650*'Med(1)'!$B$11))</f>
        <v>-0.720146616154579-0.6938219160859i</v>
      </c>
      <c r="E650" s="29">
        <f>EXP(-A650*'Med(1)'!$B$10)</f>
        <v>0.99999999999999589</v>
      </c>
      <c r="F650" s="29" t="str">
        <f>IMPRODUCT($C650,IMPRODUCT($D650,$E650))</f>
        <v>0.438230168343008-0.898862792396065i</v>
      </c>
      <c r="G650" s="29">
        <f t="shared" si="2291"/>
        <v>1.1629712403589401E-3</v>
      </c>
      <c r="H650" s="29"/>
      <c r="I650">
        <f t="shared" ref="I650" si="2481">I651</f>
        <v>6.2799999999999124E-3</v>
      </c>
      <c r="J650">
        <f>0</f>
        <v>0</v>
      </c>
      <c r="K650">
        <f>0</f>
        <v>0</v>
      </c>
      <c r="L650">
        <f t="shared" ref="L650" si="2482">I650</f>
        <v>6.2799999999999124E-3</v>
      </c>
      <c r="M650">
        <v>0</v>
      </c>
      <c r="N650">
        <f t="shared" si="2479"/>
        <v>6.2825365555361778E-3</v>
      </c>
      <c r="O650">
        <f t="shared" si="2480"/>
        <v>0.1184233774074939</v>
      </c>
    </row>
    <row r="651" spans="1:15" x14ac:dyDescent="0.25">
      <c r="A651" s="29">
        <f t="shared" si="2290"/>
        <v>6.2799999999999124E-3</v>
      </c>
      <c r="B651" s="29">
        <f t="shared" si="2287"/>
        <v>0.53124762602991205</v>
      </c>
      <c r="C651" s="29" t="str">
        <f t="shared" si="2424"/>
        <v>0.308060732089493+0.951366693417678i</v>
      </c>
      <c r="D651" s="29" t="str">
        <f>COMPLEX(COS($A651*'Med(1)'!$B$11),SIN($A651*'Med(1)'!$B$11))</f>
        <v>-0.642357118556356-0.766405462036888i</v>
      </c>
      <c r="E651" s="29">
        <f>EXP(-A651*'Med(1)'!$B$10)</f>
        <v>0.99999999999999589</v>
      </c>
      <c r="F651" s="29" t="str">
        <f>IMPRODUCT($C651,IMPRODUCT($D651,$E651))</f>
        <v>0.531247626029912-0.847216595586734i</v>
      </c>
      <c r="G651" s="29">
        <f t="shared" si="2291"/>
        <v>1.40982012470253E-3</v>
      </c>
      <c r="H651" s="29"/>
      <c r="I651">
        <f t="shared" ref="I651" si="2483">A651</f>
        <v>6.2799999999999124E-3</v>
      </c>
      <c r="J651">
        <f t="shared" ref="J651" si="2484">B651</f>
        <v>0.53124762602991205</v>
      </c>
      <c r="K651">
        <f t="shared" ref="K651" si="2485">G651</f>
        <v>1.40982012470253E-3</v>
      </c>
      <c r="L651">
        <f t="shared" ref="L651" si="2486">I651+K651*$R$28</f>
        <v>6.3524971926435542E-3</v>
      </c>
      <c r="M651">
        <f t="shared" ref="M651" si="2487">K651*$R$29</f>
        <v>0.26386820190148186</v>
      </c>
      <c r="N651">
        <f t="shared" si="2443"/>
        <v>6.3524971926435542E-3</v>
      </c>
      <c r="O651">
        <f t="shared" si="2443"/>
        <v>0.26386820190148186</v>
      </c>
    </row>
    <row r="652" spans="1:15" x14ac:dyDescent="0.25">
      <c r="A652" s="29">
        <f t="shared" si="2290"/>
        <v>6.289999999999912E-3</v>
      </c>
      <c r="B652" s="29">
        <f t="shared" si="2287"/>
        <v>0.618251585265709</v>
      </c>
      <c r="C652" s="29" t="str">
        <f t="shared" si="2424"/>
        <v>0.308060732089493+0.951366693417678i</v>
      </c>
      <c r="D652" s="29" t="str">
        <f>COMPLEX(COS($A652*'Med(1)'!$B$11),SIN($A652*'Med(1)'!$B$11))</f>
        <v>-0.557296410042143-0.830313622286266i</v>
      </c>
      <c r="E652" s="29">
        <f>EXP(-A652*'Med(1)'!$B$10)</f>
        <v>0.99999999999999589</v>
      </c>
      <c r="F652" s="29" t="str">
        <f>IMPRODUCT($C652,IMPRODUCT($D652,$E652))</f>
        <v>0.618251585265709-0.785980265220719i</v>
      </c>
      <c r="G652" s="29">
        <f t="shared" si="2291"/>
        <v>1.64071044147642E-3</v>
      </c>
      <c r="H652" s="29"/>
      <c r="I652">
        <f t="shared" ref="I652" si="2488">I651</f>
        <v>6.2799999999999124E-3</v>
      </c>
      <c r="J652">
        <v>0</v>
      </c>
      <c r="K652">
        <v>0</v>
      </c>
      <c r="L652">
        <f t="shared" ref="L652:M652" si="2489">L650</f>
        <v>6.2799999999999124E-3</v>
      </c>
      <c r="M652">
        <f t="shared" si="2489"/>
        <v>0</v>
      </c>
      <c r="N652">
        <f t="shared" ref="N652:N715" si="2490">N651</f>
        <v>6.3524971926435542E-3</v>
      </c>
      <c r="O652">
        <f t="shared" ref="O652:O715" si="2491">O651</f>
        <v>0.26386820190148186</v>
      </c>
    </row>
    <row r="653" spans="1:15" x14ac:dyDescent="0.25">
      <c r="A653" s="29">
        <f t="shared" si="2290"/>
        <v>6.2999999999999116E-3</v>
      </c>
      <c r="B653" s="29">
        <f t="shared" si="2287"/>
        <v>0.69825719802763797</v>
      </c>
      <c r="C653" s="29" t="str">
        <f t="shared" si="2424"/>
        <v>0.308060732089493+0.951366693417678i</v>
      </c>
      <c r="D653" s="29" t="str">
        <f>COMPLEX(COS($A653*'Med(1)'!$B$11),SIN($A653*'Med(1)'!$B$11))</f>
        <v>-0.465927341858373-0.884822983488105i</v>
      </c>
      <c r="E653" s="29">
        <f>EXP(-A653*'Med(1)'!$B$10)</f>
        <v>0.99999999999999589</v>
      </c>
      <c r="F653" s="29" t="str">
        <f>IMPRODUCT($C653,IMPRODUCT($D653,$E653))</f>
        <v>0.698257198027638-0.71584697065964i</v>
      </c>
      <c r="G653" s="29">
        <f t="shared" si="2291"/>
        <v>1.8530286099430701E-3</v>
      </c>
      <c r="H653" s="29"/>
      <c r="I653">
        <f t="shared" ref="I653" si="2492">I654</f>
        <v>6.3099999999999112E-3</v>
      </c>
      <c r="J653">
        <f>0</f>
        <v>0</v>
      </c>
      <c r="K653">
        <f>0</f>
        <v>0</v>
      </c>
      <c r="L653">
        <f t="shared" ref="L653" si="2493">I653</f>
        <v>6.3099999999999112E-3</v>
      </c>
      <c r="M653">
        <v>0</v>
      </c>
      <c r="N653">
        <f t="shared" si="2490"/>
        <v>6.3524971926435542E-3</v>
      </c>
      <c r="O653">
        <f t="shared" si="2491"/>
        <v>0.26386820190148186</v>
      </c>
    </row>
    <row r="654" spans="1:15" x14ac:dyDescent="0.25">
      <c r="A654" s="29">
        <f t="shared" si="2290"/>
        <v>6.3099999999999112E-3</v>
      </c>
      <c r="B654" s="29">
        <f t="shared" si="2287"/>
        <v>0.77035883461524701</v>
      </c>
      <c r="C654" s="29" t="str">
        <f t="shared" si="2424"/>
        <v>0.308060732089493+0.951366693417678i</v>
      </c>
      <c r="D654" s="29" t="str">
        <f>COMPLEX(COS($A654*'Med(1)'!$B$11),SIN($A654*'Med(1)'!$B$11))</f>
        <v>-0.369284173215035-0.929316522726723i</v>
      </c>
      <c r="E654" s="29">
        <f>EXP(-A654*'Med(1)'!$B$10)</f>
        <v>0.99999999999999589</v>
      </c>
      <c r="F654" s="29" t="str">
        <f>IMPRODUCT($C654,IMPRODUCT($D654,$E654))</f>
        <v>0.770358834615247-0.637610591137122i</v>
      </c>
      <c r="G654" s="29">
        <f t="shared" si="2291"/>
        <v>2.04437127822913E-3</v>
      </c>
      <c r="H654" s="29"/>
      <c r="I654">
        <f t="shared" ref="I654" si="2494">A654</f>
        <v>6.3099999999999112E-3</v>
      </c>
      <c r="J654">
        <f t="shared" ref="J654" si="2495">B654</f>
        <v>0.77035883461524701</v>
      </c>
      <c r="K654">
        <f t="shared" ref="K654" si="2496">G654</f>
        <v>2.04437127822913E-3</v>
      </c>
      <c r="L654">
        <f t="shared" ref="L654" si="2497">I654+K654*$R$28</f>
        <v>6.4151277221794886E-3</v>
      </c>
      <c r="M654">
        <f t="shared" ref="M654" si="2498">K654*$R$29</f>
        <v>0.38263361669573032</v>
      </c>
      <c r="N654">
        <f t="shared" si="2443"/>
        <v>6.4151277221794886E-3</v>
      </c>
      <c r="O654">
        <f t="shared" si="2443"/>
        <v>0.38263361669573032</v>
      </c>
    </row>
    <row r="655" spans="1:15" x14ac:dyDescent="0.25">
      <c r="A655" s="29">
        <f t="shared" si="2290"/>
        <v>6.3199999999999108E-3</v>
      </c>
      <c r="B655" s="29">
        <f t="shared" si="2287"/>
        <v>0.83374033499562905</v>
      </c>
      <c r="C655" s="29" t="str">
        <f t="shared" si="2424"/>
        <v>0.308060732089493+0.951366693417678i</v>
      </c>
      <c r="D655" s="29" t="str">
        <f>COMPLEX(COS($A655*'Med(1)'!$B$11),SIN($A655*'Med(1)'!$B$11))</f>
        <v>-0.268460863908786-0.963290591955173i</v>
      </c>
      <c r="E655" s="29">
        <f>EXP(-A655*'Med(1)'!$B$10)</f>
        <v>0.99999999999999589</v>
      </c>
      <c r="F655" s="29" t="str">
        <f>IMPRODUCT($C655,IMPRODUCT($D655,$E655))</f>
        <v>0.833740334995629-0.552156729381584i</v>
      </c>
      <c r="G655" s="29">
        <f t="shared" si="2291"/>
        <v>2.2125725282523601E-3</v>
      </c>
      <c r="H655" s="29"/>
      <c r="I655">
        <f t="shared" ref="I655" si="2499">I654</f>
        <v>6.3099999999999112E-3</v>
      </c>
      <c r="J655">
        <v>0</v>
      </c>
      <c r="K655">
        <v>0</v>
      </c>
      <c r="L655">
        <f t="shared" ref="L655:M655" si="2500">L653</f>
        <v>6.3099999999999112E-3</v>
      </c>
      <c r="M655">
        <f t="shared" si="2500"/>
        <v>0</v>
      </c>
      <c r="N655">
        <f t="shared" ref="N655:N718" si="2501">N654</f>
        <v>6.4151277221794886E-3</v>
      </c>
      <c r="O655">
        <f t="shared" ref="O655:O718" si="2502">O654</f>
        <v>0.38263361669573032</v>
      </c>
    </row>
    <row r="656" spans="1:15" x14ac:dyDescent="0.25">
      <c r="A656" s="29">
        <f t="shared" si="2290"/>
        <v>6.3299999999999104E-3</v>
      </c>
      <c r="B656" s="29">
        <f t="shared" si="2287"/>
        <v>0.88768424738982099</v>
      </c>
      <c r="C656" s="29" t="str">
        <f t="shared" si="2424"/>
        <v>0.308060732089493+0.951366693417678i</v>
      </c>
      <c r="D656" s="29" t="str">
        <f>COMPLEX(COS($A656*'Med(1)'!$B$11),SIN($A656*'Med(1)'!$B$11))</f>
        <v>-0.164598691160719-0.986360619078123i</v>
      </c>
      <c r="E656" s="29">
        <f>EXP(-A656*'Med(1)'!$B$10)</f>
        <v>0.99999999999999589</v>
      </c>
      <c r="F656" s="29" t="str">
        <f>IMPRODUCT($C656,IMPRODUCT($D656,$E656))</f>
        <v>0.887684247389821-0.460452686967901i</v>
      </c>
      <c r="G656" s="29">
        <f t="shared" si="2291"/>
        <v>2.3557283929982699E-3</v>
      </c>
      <c r="H656" s="29"/>
      <c r="I656">
        <f t="shared" ref="I656" si="2503">I657</f>
        <v>6.3399999999999099E-3</v>
      </c>
      <c r="J656">
        <f>0</f>
        <v>0</v>
      </c>
      <c r="K656">
        <f>0</f>
        <v>0</v>
      </c>
      <c r="L656">
        <f t="shared" ref="L656" si="2504">I656</f>
        <v>6.3399999999999099E-3</v>
      </c>
      <c r="M656">
        <v>0</v>
      </c>
      <c r="N656">
        <f t="shared" si="2501"/>
        <v>6.4151277221794886E-3</v>
      </c>
      <c r="O656">
        <f t="shared" si="2502"/>
        <v>0.38263361669573032</v>
      </c>
    </row>
    <row r="657" spans="1:15" x14ac:dyDescent="0.25">
      <c r="A657" s="29">
        <f t="shared" si="2290"/>
        <v>6.3399999999999099E-3</v>
      </c>
      <c r="B657" s="29">
        <f t="shared" si="2287"/>
        <v>0.93157994952351098</v>
      </c>
      <c r="C657" s="29" t="str">
        <f t="shared" si="2424"/>
        <v>0.308060732089493+0.951366693417678i</v>
      </c>
      <c r="D657" s="29" t="str">
        <f>COMPLEX(COS($A657*'Med(1)'!$B$11),SIN($A657*'Med(1)'!$B$11))</f>
        <v>-0.0588733308408888-0.99826546114533i</v>
      </c>
      <c r="E657" s="29">
        <f>EXP(-A657*'Med(1)'!$B$10)</f>
        <v>0.99999999999999589</v>
      </c>
      <c r="F657" s="29" t="str">
        <f>IMPRODUCT($C657,IMPRODUCT($D657,$E657))</f>
        <v>0.931579949523511-0.363536514872666i</v>
      </c>
      <c r="G657" s="29">
        <f t="shared" si="2291"/>
        <v>2.4722184086214899E-3</v>
      </c>
      <c r="H657" s="29"/>
      <c r="I657">
        <f t="shared" ref="I657" si="2505">A657</f>
        <v>6.3399999999999099E-3</v>
      </c>
      <c r="J657">
        <f t="shared" ref="J657" si="2506">B657</f>
        <v>0.93157994952351098</v>
      </c>
      <c r="K657">
        <f t="shared" ref="K657" si="2507">G657</f>
        <v>2.4722184086214899E-3</v>
      </c>
      <c r="L657">
        <f t="shared" ref="L657" si="2508">I657+K657*$R$28</f>
        <v>6.4671289089199792E-3</v>
      </c>
      <c r="M657">
        <f t="shared" ref="M657" si="2509">K657*$R$29</f>
        <v>0.46271138761644381</v>
      </c>
      <c r="N657">
        <f t="shared" ref="N657:O672" si="2510">L657</f>
        <v>6.4671289089199792E-3</v>
      </c>
      <c r="O657">
        <f t="shared" si="2510"/>
        <v>0.46271138761644381</v>
      </c>
    </row>
    <row r="658" spans="1:15" x14ac:dyDescent="0.25">
      <c r="A658" s="29">
        <f t="shared" si="2290"/>
        <v>6.3499999999999095E-3</v>
      </c>
      <c r="B658" s="29">
        <f t="shared" si="2287"/>
        <v>0.96493056061294402</v>
      </c>
      <c r="C658" s="29" t="str">
        <f t="shared" si="2424"/>
        <v>0.308060732089493+0.951366693417678i</v>
      </c>
      <c r="D658" s="29" t="str">
        <f>COMPLEX(COS($A658*'Med(1)'!$B$11),SIN($A658*'Med(1)'!$B$11))</f>
        <v>0.0475184506853159-0.998870360379397i</v>
      </c>
      <c r="E658" s="29">
        <f>EXP(-A658*'Med(1)'!$B$10)</f>
        <v>0.99999999999999589</v>
      </c>
      <c r="F658" s="29" t="str">
        <f>IMPRODUCT($C658,IMPRODUCT($D658,$E658))</f>
        <v>0.964930560612944-0.262505263176152i</v>
      </c>
      <c r="G658" s="29">
        <f t="shared" si="2291"/>
        <v>2.5607239574111998E-3</v>
      </c>
      <c r="H658" s="29"/>
      <c r="I658">
        <f t="shared" ref="I658" si="2511">I657</f>
        <v>6.3399999999999099E-3</v>
      </c>
      <c r="J658">
        <v>0</v>
      </c>
      <c r="K658">
        <v>0</v>
      </c>
      <c r="L658">
        <f t="shared" ref="L658:M658" si="2512">L656</f>
        <v>6.3399999999999099E-3</v>
      </c>
      <c r="M658">
        <f t="shared" si="2512"/>
        <v>0</v>
      </c>
      <c r="N658">
        <f t="shared" ref="N658:N721" si="2513">N657</f>
        <v>6.4671289089199792E-3</v>
      </c>
      <c r="O658">
        <f t="shared" ref="O658:O721" si="2514">O657</f>
        <v>0.46271138761644381</v>
      </c>
    </row>
    <row r="659" spans="1:15" x14ac:dyDescent="0.25">
      <c r="A659" s="29">
        <f t="shared" si="2290"/>
        <v>6.3599999999999091E-3</v>
      </c>
      <c r="B659" s="29">
        <f t="shared" si="2287"/>
        <v>0.98735856584524795</v>
      </c>
      <c r="C659" s="29" t="str">
        <f t="shared" si="2424"/>
        <v>0.308060732089493+0.951366693417678i</v>
      </c>
      <c r="D659" s="29" t="str">
        <f>COMPLEX(COS($A659*'Med(1)'!$B$11),SIN($A659*'Med(1)'!$B$11))</f>
        <v>0.153372343446294-0.988168469576819i</v>
      </c>
      <c r="E659" s="29">
        <f>EXP(-A659*'Med(1)'!$B$10)</f>
        <v>0.99999999999999589</v>
      </c>
      <c r="F659" s="29" t="str">
        <f>IMPRODUCT($C659,IMPRODUCT($D659,$E659))</f>
        <v>0.987358565845248-0.158502562919367i</v>
      </c>
      <c r="G659" s="29">
        <f t="shared" si="2291"/>
        <v>2.6202431939859301E-3</v>
      </c>
      <c r="H659" s="29"/>
      <c r="I659">
        <f t="shared" ref="I659" si="2515">I660</f>
        <v>6.3699999999999087E-3</v>
      </c>
      <c r="J659">
        <f>0</f>
        <v>0</v>
      </c>
      <c r="K659">
        <f>0</f>
        <v>0</v>
      </c>
      <c r="L659">
        <f t="shared" ref="L659" si="2516">I659</f>
        <v>6.3699999999999087E-3</v>
      </c>
      <c r="M659">
        <v>0</v>
      </c>
      <c r="N659">
        <f t="shared" si="2513"/>
        <v>6.4671289089199792E-3</v>
      </c>
      <c r="O659">
        <f t="shared" si="2514"/>
        <v>0.46271138761644381</v>
      </c>
    </row>
    <row r="660" spans="1:15" x14ac:dyDescent="0.25">
      <c r="A660" s="29">
        <f t="shared" si="2290"/>
        <v>6.3699999999999087E-3</v>
      </c>
      <c r="B660" s="29">
        <f t="shared" si="2287"/>
        <v>0.99861008968645704</v>
      </c>
      <c r="C660" s="29" t="str">
        <f t="shared" si="2424"/>
        <v>0.308060732089493+0.951366693417678i</v>
      </c>
      <c r="D660" s="29" t="str">
        <f>COMPLEX(COS($A660*'Med(1)'!$B$11),SIN($A660*'Med(1)'!$B$11))</f>
        <v>0.257490126143784-0.966280929615429i</v>
      </c>
      <c r="E660" s="29">
        <f>EXP(-A660*'Med(1)'!$B$10)</f>
        <v>0.99999999999999589</v>
      </c>
      <c r="F660" s="29" t="str">
        <f>IMPRODUCT($C660,IMPRODUCT($D660,$E660))</f>
        <v>0.998610089686457-0.052705680684332i</v>
      </c>
      <c r="G660" s="29">
        <f t="shared" si="2291"/>
        <v>2.6501023857595498E-3</v>
      </c>
      <c r="H660" s="29"/>
      <c r="I660">
        <f t="shared" ref="I660" si="2517">A660</f>
        <v>6.3699999999999087E-3</v>
      </c>
      <c r="J660">
        <f t="shared" ref="J660" si="2518">B660</f>
        <v>0.99861008968645704</v>
      </c>
      <c r="K660">
        <f t="shared" ref="K660" si="2519">G660</f>
        <v>2.6501023857595498E-3</v>
      </c>
      <c r="L660">
        <f t="shared" ref="L660" si="2520">I660+K660*$R$28</f>
        <v>6.5062762382372668E-3</v>
      </c>
      <c r="M660">
        <f t="shared" ref="M660" si="2521">K660*$R$29</f>
        <v>0.49600494356168046</v>
      </c>
      <c r="N660">
        <f t="shared" si="2510"/>
        <v>6.5062762382372668E-3</v>
      </c>
      <c r="O660">
        <f t="shared" si="2510"/>
        <v>0.49600494356168046</v>
      </c>
    </row>
    <row r="661" spans="1:15" x14ac:dyDescent="0.25">
      <c r="A661" s="29">
        <f t="shared" si="2290"/>
        <v>6.3799999999999083E-3</v>
      </c>
      <c r="B661" s="29">
        <f t="shared" si="2287"/>
        <v>0.99855776964519105</v>
      </c>
      <c r="C661" s="29" t="str">
        <f t="shared" si="2424"/>
        <v>0.308060732089493+0.951366693417678i</v>
      </c>
      <c r="D661" s="29" t="str">
        <f>COMPLEX(COS($A661*'Med(1)'!$B$11),SIN($A661*'Med(1)'!$B$11))</f>
        <v>0.35869322951119-0.933455498190906i</v>
      </c>
      <c r="E661" s="29">
        <f>EXP(-A661*'Med(1)'!$B$10)</f>
        <v>0.99999999999999589</v>
      </c>
      <c r="F661" s="29" t="str">
        <f>IMPRODUCT($C661,IMPRODUCT($D661,$E661))</f>
        <v>0.998557769645191+0.0536878075657155i</v>
      </c>
      <c r="G661" s="29">
        <f t="shared" si="2291"/>
        <v>2.64996353930925E-3</v>
      </c>
      <c r="H661" s="29"/>
      <c r="I661">
        <f t="shared" ref="I661" si="2522">I660</f>
        <v>6.3699999999999087E-3</v>
      </c>
      <c r="J661">
        <v>0</v>
      </c>
      <c r="K661">
        <v>0</v>
      </c>
      <c r="L661">
        <f t="shared" ref="L661:M661" si="2523">L659</f>
        <v>6.3699999999999087E-3</v>
      </c>
      <c r="M661">
        <f t="shared" si="2523"/>
        <v>0</v>
      </c>
      <c r="N661">
        <f t="shared" ref="N661:N724" si="2524">N660</f>
        <v>6.5062762382372668E-3</v>
      </c>
      <c r="O661">
        <f t="shared" ref="O661:O724" si="2525">O660</f>
        <v>0.49600494356168046</v>
      </c>
    </row>
    <row r="662" spans="1:15" x14ac:dyDescent="0.25">
      <c r="A662" s="29">
        <f t="shared" si="2290"/>
        <v>6.3899999999999079E-3</v>
      </c>
      <c r="B662" s="29">
        <f t="shared" si="2287"/>
        <v>0.987202197962191</v>
      </c>
      <c r="C662" s="29" t="str">
        <f t="shared" si="2424"/>
        <v>0.308060732089493+0.951366693417678i</v>
      </c>
      <c r="D662" s="29" t="str">
        <f>COMPLEX(COS($A662*'Med(1)'!$B$11),SIN($A662*'Med(1)'!$B$11))</f>
        <v>0.455836077219298-0.890063745304415i</v>
      </c>
      <c r="E662" s="29">
        <f>EXP(-A662*'Med(1)'!$B$10)</f>
        <v>0.99999999999999578</v>
      </c>
      <c r="F662" s="29" t="str">
        <f>IMPRODUCT($C662,IMPRODUCT($D662,$E662))</f>
        <v>0.987202197962191+0.159473572539814i</v>
      </c>
      <c r="G662" s="29">
        <f t="shared" si="2291"/>
        <v>2.6198282263181398E-3</v>
      </c>
      <c r="H662" s="29"/>
      <c r="I662">
        <f t="shared" ref="I662" si="2526">I663</f>
        <v>6.3999999999999075E-3</v>
      </c>
      <c r="J662">
        <f>0</f>
        <v>0</v>
      </c>
      <c r="K662">
        <f>0</f>
        <v>0</v>
      </c>
      <c r="L662">
        <f t="shared" ref="L662" si="2527">I662</f>
        <v>6.3999999999999075E-3</v>
      </c>
      <c r="M662">
        <v>0</v>
      </c>
      <c r="N662">
        <f t="shared" si="2524"/>
        <v>6.5062762382372668E-3</v>
      </c>
      <c r="O662">
        <f t="shared" si="2525"/>
        <v>0.49600494356168046</v>
      </c>
    </row>
    <row r="663" spans="1:15" x14ac:dyDescent="0.25">
      <c r="A663" s="29">
        <f t="shared" si="2290"/>
        <v>6.3999999999999075E-3</v>
      </c>
      <c r="B663" s="29">
        <f t="shared" ref="B663:B726" si="2528">IMREAL(F663)</f>
        <v>0.96467191490640103</v>
      </c>
      <c r="C663" s="29" t="str">
        <f t="shared" si="2424"/>
        <v>0.308060732089493+0.951366693417678i</v>
      </c>
      <c r="D663" s="29" t="str">
        <f>COMPLEX(COS($A663*'Med(1)'!$B$11),SIN($A663*'Med(1)'!$B$11))</f>
        <v>0.54781905331575-0.836596847247368i</v>
      </c>
      <c r="E663" s="29">
        <f>EXP(-A663*'Med(1)'!$B$10)</f>
        <v>0.99999999999999578</v>
      </c>
      <c r="F663" s="29" t="str">
        <f>IMPRODUCT($C663,IMPRODUCT($D663,$E663))</f>
        <v>0.964671914906401+0.263454164117421i</v>
      </c>
      <c r="G663" s="29">
        <f t="shared" si="2291"/>
        <v>2.56003756578442E-3</v>
      </c>
      <c r="H663" s="29"/>
      <c r="I663">
        <f t="shared" ref="I663" si="2529">A663</f>
        <v>6.3999999999999075E-3</v>
      </c>
      <c r="J663">
        <f t="shared" ref="J663" si="2530">B663</f>
        <v>0.96467191490640103</v>
      </c>
      <c r="K663">
        <f t="shared" ref="K663" si="2531">G663</f>
        <v>2.56003756578442E-3</v>
      </c>
      <c r="L663">
        <f t="shared" ref="L663" si="2532">I663+K663*$R$28</f>
        <v>6.5316448342093731E-3</v>
      </c>
      <c r="M663">
        <f t="shared" ref="M663" si="2533">K663*$R$29</f>
        <v>0.47914801147154401</v>
      </c>
      <c r="N663">
        <f t="shared" si="2510"/>
        <v>6.5316448342093731E-3</v>
      </c>
      <c r="O663">
        <f t="shared" si="2510"/>
        <v>0.47914801147154401</v>
      </c>
    </row>
    <row r="664" spans="1:15" x14ac:dyDescent="0.25">
      <c r="A664" s="29">
        <f t="shared" ref="A664:A727" si="2534">A663+$Q$15</f>
        <v>6.4099999999999071E-3</v>
      </c>
      <c r="B664" s="29">
        <f t="shared" si="2528"/>
        <v>0.93122195375349404</v>
      </c>
      <c r="C664" s="29" t="str">
        <f t="shared" si="2424"/>
        <v>0.308060732089493+0.951366693417678i</v>
      </c>
      <c r="D664" s="29" t="str">
        <f>COMPLEX(COS($A664*'Med(1)'!$B$11),SIN($A664*'Med(1)'!$B$11))</f>
        <v>0.633600949412628-0.773660026693519i</v>
      </c>
      <c r="E664" s="29">
        <f>EXP(-A664*'Med(1)'!$B$10)</f>
        <v>0.99999999999999578</v>
      </c>
      <c r="F664" s="29" t="str">
        <f>IMPRODUCT($C664,IMPRODUCT($D664,$E664))</f>
        <v>0.931221953753494+0.364452565977409i</v>
      </c>
      <c r="G664" s="29">
        <f t="shared" ref="G664:G727" si="2535">IMREAL(IMDIV(F664,$R$18))</f>
        <v>2.4712683626986502E-3</v>
      </c>
      <c r="H664" s="29"/>
      <c r="I664">
        <f t="shared" ref="I664" si="2536">I663</f>
        <v>6.3999999999999075E-3</v>
      </c>
      <c r="J664">
        <v>0</v>
      </c>
      <c r="K664">
        <v>0</v>
      </c>
      <c r="L664">
        <f t="shared" ref="L664:M664" si="2537">L662</f>
        <v>6.3999999999999075E-3</v>
      </c>
      <c r="M664">
        <f t="shared" si="2537"/>
        <v>0</v>
      </c>
      <c r="N664">
        <f t="shared" ref="N664:N727" si="2538">N663</f>
        <v>6.5316448342093731E-3</v>
      </c>
      <c r="O664">
        <f t="shared" ref="O664:O727" si="2539">O663</f>
        <v>0.47914801147154401</v>
      </c>
    </row>
    <row r="665" spans="1:15" x14ac:dyDescent="0.25">
      <c r="A665" s="29">
        <f t="shared" si="2534"/>
        <v>6.4199999999999067E-3</v>
      </c>
      <c r="B665" s="29">
        <f t="shared" si="2528"/>
        <v>0.88723095391704099</v>
      </c>
      <c r="C665" s="29" t="str">
        <f t="shared" si="2424"/>
        <v>0.308060732089493+0.951366693417678i</v>
      </c>
      <c r="D665" s="29" t="str">
        <f>COMPLEX(COS($A665*'Med(1)'!$B$11),SIN($A665*'Med(1)'!$B$11))</f>
        <v>0.712210750725048-0.701965701834259i</v>
      </c>
      <c r="E665" s="29">
        <f>EXP(-A665*'Med(1)'!$B$10)</f>
        <v>0.99999999999999578</v>
      </c>
      <c r="F665" s="29" t="str">
        <f>IMPRODUCT($C665,IMPRODUCT($D665,$E665))</f>
        <v>0.887230953917041+0.461325518925033i</v>
      </c>
      <c r="G665" s="29">
        <f t="shared" si="2535"/>
        <v>2.3545254468974098E-3</v>
      </c>
      <c r="H665" s="29"/>
      <c r="I665">
        <f t="shared" ref="I665" si="2540">I666</f>
        <v>6.4299999999999063E-3</v>
      </c>
      <c r="J665">
        <f>0</f>
        <v>0</v>
      </c>
      <c r="K665">
        <f>0</f>
        <v>0</v>
      </c>
      <c r="L665">
        <f t="shared" ref="L665" si="2541">I665</f>
        <v>6.4299999999999063E-3</v>
      </c>
      <c r="M665">
        <v>0</v>
      </c>
      <c r="N665">
        <f t="shared" si="2538"/>
        <v>6.5316448342093731E-3</v>
      </c>
      <c r="O665">
        <f t="shared" si="2539"/>
        <v>0.47914801147154401</v>
      </c>
    </row>
    <row r="666" spans="1:15" x14ac:dyDescent="0.25">
      <c r="A666" s="29">
        <f t="shared" si="2534"/>
        <v>6.4299999999999063E-3</v>
      </c>
      <c r="B666" s="29">
        <f t="shared" si="2528"/>
        <v>0.83319687491049199</v>
      </c>
      <c r="C666" s="29" t="str">
        <f t="shared" si="2424"/>
        <v>0.308060732089493+0.951366693417678i</v>
      </c>
      <c r="D666" s="29" t="str">
        <f>COMPLEX(COS($A666*'Med(1)'!$B$11),SIN($A666*'Med(1)'!$B$11))</f>
        <v>0.782758627547855-0.62232542210599i</v>
      </c>
      <c r="E666" s="29">
        <f>EXP(-A666*'Med(1)'!$B$10)</f>
        <v>0.99999999999999578</v>
      </c>
      <c r="F666" s="29" t="str">
        <f>IMPRODUCT($C666,IMPRODUCT($D666,$E666))</f>
        <v>0.833196874910492+0.552976462102487i</v>
      </c>
      <c r="G666" s="29">
        <f t="shared" si="2535"/>
        <v>2.2111302988146002E-3</v>
      </c>
      <c r="H666" s="29"/>
      <c r="I666">
        <f t="shared" ref="I666" si="2542">A666</f>
        <v>6.4299999999999063E-3</v>
      </c>
      <c r="J666">
        <f t="shared" ref="J666" si="2543">B666</f>
        <v>0.83319687491049199</v>
      </c>
      <c r="K666">
        <f t="shared" ref="K666" si="2544">G666</f>
        <v>2.2111302988146002E-3</v>
      </c>
      <c r="L666">
        <f t="shared" ref="L666" si="2545">I666+K666*$R$28</f>
        <v>6.543702972758348E-3</v>
      </c>
      <c r="M666">
        <f t="shared" ref="M666" si="2546">K666*$R$29</f>
        <v>0.41384497631653633</v>
      </c>
      <c r="N666">
        <f t="shared" si="2510"/>
        <v>6.543702972758348E-3</v>
      </c>
      <c r="O666">
        <f t="shared" si="2510"/>
        <v>0.41384497631653633</v>
      </c>
    </row>
    <row r="667" spans="1:15" x14ac:dyDescent="0.25">
      <c r="A667" s="29">
        <f t="shared" si="2534"/>
        <v>6.4399999999999059E-3</v>
      </c>
      <c r="B667" s="29">
        <f t="shared" si="2528"/>
        <v>0.76973135965607498</v>
      </c>
      <c r="C667" s="29" t="str">
        <f t="shared" si="2424"/>
        <v>0.308060732089493+0.951366693417678i</v>
      </c>
      <c r="D667" s="29" t="str">
        <f>COMPLEX(COS($A667*'Med(1)'!$B$11),SIN($A667*'Med(1)'!$B$11))</f>
        <v>0.844446007751567-0.535640681793719i</v>
      </c>
      <c r="E667" s="29">
        <f>EXP(-A667*'Med(1)'!$B$10)</f>
        <v>0.99999999999999578</v>
      </c>
      <c r="F667" s="29" t="str">
        <f>IMPRODUCT($C667,IMPRODUCT($D667,$E667))</f>
        <v>0.769731359656075+0.638367945594076i</v>
      </c>
      <c r="G667" s="29">
        <f t="shared" si="2535"/>
        <v>2.0427060908817601E-3</v>
      </c>
      <c r="H667" s="29"/>
      <c r="I667">
        <f t="shared" ref="I667" si="2547">I666</f>
        <v>6.4299999999999063E-3</v>
      </c>
      <c r="J667">
        <v>0</v>
      </c>
      <c r="K667">
        <v>0</v>
      </c>
      <c r="L667">
        <f t="shared" ref="L667:M667" si="2548">L665</f>
        <v>6.4299999999999063E-3</v>
      </c>
      <c r="M667">
        <f t="shared" si="2548"/>
        <v>0</v>
      </c>
      <c r="N667">
        <f t="shared" ref="N667:N730" si="2549">N666</f>
        <v>6.543702972758348E-3</v>
      </c>
      <c r="O667">
        <f t="shared" ref="O667:O730" si="2550">O666</f>
        <v>0.41384497631653633</v>
      </c>
    </row>
    <row r="668" spans="1:15" x14ac:dyDescent="0.25">
      <c r="A668" s="29">
        <f t="shared" si="2534"/>
        <v>6.4499999999999055E-3</v>
      </c>
      <c r="B668" s="29">
        <f t="shared" si="2528"/>
        <v>0.69755281094559896</v>
      </c>
      <c r="C668" s="29" t="str">
        <f t="shared" si="2424"/>
        <v>0.308060732089493+0.951366693417678i</v>
      </c>
      <c r="D668" s="29" t="str">
        <f>COMPLEX(COS($A668*'Med(1)'!$B$11),SIN($A668*'Med(1)'!$B$11))</f>
        <v>0.896574616281141-0.442892715497021i</v>
      </c>
      <c r="E668" s="29">
        <f>EXP(-A668*'Med(1)'!$B$10)</f>
        <v>0.99999999999999578</v>
      </c>
      <c r="F668" s="29" t="str">
        <f>IMPRODUCT($C668,IMPRODUCT($D668,$E668))</f>
        <v>0.697552810945599+0.716533373920494i</v>
      </c>
      <c r="G668" s="29">
        <f t="shared" si="2535"/>
        <v>1.8511593139026101E-3</v>
      </c>
      <c r="H668" s="29"/>
      <c r="I668">
        <f t="shared" ref="I668" si="2551">I669</f>
        <v>6.4599999999999051E-3</v>
      </c>
      <c r="J668">
        <f>0</f>
        <v>0</v>
      </c>
      <c r="K668">
        <f>0</f>
        <v>0</v>
      </c>
      <c r="L668">
        <f t="shared" ref="L668" si="2552">I668</f>
        <v>6.4599999999999051E-3</v>
      </c>
      <c r="M668">
        <v>0</v>
      </c>
      <c r="N668">
        <f t="shared" si="2549"/>
        <v>6.543702972758348E-3</v>
      </c>
      <c r="O668">
        <f t="shared" si="2550"/>
        <v>0.41384497631653633</v>
      </c>
    </row>
    <row r="669" spans="1:15" x14ac:dyDescent="0.25">
      <c r="A669" s="29">
        <f t="shared" si="2534"/>
        <v>6.4599999999999051E-3</v>
      </c>
      <c r="B669" s="29">
        <f t="shared" si="2528"/>
        <v>0.61747825942466905</v>
      </c>
      <c r="C669" s="29" t="str">
        <f t="shared" si="2424"/>
        <v>0.308060732089493+0.951366693417678i</v>
      </c>
      <c r="D669" s="29" t="str">
        <f>COMPLEX(COS($A669*'Med(1)'!$B$11),SIN($A669*'Med(1)'!$B$11))</f>
        <v>0.938554379334284-0.345131390969348i</v>
      </c>
      <c r="E669" s="29">
        <f>EXP(-A669*'Med(1)'!$B$10)</f>
        <v>0.99999999999999578</v>
      </c>
      <c r="F669" s="29" t="str">
        <f>IMPRODUCT($C669,IMPRODUCT($D669,$E669))</f>
        <v>0.617478259424669+0.786587947490853i</v>
      </c>
      <c r="G669" s="29">
        <f t="shared" si="2535"/>
        <v>1.6386581963834901E-3</v>
      </c>
      <c r="H669" s="29"/>
      <c r="I669">
        <f t="shared" ref="I669" si="2553">A669</f>
        <v>6.4599999999999051E-3</v>
      </c>
      <c r="J669">
        <f t="shared" ref="J669" si="2554">B669</f>
        <v>0.61747825942466905</v>
      </c>
      <c r="K669">
        <f t="shared" ref="K669" si="2555">G669</f>
        <v>1.6386581963834901E-3</v>
      </c>
      <c r="L669">
        <f t="shared" ref="L669" si="2556">I669+K669*$R$28</f>
        <v>6.5442647348116327E-3</v>
      </c>
      <c r="M669">
        <f t="shared" ref="M669" si="2557">K669*$R$29</f>
        <v>0.30669855269804047</v>
      </c>
      <c r="N669">
        <f t="shared" si="2510"/>
        <v>6.5442647348116327E-3</v>
      </c>
      <c r="O669">
        <f t="shared" si="2510"/>
        <v>0.30669855269804047</v>
      </c>
    </row>
    <row r="670" spans="1:15" x14ac:dyDescent="0.25">
      <c r="A670" s="29">
        <f t="shared" si="2534"/>
        <v>6.4699999999999046E-3</v>
      </c>
      <c r="B670" s="29">
        <f t="shared" si="2528"/>
        <v>0.53041411515133796</v>
      </c>
      <c r="C670" s="29" t="str">
        <f t="shared" si="2424"/>
        <v>0.308060732089493+0.951366693417678i</v>
      </c>
      <c r="D670" s="29" t="str">
        <f>COMPLEX(COS($A670*'Med(1)'!$B$11),SIN($A670*'Med(1)'!$B$11))</f>
        <v>0.969910103747338-0.243463325059089i</v>
      </c>
      <c r="E670" s="29">
        <f>EXP(-A670*'Med(1)'!$B$10)</f>
        <v>0.99999999999999578</v>
      </c>
      <c r="F670" s="29" t="str">
        <f>IMPRODUCT($C670,IMPRODUCT($D670,$E670))</f>
        <v>0.530414115151338+0.847738678159853i</v>
      </c>
      <c r="G670" s="29">
        <f t="shared" si="2535"/>
        <v>1.4076081611036401E-3</v>
      </c>
      <c r="H670" s="29"/>
      <c r="I670">
        <f t="shared" ref="I670" si="2558">I669</f>
        <v>6.4599999999999051E-3</v>
      </c>
      <c r="J670">
        <v>0</v>
      </c>
      <c r="K670">
        <v>0</v>
      </c>
      <c r="L670">
        <f t="shared" ref="L670:M670" si="2559">L668</f>
        <v>6.4599999999999051E-3</v>
      </c>
      <c r="M670">
        <f t="shared" si="2559"/>
        <v>0</v>
      </c>
      <c r="N670">
        <f t="shared" ref="N670:N733" si="2560">N669</f>
        <v>6.5442647348116327E-3</v>
      </c>
      <c r="O670">
        <f t="shared" ref="O670:O733" si="2561">O669</f>
        <v>0.30669855269804047</v>
      </c>
    </row>
    <row r="671" spans="1:15" x14ac:dyDescent="0.25">
      <c r="A671" s="29">
        <f t="shared" si="2534"/>
        <v>6.4799999999999042E-3</v>
      </c>
      <c r="B671" s="29">
        <f t="shared" si="2528"/>
        <v>0.43734590741753698</v>
      </c>
      <c r="C671" s="29" t="str">
        <f t="shared" si="2424"/>
        <v>0.308060732089493+0.951366693417678i</v>
      </c>
      <c r="D671" s="29" t="str">
        <f>COMPLEX(COS($A671*'Med(1)'!$B$11),SIN($A671*'Med(1)'!$B$11))</f>
        <v>0.990286855980937-0.139039357274804i</v>
      </c>
      <c r="E671" s="29">
        <f>EXP(-A671*'Med(1)'!$B$10)</f>
        <v>0.99999999999999578</v>
      </c>
      <c r="F671" s="29" t="str">
        <f>IMPRODUCT($C671,IMPRODUCT($D671,$E671))</f>
        <v>0.437345907417537+0.89929336551824i</v>
      </c>
      <c r="G671" s="29">
        <f t="shared" si="2535"/>
        <v>1.16062459674656E-3</v>
      </c>
      <c r="H671" s="29"/>
      <c r="I671">
        <f t="shared" ref="I671" si="2562">I672</f>
        <v>6.4899999999999038E-3</v>
      </c>
      <c r="J671">
        <f>0</f>
        <v>0</v>
      </c>
      <c r="K671">
        <f>0</f>
        <v>0</v>
      </c>
      <c r="L671">
        <f t="shared" ref="L671" si="2563">I671</f>
        <v>6.4899999999999038E-3</v>
      </c>
      <c r="M671">
        <v>0</v>
      </c>
      <c r="N671">
        <f t="shared" si="2560"/>
        <v>6.5442647348116327E-3</v>
      </c>
      <c r="O671">
        <f t="shared" si="2561"/>
        <v>0.30669855269804047</v>
      </c>
    </row>
    <row r="672" spans="1:15" x14ac:dyDescent="0.25">
      <c r="A672" s="29">
        <f t="shared" si="2534"/>
        <v>6.4899999999999038E-3</v>
      </c>
      <c r="B672" s="29">
        <f t="shared" si="2528"/>
        <v>0.33932712897436201</v>
      </c>
      <c r="C672" s="29" t="str">
        <f t="shared" si="2424"/>
        <v>0.308060732089493+0.951366693417678i</v>
      </c>
      <c r="D672" s="29" t="str">
        <f>COMPLEX(COS($A672*'Med(1)'!$B$11),SIN($A672*'Med(1)'!$B$11))</f>
        <v>0.99945397981754-0.0330415227687751i</v>
      </c>
      <c r="E672" s="29">
        <f>EXP(-A672*'Med(1)'!$B$10)</f>
        <v>0.99999999999999578</v>
      </c>
      <c r="F672" s="29" t="str">
        <f>IMPRODUCT($C672,IMPRODUCT($D672,$E672))</f>
        <v>0.339327128974362+0.940668432308647i</v>
      </c>
      <c r="G672" s="29">
        <f t="shared" si="2535"/>
        <v>9.0050325280634897E-4</v>
      </c>
      <c r="H672" s="29"/>
      <c r="I672">
        <f t="shared" ref="I672" si="2564">A672</f>
        <v>6.4899999999999038E-3</v>
      </c>
      <c r="J672">
        <f t="shared" ref="J672" si="2565">B672</f>
        <v>0.33932712897436201</v>
      </c>
      <c r="K672">
        <f t="shared" ref="K672" si="2566">G672</f>
        <v>9.0050325280634897E-4</v>
      </c>
      <c r="L672">
        <f t="shared" ref="L672" si="2567">I672+K672*$R$28</f>
        <v>6.5363065866708113E-3</v>
      </c>
      <c r="M672">
        <f t="shared" ref="M672" si="2568">K672*$R$29</f>
        <v>0.16854219198678491</v>
      </c>
      <c r="N672">
        <f t="shared" si="2510"/>
        <v>6.5363065866708113E-3</v>
      </c>
      <c r="O672">
        <f t="shared" si="2510"/>
        <v>0.16854219198678491</v>
      </c>
    </row>
    <row r="673" spans="1:15" x14ac:dyDescent="0.25">
      <c r="A673" s="29">
        <f t="shared" si="2534"/>
        <v>6.4999999999999034E-3</v>
      </c>
      <c r="B673" s="29">
        <f t="shared" si="2528"/>
        <v>0.237467310939629</v>
      </c>
      <c r="C673" s="29" t="str">
        <f t="shared" si="2424"/>
        <v>0.308060732089493+0.951366693417678i</v>
      </c>
      <c r="D673" s="29" t="str">
        <f>COMPLEX(COS($A673*'Med(1)'!$B$11),SIN($A673*'Med(1)'!$B$11))</f>
        <v>0.997307707292283+0.0733303278010555i</v>
      </c>
      <c r="E673" s="29">
        <f>EXP(-A673*'Med(1)'!$B$10)</f>
        <v>0.99999999999999578</v>
      </c>
      <c r="F673" s="29" t="str">
        <f>IMPRODUCT($C673,IMPRODUCT($D673,$E673))</f>
        <v>0.237467310939629+0.971395530273377i</v>
      </c>
      <c r="G673" s="29">
        <f t="shared" si="2535"/>
        <v>6.3018859288574403E-4</v>
      </c>
      <c r="H673" s="29"/>
      <c r="I673">
        <f t="shared" ref="I673" si="2569">I672</f>
        <v>6.4899999999999038E-3</v>
      </c>
      <c r="J673">
        <v>0</v>
      </c>
      <c r="K673">
        <v>0</v>
      </c>
      <c r="L673">
        <f t="shared" ref="L673:M673" si="2570">L671</f>
        <v>6.4899999999999038E-3</v>
      </c>
      <c r="M673">
        <f t="shared" si="2570"/>
        <v>0</v>
      </c>
      <c r="N673">
        <f t="shared" ref="N673:N736" si="2571">N672</f>
        <v>6.5363065866708113E-3</v>
      </c>
      <c r="O673">
        <f t="shared" ref="O673:O736" si="2572">O672</f>
        <v>0.16854219198678491</v>
      </c>
    </row>
    <row r="674" spans="1:15" x14ac:dyDescent="0.25">
      <c r="A674" s="29">
        <f t="shared" si="2534"/>
        <v>6.509999999999903E-3</v>
      </c>
      <c r="B674" s="29">
        <f t="shared" si="2528"/>
        <v>0.13291946337487701</v>
      </c>
      <c r="C674" s="29" t="str">
        <f t="shared" si="2424"/>
        <v>0.308060732089493+0.951366693417678i</v>
      </c>
      <c r="D674" s="29" t="str">
        <f>COMPLEX(COS($A674*'Med(1)'!$B$11),SIN($A674*'Med(1)'!$B$11))</f>
        <v>0.983872333302448+0.178872110073084i</v>
      </c>
      <c r="E674" s="29">
        <f>EXP(-A674*'Med(1)'!$B$10)</f>
        <v>0.99999999999999578</v>
      </c>
      <c r="F674" s="29" t="str">
        <f>IMPRODUCT($C674,IMPRODUCT($D674,$E674))</f>
        <v>0.132919463374877+0.991126841658588i</v>
      </c>
      <c r="G674" s="29">
        <f t="shared" si="2535"/>
        <v>3.5274046461341002E-4</v>
      </c>
      <c r="H674" s="29"/>
      <c r="I674">
        <f t="shared" ref="I674" si="2573">I675</f>
        <v>6.5199999999999026E-3</v>
      </c>
      <c r="J674">
        <f>0</f>
        <v>0</v>
      </c>
      <c r="K674">
        <f>0</f>
        <v>0</v>
      </c>
      <c r="L674">
        <f t="shared" ref="L674" si="2574">I674</f>
        <v>6.5199999999999026E-3</v>
      </c>
      <c r="M674">
        <v>0</v>
      </c>
      <c r="N674">
        <f t="shared" si="2571"/>
        <v>6.5363065866708113E-3</v>
      </c>
      <c r="O674">
        <f t="shared" si="2572"/>
        <v>0.16854219198678491</v>
      </c>
    </row>
    <row r="675" spans="1:15" x14ac:dyDescent="0.25">
      <c r="A675" s="29">
        <f t="shared" si="2534"/>
        <v>6.5199999999999026E-3</v>
      </c>
      <c r="B675" s="29">
        <f t="shared" si="2528"/>
        <v>2.6867023699098401E-2</v>
      </c>
      <c r="C675" s="29" t="str">
        <f t="shared" si="2424"/>
        <v>0.308060732089493+0.951366693417678i</v>
      </c>
      <c r="D675" s="29" t="str">
        <f>COMPLEX(COS($A675*'Med(1)'!$B$11),SIN($A675*'Med(1)'!$B$11))</f>
        <v>0.959299940599503+0.282389135707785i</v>
      </c>
      <c r="E675" s="29">
        <f>EXP(-A675*'Med(1)'!$B$10)</f>
        <v>0.99999999999999578</v>
      </c>
      <c r="F675" s="29" t="str">
        <f>IMPRODUCT($C675,IMPRODUCT($D675,$E675))</f>
        <v>0.0268670236990984+0.999639016364179i</v>
      </c>
      <c r="G675" s="29">
        <f t="shared" si="2535"/>
        <v>7.1299463462856197E-5</v>
      </c>
      <c r="H675" s="29"/>
      <c r="I675">
        <f t="shared" ref="I675" si="2575">A675</f>
        <v>6.5199999999999026E-3</v>
      </c>
      <c r="J675">
        <f t="shared" ref="J675" si="2576">B675</f>
        <v>2.6867023699098401E-2</v>
      </c>
      <c r="K675">
        <f t="shared" ref="K675" si="2577">G675</f>
        <v>7.1299463462856197E-5</v>
      </c>
      <c r="L675">
        <f t="shared" ref="L675" si="2578">I675+K675*$R$28</f>
        <v>6.5236664329352007E-3</v>
      </c>
      <c r="M675">
        <f t="shared" ref="M675" si="2579">K675*$R$29</f>
        <v>1.3344724543816484E-2</v>
      </c>
      <c r="N675">
        <f t="shared" ref="N675:O690" si="2580">L675</f>
        <v>6.5236664329352007E-3</v>
      </c>
      <c r="O675">
        <f t="shared" si="2580"/>
        <v>1.3344724543816484E-2</v>
      </c>
    </row>
    <row r="676" spans="1:15" x14ac:dyDescent="0.25">
      <c r="A676" s="29">
        <f t="shared" si="2534"/>
        <v>6.5299999999999022E-3</v>
      </c>
      <c r="B676" s="29">
        <f t="shared" si="2528"/>
        <v>-7.9489539322335004E-2</v>
      </c>
      <c r="C676" s="29" t="str">
        <f t="shared" si="2424"/>
        <v>0.308060732089493+0.951366693417678i</v>
      </c>
      <c r="D676" s="29" t="str">
        <f>COMPLEX(COS($A676*'Med(1)'!$B$11),SIN($A676*'Med(1)'!$B$11))</f>
        <v>0.923868678276676+0.382709635754456i</v>
      </c>
      <c r="E676" s="29">
        <f>EXP(-A676*'Med(1)'!$B$10)</f>
        <v>0.99999999999999578</v>
      </c>
      <c r="F676" s="29" t="str">
        <f>IMPRODUCT($C676,IMPRODUCT($D676,$E676))</f>
        <v>-0.079489539322335+0.996835700172458i</v>
      </c>
      <c r="G676" s="29">
        <f t="shared" si="2535"/>
        <v>-2.1094861746008201E-4</v>
      </c>
      <c r="H676" s="29"/>
      <c r="I676">
        <f t="shared" ref="I676" si="2581">I675</f>
        <v>6.5199999999999026E-3</v>
      </c>
      <c r="J676">
        <v>0</v>
      </c>
      <c r="K676">
        <v>0</v>
      </c>
      <c r="L676">
        <f t="shared" ref="L676:M676" si="2582">L674</f>
        <v>6.5199999999999026E-3</v>
      </c>
      <c r="M676">
        <f t="shared" si="2582"/>
        <v>0</v>
      </c>
      <c r="N676">
        <f t="shared" ref="N676:N739" si="2583">N675</f>
        <v>6.5236664329352007E-3</v>
      </c>
      <c r="O676">
        <f t="shared" ref="O676:O739" si="2584">O675</f>
        <v>1.3344724543816484E-2</v>
      </c>
    </row>
    <row r="677" spans="1:15" x14ac:dyDescent="0.25">
      <c r="A677" s="29">
        <f t="shared" si="2534"/>
        <v>6.5399999999999018E-3</v>
      </c>
      <c r="B677" s="29">
        <f t="shared" si="2528"/>
        <v>-0.18494631437640399</v>
      </c>
      <c r="C677" s="29" t="str">
        <f t="shared" si="2424"/>
        <v>0.308060732089493+0.951366693417678i</v>
      </c>
      <c r="D677" s="29" t="str">
        <f>COMPLEX(COS($A677*'Med(1)'!$B$11),SIN($A677*'Med(1)'!$B$11))</f>
        <v>0.877979613238849+0.478698024580174i</v>
      </c>
      <c r="E677" s="29">
        <f>EXP(-A677*'Med(1)'!$B$10)</f>
        <v>0.99999999999999578</v>
      </c>
      <c r="F677" s="29" t="str">
        <f>IMPRODUCT($C677,IMPRODUCT($D677,$E677))</f>
        <v>-0.184946314376404+0.982748625437134i</v>
      </c>
      <c r="G677" s="29">
        <f t="shared" si="2535"/>
        <v>-4.90808849247891E-4</v>
      </c>
      <c r="H677" s="29"/>
      <c r="I677">
        <f t="shared" ref="I677" si="2585">I678</f>
        <v>6.5499999999999014E-3</v>
      </c>
      <c r="J677">
        <f>0</f>
        <v>0</v>
      </c>
      <c r="K677">
        <f>0</f>
        <v>0</v>
      </c>
      <c r="L677">
        <f t="shared" ref="L677" si="2586">I677</f>
        <v>6.5499999999999014E-3</v>
      </c>
      <c r="M677">
        <v>0</v>
      </c>
      <c r="N677">
        <f t="shared" si="2583"/>
        <v>6.5236664329352007E-3</v>
      </c>
      <c r="O677">
        <f t="shared" si="2584"/>
        <v>1.3344724543816484E-2</v>
      </c>
    </row>
    <row r="678" spans="1:15" x14ac:dyDescent="0.25">
      <c r="A678" s="29">
        <f t="shared" si="2534"/>
        <v>6.5499999999999014E-3</v>
      </c>
      <c r="B678" s="29">
        <f t="shared" si="2528"/>
        <v>-0.28830957536933699</v>
      </c>
      <c r="C678" s="29" t="str">
        <f t="shared" si="2424"/>
        <v>0.308060732089493+0.951366693417678i</v>
      </c>
      <c r="D678" s="29" t="str">
        <f>COMPLEX(COS($A678*'Med(1)'!$B$11),SIN($A678*'Med(1)'!$B$11))</f>
        <v>0.822152190294821+0.569267754218898i</v>
      </c>
      <c r="E678" s="29">
        <f>EXP(-A678*'Med(1)'!$B$10)</f>
        <v>0.99999999999999578</v>
      </c>
      <c r="F678" s="29" t="str">
        <f>IMPRODUCT($C678,IMPRODUCT($D678,$E678))</f>
        <v>-0.288309575369337+0.957537251886497i</v>
      </c>
      <c r="G678" s="29">
        <f t="shared" si="2535"/>
        <v>-7.6511333243538195E-4</v>
      </c>
      <c r="H678" s="29"/>
      <c r="I678">
        <f t="shared" ref="I678" si="2587">A678</f>
        <v>6.5499999999999014E-3</v>
      </c>
      <c r="J678">
        <f t="shared" ref="J678" si="2588">B678</f>
        <v>-0.28830957536933699</v>
      </c>
      <c r="K678">
        <f t="shared" ref="K678" si="2589">G678</f>
        <v>-7.6511333243538195E-4</v>
      </c>
      <c r="L678">
        <f t="shared" ref="L678" si="2590">I678+K678*$R$28</f>
        <v>6.5106555703922661E-3</v>
      </c>
      <c r="M678">
        <f t="shared" ref="M678" si="2591">K678*$R$29</f>
        <v>-0.14320201261361146</v>
      </c>
      <c r="N678">
        <f t="shared" si="2580"/>
        <v>6.5106555703922661E-3</v>
      </c>
      <c r="O678">
        <f t="shared" si="2580"/>
        <v>-0.14320201261361146</v>
      </c>
    </row>
    <row r="679" spans="1:15" x14ac:dyDescent="0.25">
      <c r="A679" s="29">
        <f t="shared" si="2534"/>
        <v>6.559999999999901E-3</v>
      </c>
      <c r="B679" s="29">
        <f t="shared" si="2528"/>
        <v>-0.38840929390113299</v>
      </c>
      <c r="C679" s="29" t="str">
        <f t="shared" si="2424"/>
        <v>0.308060732089493+0.951366693417678i</v>
      </c>
      <c r="D679" s="29" t="str">
        <f>COMPLEX(COS($A679*'Med(1)'!$B$11),SIN($A679*'Med(1)'!$B$11))</f>
        <v>0.75701835226176+0.653393613634912i</v>
      </c>
      <c r="E679" s="29">
        <f>EXP(-A679*'Med(1)'!$B$10)</f>
        <v>0.99999999999999567</v>
      </c>
      <c r="F679" s="29" t="str">
        <f>IMPRODUCT($C679,IMPRODUCT($D679,$E679))</f>
        <v>-0.388409293901133+0.921486961606736i</v>
      </c>
      <c r="G679" s="29">
        <f t="shared" si="2535"/>
        <v>-1.03075705628186E-3</v>
      </c>
      <c r="H679" s="29"/>
      <c r="I679">
        <f t="shared" ref="I679" si="2592">I678</f>
        <v>6.5499999999999014E-3</v>
      </c>
      <c r="J679">
        <v>0</v>
      </c>
      <c r="K679">
        <v>0</v>
      </c>
      <c r="L679">
        <f t="shared" ref="L679:M679" si="2593">L677</f>
        <v>6.5499999999999014E-3</v>
      </c>
      <c r="M679">
        <f t="shared" si="2593"/>
        <v>0</v>
      </c>
      <c r="N679">
        <f t="shared" ref="N679:N742" si="2594">N678</f>
        <v>6.5106555703922661E-3</v>
      </c>
      <c r="O679">
        <f t="shared" ref="O679:O742" si="2595">O678</f>
        <v>-0.14320201261361146</v>
      </c>
    </row>
    <row r="680" spans="1:15" x14ac:dyDescent="0.25">
      <c r="A680" s="29">
        <f t="shared" si="2534"/>
        <v>6.5699999999999006E-3</v>
      </c>
      <c r="B680" s="29">
        <f t="shared" si="2528"/>
        <v>-0.48411238349227298</v>
      </c>
      <c r="C680" s="29" t="str">
        <f t="shared" si="2424"/>
        <v>0.308060732089493+0.951366693417678i</v>
      </c>
      <c r="D680" s="29" t="str">
        <f>COMPLEX(COS($A680*'Med(1)'!$B$11),SIN($A680*'Med(1)'!$B$11))</f>
        <v>0.683315386639742+0.730123333678208i</v>
      </c>
      <c r="E680" s="29">
        <f>EXP(-A680*'Med(1)'!$B$10)</f>
        <v>0.99999999999999567</v>
      </c>
      <c r="F680" s="29" t="str">
        <f>IMPRODUCT($C680,IMPRODUCT($D680,$E680))</f>
        <v>-0.484112383492273+0.8750058286374i</v>
      </c>
      <c r="G680" s="29">
        <f t="shared" si="2535"/>
        <v>-1.2847330461796501E-3</v>
      </c>
      <c r="H680" s="29"/>
      <c r="I680">
        <f t="shared" ref="I680" si="2596">I681</f>
        <v>6.5799999999999002E-3</v>
      </c>
      <c r="J680">
        <f>0</f>
        <v>0</v>
      </c>
      <c r="K680">
        <f>0</f>
        <v>0</v>
      </c>
      <c r="L680">
        <f t="shared" ref="L680" si="2597">I680</f>
        <v>6.5799999999999002E-3</v>
      </c>
      <c r="M680">
        <v>0</v>
      </c>
      <c r="N680">
        <f t="shared" si="2594"/>
        <v>6.5106555703922661E-3</v>
      </c>
      <c r="O680">
        <f t="shared" si="2595"/>
        <v>-0.14320201261361146</v>
      </c>
    </row>
    <row r="681" spans="1:15" x14ac:dyDescent="0.25">
      <c r="A681" s="29">
        <f t="shared" si="2534"/>
        <v>6.5799999999999002E-3</v>
      </c>
      <c r="B681" s="29">
        <f t="shared" si="2528"/>
        <v>-0.57433552564337897</v>
      </c>
      <c r="C681" s="29" t="str">
        <f t="shared" si="2424"/>
        <v>0.308060732089493+0.951366693417678i</v>
      </c>
      <c r="D681" s="29" t="str">
        <f>COMPLEX(COS($A681*'Med(1)'!$B$11),SIN($A681*'Med(1)'!$B$11))</f>
        <v>0.601877579829112+0.798588366368463i</v>
      </c>
      <c r="E681" s="29">
        <f>EXP(-A681*'Med(1)'!$B$10)</f>
        <v>0.99999999999999567</v>
      </c>
      <c r="F681" s="29" t="str">
        <f>IMPRODUCT($C681,IMPRODUCT($D681,$E681))</f>
        <v>-0.574335525643379+0.818619999745874i</v>
      </c>
      <c r="G681" s="29">
        <f t="shared" si="2535"/>
        <v>-1.5241664013347499E-3</v>
      </c>
      <c r="H681" s="29"/>
      <c r="I681">
        <f t="shared" ref="I681" si="2598">A681</f>
        <v>6.5799999999999002E-3</v>
      </c>
      <c r="J681">
        <f t="shared" ref="J681" si="2599">B681</f>
        <v>-0.57433552564337897</v>
      </c>
      <c r="K681">
        <f t="shared" ref="K681" si="2600">G681</f>
        <v>-1.5241664013347499E-3</v>
      </c>
      <c r="L681">
        <f t="shared" ref="L681" si="2601">I681+K681*$R$28</f>
        <v>6.5016227777696198E-3</v>
      </c>
      <c r="M681">
        <f t="shared" ref="M681" si="2602">K681*$R$29</f>
        <v>-0.28526975936289178</v>
      </c>
      <c r="N681">
        <f t="shared" si="2580"/>
        <v>6.5016227777696198E-3</v>
      </c>
      <c r="O681">
        <f t="shared" si="2580"/>
        <v>-0.28526975936289178</v>
      </c>
    </row>
    <row r="682" spans="1:15" x14ac:dyDescent="0.25">
      <c r="A682" s="29">
        <f t="shared" si="2534"/>
        <v>6.5899999999998998E-3</v>
      </c>
      <c r="B682" s="29">
        <f t="shared" si="2528"/>
        <v>-0.65805743254252402</v>
      </c>
      <c r="C682" s="29" t="str">
        <f t="shared" si="2424"/>
        <v>0.308060732089493+0.951366693417678i</v>
      </c>
      <c r="D682" s="29" t="str">
        <f>COMPLEX(COS($A682*'Med(1)'!$B$11),SIN($A682*'Med(1)'!$B$11))</f>
        <v>0.513626773361243+0.858013716490895i</v>
      </c>
      <c r="E682" s="29">
        <f>EXP(-A682*'Med(1)'!$B$10)</f>
        <v>0.99999999999999567</v>
      </c>
      <c r="F682" s="29" t="str">
        <f>IMPRODUCT($C682,IMPRODUCT($D682,$E682))</f>
        <v>-0.658057432542524+0.752967738668485i</v>
      </c>
      <c r="G682" s="29">
        <f t="shared" si="2535"/>
        <v>-1.7463468374281099E-3</v>
      </c>
      <c r="H682" s="29"/>
      <c r="I682">
        <f t="shared" ref="I682" si="2603">I681</f>
        <v>6.5799999999999002E-3</v>
      </c>
      <c r="J682">
        <v>0</v>
      </c>
      <c r="K682">
        <v>0</v>
      </c>
      <c r="L682">
        <f t="shared" ref="L682:M682" si="2604">L680</f>
        <v>6.5799999999999002E-3</v>
      </c>
      <c r="M682">
        <f t="shared" si="2604"/>
        <v>0</v>
      </c>
      <c r="N682">
        <f t="shared" ref="N682:N745" si="2605">N681</f>
        <v>6.5016227777696198E-3</v>
      </c>
      <c r="O682">
        <f t="shared" ref="O682:O745" si="2606">O681</f>
        <v>-0.28526975936289178</v>
      </c>
    </row>
    <row r="683" spans="1:15" x14ac:dyDescent="0.25">
      <c r="A683" s="29">
        <f t="shared" si="2534"/>
        <v>6.5999999999998993E-3</v>
      </c>
      <c r="B683" s="29">
        <f t="shared" si="2528"/>
        <v>-0.73433040761133195</v>
      </c>
      <c r="C683" s="29" t="str">
        <f t="shared" si="2424"/>
        <v>0.308060732089493+0.951366693417678i</v>
      </c>
      <c r="D683" s="29" t="str">
        <f>COMPLEX(COS($A683*'Med(1)'!$B$11),SIN($A683*'Med(1)'!$B$11))</f>
        <v>0.419561929042265+0.907726714214324i</v>
      </c>
      <c r="E683" s="29">
        <f>EXP(-A683*'Med(1)'!$B$10)</f>
        <v>0.99999999999999567</v>
      </c>
      <c r="F683" s="29" t="str">
        <f>IMPRODUCT($C683,IMPRODUCT($D683,$E683))</f>
        <v>-0.734330407611332+0.678792201234934i</v>
      </c>
      <c r="G683" s="29">
        <f t="shared" si="2535"/>
        <v>-1.94875936588783E-3</v>
      </c>
      <c r="H683" s="29"/>
      <c r="I683">
        <f t="shared" ref="I683" si="2607">I684</f>
        <v>6.6099999999998989E-3</v>
      </c>
      <c r="J683">
        <f>0</f>
        <v>0</v>
      </c>
      <c r="K683">
        <f>0</f>
        <v>0</v>
      </c>
      <c r="L683">
        <f t="shared" ref="L683" si="2608">I683</f>
        <v>6.6099999999998989E-3</v>
      </c>
      <c r="M683">
        <v>0</v>
      </c>
      <c r="N683">
        <f t="shared" si="2605"/>
        <v>6.5016227777696198E-3</v>
      </c>
      <c r="O683">
        <f t="shared" si="2606"/>
        <v>-0.28526975936289178</v>
      </c>
    </row>
    <row r="684" spans="1:15" x14ac:dyDescent="0.25">
      <c r="A684" s="29">
        <f t="shared" si="2534"/>
        <v>6.6099999999998989E-3</v>
      </c>
      <c r="B684" s="29">
        <f t="shared" si="2528"/>
        <v>-0.80229107302943203</v>
      </c>
      <c r="C684" s="29" t="str">
        <f t="shared" si="2424"/>
        <v>0.308060732089493+0.951366693417678i</v>
      </c>
      <c r="D684" s="29" t="str">
        <f>COMPLEX(COS($A684*'Med(1)'!$B$11),SIN($A684*'Med(1)'!$B$11))</f>
        <v>0.320747821127911+0.94716462942917i</v>
      </c>
      <c r="E684" s="29">
        <f>EXP(-A684*'Med(1)'!$B$10)</f>
        <v>0.99999999999999567</v>
      </c>
      <c r="F684" s="29" t="str">
        <f>IMPRODUCT($C684,IMPRODUCT($D684,$E684))</f>
        <v>-0.802291073029432+0.596933023158607i</v>
      </c>
      <c r="G684" s="29">
        <f t="shared" si="2535"/>
        <v>-2.1291127624961702E-3</v>
      </c>
      <c r="H684" s="29"/>
      <c r="I684">
        <f t="shared" ref="I684" si="2609">A684</f>
        <v>6.6099999999998989E-3</v>
      </c>
      <c r="J684">
        <f t="shared" ref="J684" si="2610">B684</f>
        <v>-0.80229107302943203</v>
      </c>
      <c r="K684">
        <f t="shared" ref="K684" si="2611">G684</f>
        <v>-2.1291127624961702E-3</v>
      </c>
      <c r="L684">
        <f t="shared" ref="L684" si="2612">I684+K684*$R$28</f>
        <v>6.5005146157312574E-3</v>
      </c>
      <c r="M684">
        <f t="shared" ref="M684" si="2613">K684*$R$29</f>
        <v>-0.39849420960982618</v>
      </c>
      <c r="N684">
        <f t="shared" si="2580"/>
        <v>6.5005146157312574E-3</v>
      </c>
      <c r="O684">
        <f t="shared" si="2580"/>
        <v>-0.39849420960982618</v>
      </c>
    </row>
    <row r="685" spans="1:15" x14ac:dyDescent="0.25">
      <c r="A685" s="29">
        <f t="shared" si="2534"/>
        <v>6.6199999999998985E-3</v>
      </c>
      <c r="B685" s="29">
        <f t="shared" si="2528"/>
        <v>-0.86117014280626003</v>
      </c>
      <c r="C685" s="29" t="str">
        <f t="shared" si="2424"/>
        <v>0.308060732089493+0.951366693417678i</v>
      </c>
      <c r="D685" s="29" t="str">
        <f>COMPLEX(COS($A685*'Med(1)'!$B$11),SIN($A685*'Med(1)'!$B$11))</f>
        <v>0.218302983529249+0.975881041614309i</v>
      </c>
      <c r="E685" s="29">
        <f>EXP(-A685*'Med(1)'!$B$10)</f>
        <v>0.99999999999999567</v>
      </c>
      <c r="F685" s="29" t="str">
        <f>IMPRODUCT($C685,IMPRODUCT($D685,$E685))</f>
        <v>-0.86117014280626+0.508316815715394i</v>
      </c>
      <c r="G685" s="29">
        <f t="shared" si="2535"/>
        <v>-2.2853655030786999E-3</v>
      </c>
      <c r="H685" s="29"/>
      <c r="I685">
        <f t="shared" ref="I685" si="2614">I684</f>
        <v>6.6099999999998989E-3</v>
      </c>
      <c r="J685">
        <v>0</v>
      </c>
      <c r="K685">
        <v>0</v>
      </c>
      <c r="L685">
        <f t="shared" ref="L685:M685" si="2615">L683</f>
        <v>6.6099999999998989E-3</v>
      </c>
      <c r="M685">
        <f t="shared" si="2615"/>
        <v>0</v>
      </c>
      <c r="N685">
        <f t="shared" ref="N685:N748" si="2616">N684</f>
        <v>6.5005146157312574E-3</v>
      </c>
      <c r="O685">
        <f t="shared" ref="O685:O748" si="2617">O684</f>
        <v>-0.39849420960982618</v>
      </c>
    </row>
    <row r="686" spans="1:15" x14ac:dyDescent="0.25">
      <c r="A686" s="29">
        <f t="shared" si="2534"/>
        <v>6.6299999999998981E-3</v>
      </c>
      <c r="B686" s="29">
        <f t="shared" si="2528"/>
        <v>-0.91030113077311103</v>
      </c>
      <c r="C686" s="29" t="str">
        <f t="shared" si="2424"/>
        <v>0.308060732089493+0.951366693417678i</v>
      </c>
      <c r="D686" s="29" t="str">
        <f>COMPLEX(COS($A686*'Med(1)'!$B$11),SIN($A686*'Med(1)'!$B$11))</f>
        <v>0.113387048481864+0.993550893128566i</v>
      </c>
      <c r="E686" s="29">
        <f>EXP(-A686*'Med(1)'!$B$10)</f>
        <v>0.99999999999999567</v>
      </c>
      <c r="F686" s="29" t="str">
        <f>IMPRODUCT($C686,IMPRODUCT($D686,$E686))</f>
        <v>-0.910301130773111+0.413946676895935i</v>
      </c>
      <c r="G686" s="29">
        <f t="shared" si="2535"/>
        <v>-2.4157488726945201E-3</v>
      </c>
      <c r="H686" s="29"/>
      <c r="I686">
        <f t="shared" ref="I686" si="2618">I687</f>
        <v>6.6399999999998977E-3</v>
      </c>
      <c r="J686">
        <f>0</f>
        <v>0</v>
      </c>
      <c r="K686">
        <f>0</f>
        <v>0</v>
      </c>
      <c r="L686">
        <f t="shared" ref="L686" si="2619">I686</f>
        <v>6.6399999999998977E-3</v>
      </c>
      <c r="M686">
        <v>0</v>
      </c>
      <c r="N686">
        <f t="shared" si="2616"/>
        <v>6.5005146157312574E-3</v>
      </c>
      <c r="O686">
        <f t="shared" si="2617"/>
        <v>-0.39849420960982618</v>
      </c>
    </row>
    <row r="687" spans="1:15" x14ac:dyDescent="0.25">
      <c r="A687" s="29">
        <f t="shared" si="2534"/>
        <v>6.6399999999998977E-3</v>
      </c>
      <c r="B687" s="29">
        <f t="shared" si="2528"/>
        <v>-0.94912789492470895</v>
      </c>
      <c r="C687" s="29" t="str">
        <f t="shared" si="2424"/>
        <v>0.308060732089493+0.951366693417678i</v>
      </c>
      <c r="D687" s="29" t="str">
        <f>COMPLEX(COS($A687*'Med(1)'!$B$11),SIN($A687*'Med(1)'!$B$11))</f>
        <v>0.0071876199993821+0.999974168725745i</v>
      </c>
      <c r="E687" s="29">
        <f>EXP(-A687*'Med(1)'!$B$10)</f>
        <v>0.99999999999999567</v>
      </c>
      <c r="F687" s="29" t="str">
        <f>IMPRODUCT($C687,IMPRODUCT($D687,$E687))</f>
        <v>-0.949127894924709+0.314890836760589i</v>
      </c>
      <c r="G687" s="29">
        <f t="shared" si="2535"/>
        <v>-2.5187869867413998E-3</v>
      </c>
      <c r="H687" s="29"/>
      <c r="I687">
        <f t="shared" ref="I687" si="2620">A687</f>
        <v>6.6399999999998977E-3</v>
      </c>
      <c r="J687">
        <f t="shared" ref="J687" si="2621">B687</f>
        <v>-0.94912789492470895</v>
      </c>
      <c r="K687">
        <f t="shared" ref="K687" si="2622">G687</f>
        <v>-2.5187869867413998E-3</v>
      </c>
      <c r="L687">
        <f t="shared" ref="L687" si="2623">I687+K687*$R$28</f>
        <v>6.5104763946785323E-3</v>
      </c>
      <c r="M687">
        <f t="shared" ref="M687" si="2624">K687*$R$29</f>
        <v>-0.47142736971820454</v>
      </c>
      <c r="N687">
        <f t="shared" si="2580"/>
        <v>6.5104763946785323E-3</v>
      </c>
      <c r="O687">
        <f t="shared" si="2580"/>
        <v>-0.47142736971820454</v>
      </c>
    </row>
    <row r="688" spans="1:15" x14ac:dyDescent="0.25">
      <c r="A688" s="29">
        <f t="shared" si="2534"/>
        <v>6.6499999999998973E-3</v>
      </c>
      <c r="B688" s="29">
        <f t="shared" si="2528"/>
        <v>-0.97721093271149095</v>
      </c>
      <c r="C688" s="29" t="str">
        <f t="shared" si="2424"/>
        <v>0.308060732089493+0.951366693417678i</v>
      </c>
      <c r="D688" s="29" t="str">
        <f>COMPLEX(COS($A688*'Med(1)'!$B$11),SIN($A688*'Med(1)'!$B$11))</f>
        <v>-0.0990931693016859+0.995078159642622i</v>
      </c>
      <c r="E688" s="29">
        <f>EXP(-A688*'Med(1)'!$B$10)</f>
        <v>0.99999999999999567</v>
      </c>
      <c r="F688" s="29" t="str">
        <f>IMPRODUCT($C688,IMPRODUCT($D688,$E688))</f>
        <v>-0.977210932711491+0.212270565526948i</v>
      </c>
      <c r="G688" s="29">
        <f t="shared" si="2535"/>
        <v>-2.5933134973452399E-3</v>
      </c>
      <c r="H688" s="29"/>
      <c r="I688">
        <f t="shared" ref="I688" si="2625">I687</f>
        <v>6.6399999999998977E-3</v>
      </c>
      <c r="J688">
        <v>0</v>
      </c>
      <c r="K688">
        <v>0</v>
      </c>
      <c r="L688">
        <f t="shared" ref="L688:M688" si="2626">L686</f>
        <v>6.6399999999998977E-3</v>
      </c>
      <c r="M688">
        <f t="shared" si="2626"/>
        <v>0</v>
      </c>
      <c r="N688">
        <f t="shared" ref="N688:N751" si="2627">N687</f>
        <v>6.5104763946785323E-3</v>
      </c>
      <c r="O688">
        <f t="shared" ref="O688:O751" si="2628">O687</f>
        <v>-0.47142736971820454</v>
      </c>
    </row>
    <row r="689" spans="1:15" x14ac:dyDescent="0.25">
      <c r="A689" s="29">
        <f t="shared" si="2534"/>
        <v>6.6599999999998969E-3</v>
      </c>
      <c r="B689" s="29">
        <f t="shared" si="2528"/>
        <v>-0.99423235602261495</v>
      </c>
      <c r="C689" s="29" t="str">
        <f t="shared" si="2424"/>
        <v>0.308060732089493+0.951366693417678i</v>
      </c>
      <c r="D689" s="29" t="str">
        <f>COMPLEX(COS($A689*'Med(1)'!$B$11),SIN($A689*'Med(1)'!$B$11))</f>
        <v>-0.204252265834815+0.978918286631394i</v>
      </c>
      <c r="E689" s="29">
        <f>EXP(-A689*'Med(1)'!$B$10)</f>
        <v>0.99999999999999567</v>
      </c>
      <c r="F689" s="29" t="str">
        <f>IMPRODUCT($C689,IMPRODUCT($D689,$E689))</f>
        <v>-0.994232356022615+0.107247481265123i</v>
      </c>
      <c r="G689" s="29">
        <f t="shared" si="2535"/>
        <v>-2.6384847959248499E-3</v>
      </c>
      <c r="H689" s="29"/>
      <c r="I689">
        <f t="shared" ref="I689" si="2629">I690</f>
        <v>6.6699999999998965E-3</v>
      </c>
      <c r="J689">
        <f>0</f>
        <v>0</v>
      </c>
      <c r="K689">
        <f>0</f>
        <v>0</v>
      </c>
      <c r="L689">
        <f t="shared" ref="L689" si="2630">I689</f>
        <v>6.6699999999998965E-3</v>
      </c>
      <c r="M689">
        <v>0</v>
      </c>
      <c r="N689">
        <f t="shared" si="2627"/>
        <v>6.5104763946785323E-3</v>
      </c>
      <c r="O689">
        <f t="shared" si="2628"/>
        <v>-0.47142736971820454</v>
      </c>
    </row>
    <row r="690" spans="1:15" x14ac:dyDescent="0.25">
      <c r="A690" s="29">
        <f t="shared" si="2534"/>
        <v>6.6699999999998965E-3</v>
      </c>
      <c r="B690" s="29">
        <f t="shared" si="2528"/>
        <v>-0.99999948954490403</v>
      </c>
      <c r="C690" s="29" t="str">
        <f t="shared" si="2424"/>
        <v>0.308060732089493+0.951366693417678i</v>
      </c>
      <c r="D690" s="29" t="str">
        <f>COMPLEX(COS($A690*'Med(1)'!$B$11),SIN($A690*'Med(1)'!$B$11))</f>
        <v>-0.307099313101185+0.951677472620205i</v>
      </c>
      <c r="E690" s="29">
        <f>EXP(-A690*'Med(1)'!$B$10)</f>
        <v>0.99999999999999567</v>
      </c>
      <c r="F690" s="29" t="str">
        <f>IMPRODUCT($C690,IMPRODUCT($D690,$E690))</f>
        <v>-0.999999489544904+0.00101040087254389i</v>
      </c>
      <c r="G690" s="29">
        <f t="shared" si="2535"/>
        <v>-2.6537895624841501E-3</v>
      </c>
      <c r="H690" s="29"/>
      <c r="I690">
        <f t="shared" ref="I690" si="2631">A690</f>
        <v>6.6699999999998965E-3</v>
      </c>
      <c r="J690">
        <f t="shared" ref="J690" si="2632">B690</f>
        <v>-0.99999948954490403</v>
      </c>
      <c r="K690">
        <f t="shared" ref="K690" si="2633">G690</f>
        <v>-2.6537895624841501E-3</v>
      </c>
      <c r="L690">
        <f t="shared" ref="L690" si="2634">I690+K690*$R$28</f>
        <v>6.5335341560414746E-3</v>
      </c>
      <c r="M690">
        <f t="shared" ref="M690" si="2635">K690*$R$29</f>
        <v>-0.49669505194881852</v>
      </c>
      <c r="N690">
        <f t="shared" si="2580"/>
        <v>6.5335341560414746E-3</v>
      </c>
      <c r="O690">
        <f t="shared" si="2580"/>
        <v>-0.49669505194881852</v>
      </c>
    </row>
    <row r="691" spans="1:15" x14ac:dyDescent="0.25">
      <c r="A691" s="29">
        <f t="shared" si="2534"/>
        <v>6.6799999999998961E-3</v>
      </c>
      <c r="B691" s="29">
        <f t="shared" si="2528"/>
        <v>-0.99444705176592696</v>
      </c>
      <c r="C691" s="29" t="str">
        <f t="shared" si="2424"/>
        <v>0.308060732089493+0.951366693417678i</v>
      </c>
      <c r="D691" s="29" t="str">
        <f>COMPLEX(COS($A691*'Med(1)'!$B$11),SIN($A691*'Med(1)'!$B$11))</f>
        <v>-0.406470126021874+0.91366407210296i</v>
      </c>
      <c r="E691" s="29">
        <f>EXP(-A691*'Med(1)'!$B$10)</f>
        <v>0.99999999999999567</v>
      </c>
      <c r="F691" s="29" t="str">
        <f>IMPRODUCT($C691,IMPRODUCT($D691,$E691))</f>
        <v>-0.994447051765927-0.105238116830591i</v>
      </c>
      <c r="G691" s="29">
        <f t="shared" si="2535"/>
        <v>-2.6390545535383901E-3</v>
      </c>
      <c r="H691" s="29"/>
      <c r="I691">
        <f t="shared" ref="I691" si="2636">I690</f>
        <v>6.6699999999998965E-3</v>
      </c>
      <c r="J691">
        <v>0</v>
      </c>
      <c r="K691">
        <v>0</v>
      </c>
      <c r="L691">
        <f t="shared" ref="L691:M691" si="2637">L689</f>
        <v>6.6699999999998965E-3</v>
      </c>
      <c r="M691">
        <f t="shared" si="2637"/>
        <v>0</v>
      </c>
      <c r="N691">
        <f t="shared" ref="N691:N754" si="2638">N690</f>
        <v>6.5335341560414746E-3</v>
      </c>
      <c r="O691">
        <f t="shared" ref="O691:O754" si="2639">O690</f>
        <v>-0.49669505194881852</v>
      </c>
    </row>
    <row r="692" spans="1:15" x14ac:dyDescent="0.25">
      <c r="A692" s="29">
        <f t="shared" si="2534"/>
        <v>6.6899999999998957E-3</v>
      </c>
      <c r="B692" s="29">
        <f t="shared" si="2528"/>
        <v>-0.97763789393309897</v>
      </c>
      <c r="C692" s="29" t="str">
        <f t="shared" si="2424"/>
        <v>0.308060732089493+0.951366693417678i</v>
      </c>
      <c r="D692" s="29" t="str">
        <f>COMPLEX(COS($A692*'Med(1)'!$B$11),SIN($A692*'Med(1)'!$B$11))</f>
        <v>-0.501239869020583+0.865308380696864i</v>
      </c>
      <c r="E692" s="29">
        <f>EXP(-A692*'Med(1)'!$B$10)</f>
        <v>0.99999999999999567</v>
      </c>
      <c r="F692" s="29" t="str">
        <f>IMPRODUCT($C692,IMPRODUCT($D692,$E692))</f>
        <v>-0.977637893933099-0.210295383558572i</v>
      </c>
      <c r="G692" s="29">
        <f t="shared" si="2535"/>
        <v>-2.5944465631571102E-3</v>
      </c>
      <c r="H692" s="29"/>
      <c r="I692">
        <f t="shared" ref="I692" si="2640">I693</f>
        <v>6.6999999999998953E-3</v>
      </c>
      <c r="J692">
        <f>0</f>
        <v>0</v>
      </c>
      <c r="K692">
        <f>0</f>
        <v>0</v>
      </c>
      <c r="L692">
        <f t="shared" ref="L692" si="2641">I692</f>
        <v>6.6999999999998953E-3</v>
      </c>
      <c r="M692">
        <v>0</v>
      </c>
      <c r="N692">
        <f t="shared" si="2638"/>
        <v>6.5335341560414746E-3</v>
      </c>
      <c r="O692">
        <f t="shared" si="2639"/>
        <v>-0.49669505194881852</v>
      </c>
    </row>
    <row r="693" spans="1:15" x14ac:dyDescent="0.25">
      <c r="A693" s="29">
        <f t="shared" si="2534"/>
        <v>6.6999999999998953E-3</v>
      </c>
      <c r="B693" s="29">
        <f t="shared" si="2528"/>
        <v>-0.94976228860415102</v>
      </c>
      <c r="C693" s="29" t="str">
        <f t="shared" si="2424"/>
        <v>0.308060732089493+0.951366693417678i</v>
      </c>
      <c r="D693" s="29" t="str">
        <f>COMPLEX(COS($A693*'Med(1)'!$B$11),SIN($A693*'Med(1)'!$B$11))</f>
        <v>-0.590335788686645+0.807157764378016i</v>
      </c>
      <c r="E693" s="29">
        <f>EXP(-A693*'Med(1)'!$B$10)</f>
        <v>0.99999999999999567</v>
      </c>
      <c r="F693" s="29" t="str">
        <f>IMPRODUCT($C693,IMPRODUCT($D693,$E693))</f>
        <v>-0.949762288604151-0.312972195482919i</v>
      </c>
      <c r="G693" s="29">
        <f t="shared" si="2535"/>
        <v>-2.5204705349257798E-3</v>
      </c>
      <c r="H693" s="29"/>
      <c r="I693">
        <f t="shared" ref="I693" si="2642">A693</f>
        <v>6.6999999999998953E-3</v>
      </c>
      <c r="J693">
        <f t="shared" ref="J693" si="2643">B693</f>
        <v>-0.94976228860415102</v>
      </c>
      <c r="K693">
        <f t="shared" ref="K693" si="2644">G693</f>
        <v>-2.5204705349257798E-3</v>
      </c>
      <c r="L693">
        <f t="shared" ref="L693" si="2645">I693+K693*$R$28</f>
        <v>6.5703898215654713E-3</v>
      </c>
      <c r="M693">
        <f t="shared" ref="M693" si="2646">K693*$R$29</f>
        <v>-0.47174247008061465</v>
      </c>
      <c r="N693">
        <f t="shared" ref="N693:O708" si="2647">L693</f>
        <v>6.5703898215654713E-3</v>
      </c>
      <c r="O693">
        <f t="shared" si="2647"/>
        <v>-0.47174247008061465</v>
      </c>
    </row>
    <row r="694" spans="1:15" x14ac:dyDescent="0.25">
      <c r="A694" s="29">
        <f t="shared" si="2534"/>
        <v>6.7099999999998949E-3</v>
      </c>
      <c r="B694" s="29">
        <f t="shared" si="2528"/>
        <v>-0.91113577584223704</v>
      </c>
      <c r="C694" s="29" t="str">
        <f t="shared" si="2424"/>
        <v>0.308060732089493+0.951366693417678i</v>
      </c>
      <c r="D694" s="29" t="str">
        <f>COMPLEX(COS($A694*'Med(1)'!$B$11),SIN($A694*'Med(1)'!$B$11))</f>
        <v>-0.672749356889937+0.739870463530053i</v>
      </c>
      <c r="E694" s="29">
        <f>EXP(-A694*'Med(1)'!$B$10)</f>
        <v>0.99999999999999567</v>
      </c>
      <c r="F694" s="29" t="str">
        <f>IMPRODUCT($C694,IMPRODUCT($D694,$E694))</f>
        <v>-0.911135775842237-0.412106294516786i</v>
      </c>
      <c r="G694" s="29">
        <f t="shared" si="2535"/>
        <v>-2.4179638461979901E-3</v>
      </c>
      <c r="H694" s="29"/>
      <c r="I694">
        <f t="shared" ref="I694" si="2648">I693</f>
        <v>6.6999999999998953E-3</v>
      </c>
      <c r="J694">
        <v>0</v>
      </c>
      <c r="K694">
        <v>0</v>
      </c>
      <c r="L694">
        <f t="shared" ref="L694:M694" si="2649">L692</f>
        <v>6.6999999999998953E-3</v>
      </c>
      <c r="M694">
        <f t="shared" si="2649"/>
        <v>0</v>
      </c>
      <c r="N694">
        <f t="shared" ref="N694:N757" si="2650">N693</f>
        <v>6.5703898215654713E-3</v>
      </c>
      <c r="O694">
        <f t="shared" ref="O694:O757" si="2651">O693</f>
        <v>-0.47174247008061465</v>
      </c>
    </row>
    <row r="695" spans="1:15" x14ac:dyDescent="0.25">
      <c r="A695" s="29">
        <f t="shared" si="2534"/>
        <v>6.7199999999998945E-3</v>
      </c>
      <c r="B695" s="29">
        <f t="shared" si="2528"/>
        <v>-0.86219559143587599</v>
      </c>
      <c r="C695" s="29" t="str">
        <f t="shared" si="2424"/>
        <v>0.308060732089493+0.951366693417678i</v>
      </c>
      <c r="D695" s="29" t="str">
        <f>COMPLEX(COS($A695*'Med(1)'!$B$11),SIN($A695*'Med(1)'!$B$11))</f>
        <v>-0.747547686892795+0.664208141941388i</v>
      </c>
      <c r="E695" s="29">
        <f>EXP(-A695*'Med(1)'!$B$10)</f>
        <v>0.99999999999999567</v>
      </c>
      <c r="F695" s="29" t="str">
        <f>IMPRODUCT($C695,IMPRODUCT($D695,$E695))</f>
        <v>-0.862195591435876-0.506575524584964i</v>
      </c>
      <c r="G695" s="29">
        <f t="shared" si="2535"/>
        <v>-2.2880868293379598E-3</v>
      </c>
      <c r="H695" s="29"/>
      <c r="I695">
        <f t="shared" ref="I695" si="2652">I696</f>
        <v>6.7299999999998941E-3</v>
      </c>
      <c r="J695">
        <f>0</f>
        <v>0</v>
      </c>
      <c r="K695">
        <f>0</f>
        <v>0</v>
      </c>
      <c r="L695">
        <f t="shared" ref="L695" si="2653">I695</f>
        <v>6.7299999999998941E-3</v>
      </c>
      <c r="M695">
        <v>0</v>
      </c>
      <c r="N695">
        <f t="shared" si="2650"/>
        <v>6.5703898215654713E-3</v>
      </c>
      <c r="O695">
        <f t="shared" si="2651"/>
        <v>-0.47174247008061465</v>
      </c>
    </row>
    <row r="696" spans="1:15" x14ac:dyDescent="0.25">
      <c r="A696" s="29">
        <f t="shared" si="2534"/>
        <v>6.7299999999998941E-3</v>
      </c>
      <c r="B696" s="29">
        <f t="shared" si="2528"/>
        <v>-0.80349571757473404</v>
      </c>
      <c r="C696" s="29" t="str">
        <f t="shared" si="2424"/>
        <v>0.308060732089493+0.951366693417678i</v>
      </c>
      <c r="D696" s="29" t="str">
        <f>COMPLEX(COS($A696*'Med(1)'!$B$11),SIN($A696*'Med(1)'!$B$11))</f>
        <v>-0.813884093233341+0.58102726509325i</v>
      </c>
      <c r="E696" s="29">
        <f>EXP(-A696*'Med(1)'!$B$10)</f>
        <v>0.99999999999999556</v>
      </c>
      <c r="F696" s="29" t="str">
        <f>IMPRODUCT($C696,IMPRODUCT($D696,$E696))</f>
        <v>-0.803495717574734-0.595310533956063i</v>
      </c>
      <c r="G696" s="29">
        <f t="shared" si="2535"/>
        <v>-2.1323096372488598E-3</v>
      </c>
      <c r="H696" s="29"/>
      <c r="I696">
        <f t="shared" ref="I696" si="2654">A696</f>
        <v>6.7299999999998941E-3</v>
      </c>
      <c r="J696">
        <f t="shared" ref="J696" si="2655">B696</f>
        <v>-0.80349571757473404</v>
      </c>
      <c r="K696">
        <f t="shared" ref="K696" si="2656">G696</f>
        <v>-2.1323096372488598E-3</v>
      </c>
      <c r="L696">
        <f t="shared" ref="L696" si="2657">I696+K696*$R$28</f>
        <v>6.6203502228127931E-3</v>
      </c>
      <c r="M696">
        <f t="shared" ref="M696" si="2658">K696*$R$29</f>
        <v>-0.39909255090026163</v>
      </c>
      <c r="N696">
        <f t="shared" si="2647"/>
        <v>6.6203502228127931E-3</v>
      </c>
      <c r="O696">
        <f t="shared" si="2647"/>
        <v>-0.39909255090026163</v>
      </c>
    </row>
    <row r="697" spans="1:15" x14ac:dyDescent="0.25">
      <c r="A697" s="29">
        <f t="shared" si="2534"/>
        <v>6.7399999999998936E-3</v>
      </c>
      <c r="B697" s="29">
        <f t="shared" si="2528"/>
        <v>-0.73570061200554604</v>
      </c>
      <c r="C697" s="29" t="str">
        <f t="shared" si="2424"/>
        <v>0.308060732089493+0.951366693417678i</v>
      </c>
      <c r="D697" s="29" t="str">
        <f>COMPLEX(COS($A697*'Med(1)'!$B$11),SIN($A697*'Med(1)'!$B$11))</f>
        <v>-0.871007675846825+0.491269405332667i</v>
      </c>
      <c r="E697" s="29">
        <f>EXP(-A697*'Med(1)'!$B$10)</f>
        <v>0.99999999999999556</v>
      </c>
      <c r="F697" s="29" t="str">
        <f>IMPRODUCT($C697,IMPRODUCT($D697,$E697))</f>
        <v>-0.735700612005546-0.677306879851856i</v>
      </c>
      <c r="G697" s="29">
        <f t="shared" si="2535"/>
        <v>-1.9523956018637999E-3</v>
      </c>
      <c r="H697" s="29"/>
      <c r="I697">
        <f t="shared" ref="I697" si="2659">I696</f>
        <v>6.7299999999998941E-3</v>
      </c>
      <c r="J697">
        <v>0</v>
      </c>
      <c r="K697">
        <v>0</v>
      </c>
      <c r="L697">
        <f t="shared" ref="L697:M697" si="2660">L695</f>
        <v>6.7299999999998941E-3</v>
      </c>
      <c r="M697">
        <f t="shared" si="2660"/>
        <v>0</v>
      </c>
      <c r="N697">
        <f t="shared" ref="N697:N760" si="2661">N696</f>
        <v>6.6203502228127931E-3</v>
      </c>
      <c r="O697">
        <f t="shared" ref="O697:O760" si="2662">O696</f>
        <v>-0.39909255090026163</v>
      </c>
    </row>
    <row r="698" spans="1:15" x14ac:dyDescent="0.25">
      <c r="A698" s="29">
        <f t="shared" si="2534"/>
        <v>6.7499999999998932E-3</v>
      </c>
      <c r="B698" s="29">
        <f t="shared" si="2528"/>
        <v>-0.65957768665138805</v>
      </c>
      <c r="C698" s="29" t="str">
        <f t="shared" si="2424"/>
        <v>0.308060732089493+0.951366693417678i</v>
      </c>
      <c r="D698" s="29" t="str">
        <f>COMPLEX(COS($A698*'Med(1)'!$B$11),SIN($A698*'Med(1)'!$B$11))</f>
        <v>-0.918271819936817+0.395950583671657i</v>
      </c>
      <c r="E698" s="29">
        <f>EXP(-A698*'Med(1)'!$B$10)</f>
        <v>0.99999999999999556</v>
      </c>
      <c r="F698" s="29" t="str">
        <f>IMPRODUCT($C698,IMPRODUCT($D698,$E698))</f>
        <v>-0.659577686651388-0.751636398314767i</v>
      </c>
      <c r="G698" s="29">
        <f t="shared" si="2535"/>
        <v>-1.75038127397393E-3</v>
      </c>
      <c r="H698" s="29"/>
      <c r="I698">
        <f t="shared" ref="I698" si="2663">I699</f>
        <v>6.7599999999998928E-3</v>
      </c>
      <c r="J698">
        <f>0</f>
        <v>0</v>
      </c>
      <c r="K698">
        <f>0</f>
        <v>0</v>
      </c>
      <c r="L698">
        <f t="shared" ref="L698" si="2664">I698</f>
        <v>6.7599999999998928E-3</v>
      </c>
      <c r="M698">
        <v>0</v>
      </c>
      <c r="N698">
        <f t="shared" si="2661"/>
        <v>6.6203502228127931E-3</v>
      </c>
      <c r="O698">
        <f t="shared" si="2662"/>
        <v>-0.39909255090026163</v>
      </c>
    </row>
    <row r="699" spans="1:15" x14ac:dyDescent="0.25">
      <c r="A699" s="29">
        <f t="shared" si="2534"/>
        <v>6.7599999999998928E-3</v>
      </c>
      <c r="B699" s="29">
        <f t="shared" si="2528"/>
        <v>-0.57598862083332603</v>
      </c>
      <c r="C699" s="29" t="str">
        <f t="shared" ref="C699:C762" si="2665">C698</f>
        <v>0.308060732089493+0.951366693417678i</v>
      </c>
      <c r="D699" s="29" t="str">
        <f>COMPLEX(COS($A699*'Med(1)'!$B$11),SIN($A699*'Med(1)'!$B$11))</f>
        <v>-0.955141515381191+0.296149768859141i</v>
      </c>
      <c r="E699" s="29">
        <f>EXP(-A699*'Med(1)'!$B$10)</f>
        <v>0.99999999999999556</v>
      </c>
      <c r="F699" s="29" t="str">
        <f>IMPRODUCT($C699,IMPRODUCT($D699,$E699))</f>
        <v>-0.575988620833326-0.817457710631269i</v>
      </c>
      <c r="G699" s="29">
        <f t="shared" si="2535"/>
        <v>-1.5285533703349799E-3</v>
      </c>
      <c r="H699" s="29"/>
      <c r="I699">
        <f t="shared" ref="I699" si="2666">A699</f>
        <v>6.7599999999998928E-3</v>
      </c>
      <c r="J699">
        <f t="shared" ref="J699" si="2667">B699</f>
        <v>-0.57598862083332603</v>
      </c>
      <c r="K699">
        <f t="shared" ref="K699" si="2668">G699</f>
        <v>-1.5285533703349799E-3</v>
      </c>
      <c r="L699">
        <f t="shared" ref="L699" si="2669">I699+K699*$R$28</f>
        <v>6.6813971866242191E-3</v>
      </c>
      <c r="M699">
        <f t="shared" ref="M699" si="2670">K699*$R$29</f>
        <v>-0.28609084398326667</v>
      </c>
      <c r="N699">
        <f t="shared" si="2647"/>
        <v>6.6813971866242191E-3</v>
      </c>
      <c r="O699">
        <f t="shared" si="2647"/>
        <v>-0.28609084398326667</v>
      </c>
    </row>
    <row r="700" spans="1:15" x14ac:dyDescent="0.25">
      <c r="A700" s="29">
        <f t="shared" si="2534"/>
        <v>6.7699999999998924E-3</v>
      </c>
      <c r="B700" s="29">
        <f t="shared" si="2528"/>
        <v>-0.48587960742488001</v>
      </c>
      <c r="C700" s="29" t="str">
        <f t="shared" si="2665"/>
        <v>0.308060732089493+0.951366693417678i</v>
      </c>
      <c r="D700" s="29" t="str">
        <f>COMPLEX(COS($A700*'Med(1)'!$B$11),SIN($A700*'Med(1)'!$B$11))</f>
        <v>-0.981199412820469+0.192996663910976i</v>
      </c>
      <c r="E700" s="29">
        <f>EXP(-A700*'Med(1)'!$B$10)</f>
        <v>0.99999999999999556</v>
      </c>
      <c r="F700" s="29" t="str">
        <f>IMPRODUCT($C700,IMPRODUCT($D700,$E700))</f>
        <v>-0.48587960742488-0.874025747383128i</v>
      </c>
      <c r="G700" s="29">
        <f t="shared" si="2535"/>
        <v>-1.28942288900053E-3</v>
      </c>
      <c r="H700" s="29"/>
      <c r="I700">
        <f t="shared" ref="I700" si="2671">I699</f>
        <v>6.7599999999998928E-3</v>
      </c>
      <c r="J700">
        <v>0</v>
      </c>
      <c r="K700">
        <v>0</v>
      </c>
      <c r="L700">
        <f t="shared" ref="L700:M700" si="2672">L698</f>
        <v>6.7599999999998928E-3</v>
      </c>
      <c r="M700">
        <f t="shared" si="2672"/>
        <v>0</v>
      </c>
      <c r="N700">
        <f t="shared" ref="N700:N763" si="2673">N699</f>
        <v>6.6813971866242191E-3</v>
      </c>
      <c r="O700">
        <f t="shared" ref="O700:O763" si="2674">O699</f>
        <v>-0.28609084398326667</v>
      </c>
    </row>
    <row r="701" spans="1:15" x14ac:dyDescent="0.25">
      <c r="A701" s="29">
        <f t="shared" si="2534"/>
        <v>6.779999999999892E-3</v>
      </c>
      <c r="B701" s="29">
        <f t="shared" si="2528"/>
        <v>-0.39027064234887998</v>
      </c>
      <c r="C701" s="29" t="str">
        <f t="shared" si="2665"/>
        <v>0.308060732089493+0.951366693417678i</v>
      </c>
      <c r="D701" s="29" t="str">
        <f>COMPLEX(COS($A701*'Med(1)'!$B$11),SIN($A701*'Med(1)'!$B$11))</f>
        <v>-0.996150547876062+0.0876589183496032i</v>
      </c>
      <c r="E701" s="29">
        <f>EXP(-A701*'Med(1)'!$B$10)</f>
        <v>0.99999999999999556</v>
      </c>
      <c r="F701" s="29" t="str">
        <f>IMPRODUCT($C701,IMPRODUCT($D701,$E701))</f>
        <v>-0.39027064234888-0.920700182318102i</v>
      </c>
      <c r="G701" s="29">
        <f t="shared" si="2535"/>
        <v>-1.0356966858860899E-3</v>
      </c>
      <c r="H701" s="29"/>
      <c r="I701">
        <f t="shared" ref="I701" si="2675">I702</f>
        <v>6.7899999999998916E-3</v>
      </c>
      <c r="J701">
        <f>0</f>
        <v>0</v>
      </c>
      <c r="K701">
        <f>0</f>
        <v>0</v>
      </c>
      <c r="L701">
        <f t="shared" ref="L701" si="2676">I701</f>
        <v>6.7899999999998916E-3</v>
      </c>
      <c r="M701">
        <v>0</v>
      </c>
      <c r="N701">
        <f t="shared" si="2673"/>
        <v>6.6813971866242191E-3</v>
      </c>
      <c r="O701">
        <f t="shared" si="2674"/>
        <v>-0.28609084398326667</v>
      </c>
    </row>
    <row r="702" spans="1:15" x14ac:dyDescent="0.25">
      <c r="A702" s="29">
        <f t="shared" si="2534"/>
        <v>6.7899999999998916E-3</v>
      </c>
      <c r="B702" s="29">
        <f t="shared" si="2528"/>
        <v>-0.29024397865498303</v>
      </c>
      <c r="C702" s="29" t="str">
        <f t="shared" si="2665"/>
        <v>0.308060732089493+0.951366693417678i</v>
      </c>
      <c r="D702" s="29" t="str">
        <f>COMPLEX(COS($A702*'Med(1)'!$B$11),SIN($A702*'Med(1)'!$B$11))</f>
        <v>-0.999825680022281-0.018671089094725i</v>
      </c>
      <c r="E702" s="29">
        <f>EXP(-A702*'Med(1)'!$B$10)</f>
        <v>0.99999999999999556</v>
      </c>
      <c r="F702" s="29" t="str">
        <f>IMPRODUCT($C702,IMPRODUCT($D702,$E702))</f>
        <v>-0.290243978654983-0.956952680572304i</v>
      </c>
      <c r="G702" s="29">
        <f t="shared" si="2535"/>
        <v>-7.7024683430488704E-4</v>
      </c>
      <c r="H702" s="29"/>
      <c r="I702">
        <f t="shared" ref="I702" si="2677">A702</f>
        <v>6.7899999999998916E-3</v>
      </c>
      <c r="J702">
        <f t="shared" ref="J702" si="2678">B702</f>
        <v>-0.29024397865498303</v>
      </c>
      <c r="K702">
        <f t="shared" ref="K702" si="2679">G702</f>
        <v>-7.7024683430488704E-4</v>
      </c>
      <c r="L702">
        <f t="shared" ref="L702" si="2680">I702+K702*$R$28</f>
        <v>6.750391590280575E-3</v>
      </c>
      <c r="M702">
        <f t="shared" ref="M702" si="2681">K702*$R$29</f>
        <v>-0.14416282164451533</v>
      </c>
      <c r="N702">
        <f t="shared" si="2647"/>
        <v>6.750391590280575E-3</v>
      </c>
      <c r="O702">
        <f t="shared" si="2647"/>
        <v>-0.14416282164451533</v>
      </c>
    </row>
    <row r="703" spans="1:15" x14ac:dyDescent="0.25">
      <c r="A703" s="29">
        <f t="shared" si="2534"/>
        <v>6.7999999999998912E-3</v>
      </c>
      <c r="B703" s="29">
        <f t="shared" si="2528"/>
        <v>-0.186931875872868</v>
      </c>
      <c r="C703" s="29" t="str">
        <f t="shared" si="2665"/>
        <v>0.308060732089493+0.951366693417678i</v>
      </c>
      <c r="D703" s="29" t="str">
        <f>COMPLEX(COS($A703*'Med(1)'!$B$11),SIN($A703*'Med(1)'!$B$11))</f>
        <v>-0.992183208317522-0.124789747706889i</v>
      </c>
      <c r="E703" s="29">
        <f>EXP(-A703*'Med(1)'!$B$10)</f>
        <v>0.99999999999999556</v>
      </c>
      <c r="F703" s="29" t="str">
        <f>IMPRODUCT($C703,IMPRODUCT($D703,$E703))</f>
        <v>-0.186931875872868-0.982372879197427i</v>
      </c>
      <c r="G703" s="29">
        <f t="shared" si="2535"/>
        <v>-4.96078114312601E-4</v>
      </c>
      <c r="H703" s="29"/>
      <c r="I703">
        <f t="shared" ref="I703" si="2682">I702</f>
        <v>6.7899999999998916E-3</v>
      </c>
      <c r="J703">
        <v>0</v>
      </c>
      <c r="K703">
        <v>0</v>
      </c>
      <c r="L703">
        <f t="shared" ref="L703:M703" si="2683">L701</f>
        <v>6.7899999999998916E-3</v>
      </c>
      <c r="M703">
        <f t="shared" si="2683"/>
        <v>0</v>
      </c>
      <c r="N703">
        <f t="shared" ref="N703:N766" si="2684">N702</f>
        <v>6.750391590280575E-3</v>
      </c>
      <c r="O703">
        <f t="shared" ref="O703:O766" si="2685">O702</f>
        <v>-0.14416282164451533</v>
      </c>
    </row>
    <row r="704" spans="1:15" x14ac:dyDescent="0.25">
      <c r="A704" s="29">
        <f t="shared" si="2534"/>
        <v>6.8099999999998908E-3</v>
      </c>
      <c r="B704" s="29">
        <f t="shared" si="2528"/>
        <v>-8.15037833132123E-2</v>
      </c>
      <c r="C704" s="29" t="str">
        <f t="shared" si="2665"/>
        <v>0.308060732089493+0.951366693417678i</v>
      </c>
      <c r="D704" s="29" t="str">
        <f>COMPLEX(COS($A704*'Med(1)'!$B$11),SIN($A704*'Med(1)'!$B$11))</f>
        <v>-0.973309642309323-0.229495839151166i</v>
      </c>
      <c r="E704" s="29">
        <f>EXP(-A704*'Med(1)'!$B$10)</f>
        <v>0.99999999999999556</v>
      </c>
      <c r="F704" s="29" t="str">
        <f>IMPRODUCT($C704,IMPRODUCT($D704,$E704))</f>
        <v>-0.0815037833132123-0.99667303229576i</v>
      </c>
      <c r="G704" s="29">
        <f t="shared" si="2535"/>
        <v>-2.1629399986794701E-4</v>
      </c>
      <c r="H704" s="29"/>
      <c r="I704">
        <f t="shared" ref="I704" si="2686">I705</f>
        <v>6.8199999999998904E-3</v>
      </c>
      <c r="J704">
        <f>0</f>
        <v>0</v>
      </c>
      <c r="K704">
        <f>0</f>
        <v>0</v>
      </c>
      <c r="L704">
        <f t="shared" ref="L704" si="2687">I704</f>
        <v>6.8199999999998904E-3</v>
      </c>
      <c r="M704">
        <v>0</v>
      </c>
      <c r="N704">
        <f t="shared" si="2684"/>
        <v>6.750391590280575E-3</v>
      </c>
      <c r="O704">
        <f t="shared" si="2685"/>
        <v>-0.14416282164451533</v>
      </c>
    </row>
    <row r="705" spans="1:15" x14ac:dyDescent="0.25">
      <c r="A705" s="29">
        <f t="shared" si="2534"/>
        <v>6.8199999999998904E-3</v>
      </c>
      <c r="B705" s="29">
        <f t="shared" si="2528"/>
        <v>2.4846897603904801E-2</v>
      </c>
      <c r="C705" s="29" t="str">
        <f t="shared" si="2665"/>
        <v>0.308060732089493+0.951366693417678i</v>
      </c>
      <c r="D705" s="29" t="str">
        <f>COMPLEX(COS($A705*'Med(1)'!$B$11),SIN($A705*'Med(1)'!$B$11))</f>
        <v>-0.943418622782882-0.331604134754755i</v>
      </c>
      <c r="E705" s="29">
        <f>EXP(-A705*'Med(1)'!$B$10)</f>
        <v>0.99999999999999556</v>
      </c>
      <c r="F705" s="29" t="str">
        <f>IMPRODUCT($C705,IMPRODUCT($D705,$E705))</f>
        <v>0.0248468976039048-0.999691268182058i</v>
      </c>
      <c r="G705" s="29">
        <f t="shared" si="2535"/>
        <v>6.5938471179983395E-5</v>
      </c>
      <c r="H705" s="29"/>
      <c r="I705">
        <f t="shared" ref="I705" si="2688">A705</f>
        <v>6.8199999999998904E-3</v>
      </c>
      <c r="J705">
        <f t="shared" ref="J705" si="2689">B705</f>
        <v>2.4846897603904801E-2</v>
      </c>
      <c r="K705">
        <f t="shared" ref="K705" si="2690">G705</f>
        <v>6.5938471179983395E-5</v>
      </c>
      <c r="L705">
        <f t="shared" ref="L705" si="2691">I705+K705*$R$28</f>
        <v>6.8233907545819841E-3</v>
      </c>
      <c r="M705">
        <f t="shared" ref="M705" si="2692">K705*$R$29</f>
        <v>1.2341337395836989E-2</v>
      </c>
      <c r="N705">
        <f t="shared" si="2647"/>
        <v>6.8233907545819841E-3</v>
      </c>
      <c r="O705">
        <f t="shared" si="2647"/>
        <v>1.2341337395836989E-2</v>
      </c>
    </row>
    <row r="706" spans="1:15" x14ac:dyDescent="0.25">
      <c r="A706" s="29">
        <f t="shared" si="2534"/>
        <v>6.82999999999989E-3</v>
      </c>
      <c r="B706" s="29">
        <f t="shared" si="2528"/>
        <v>0.130916322148426</v>
      </c>
      <c r="C706" s="29" t="str">
        <f t="shared" si="2665"/>
        <v>0.308060732089493+0.951366693417678i</v>
      </c>
      <c r="D706" s="29" t="str">
        <f>COMPLEX(COS($A706*'Med(1)'!$B$11),SIN($A706*'Med(1)'!$B$11))</f>
        <v>-0.902848503437703-0.429958811795153i</v>
      </c>
      <c r="E706" s="29">
        <f>EXP(-A706*'Med(1)'!$B$10)</f>
        <v>0.99999999999999556</v>
      </c>
      <c r="F706" s="29" t="str">
        <f>IMPRODUCT($C706,IMPRODUCT($D706,$E706))</f>
        <v>0.130916322148426-0.991393421702566i</v>
      </c>
      <c r="G706" s="29">
        <f t="shared" si="2535"/>
        <v>3.4742454662093503E-4</v>
      </c>
      <c r="H706" s="29"/>
      <c r="I706">
        <f t="shared" ref="I706" si="2693">I705</f>
        <v>6.8199999999998904E-3</v>
      </c>
      <c r="J706">
        <v>0</v>
      </c>
      <c r="K706">
        <v>0</v>
      </c>
      <c r="L706">
        <f t="shared" ref="L706:M706" si="2694">L704</f>
        <v>6.8199999999998904E-3</v>
      </c>
      <c r="M706">
        <f t="shared" si="2694"/>
        <v>0</v>
      </c>
      <c r="N706">
        <f t="shared" ref="N706:N769" si="2695">N705</f>
        <v>6.8233907545819841E-3</v>
      </c>
      <c r="O706">
        <f t="shared" ref="O706:O769" si="2696">O705</f>
        <v>1.2341337395836989E-2</v>
      </c>
    </row>
    <row r="707" spans="1:15" x14ac:dyDescent="0.25">
      <c r="A707" s="29">
        <f t="shared" si="2534"/>
        <v>6.8399999999998896E-3</v>
      </c>
      <c r="B707" s="29">
        <f t="shared" si="2528"/>
        <v>0.235503829293436</v>
      </c>
      <c r="C707" s="29" t="str">
        <f t="shared" si="2665"/>
        <v>0.308060732089493+0.951366693417678i</v>
      </c>
      <c r="D707" s="29" t="str">
        <f>COMPLEX(COS($A707*'Med(1)'!$B$11),SIN($A707*'Med(1)'!$B$11))</f>
        <v>-0.852058520866837-0.523446536924467i</v>
      </c>
      <c r="E707" s="29">
        <f>EXP(-A707*'Med(1)'!$B$10)</f>
        <v>0.99999999999999556</v>
      </c>
      <c r="F707" s="29" t="str">
        <f>IMPRODUCT($C707,IMPRODUCT($D707,$E707))</f>
        <v>0.235503829293436-0.971873420970097i</v>
      </c>
      <c r="G707" s="29">
        <f t="shared" si="2535"/>
        <v>6.2497792312713395E-4</v>
      </c>
      <c r="H707" s="29"/>
      <c r="I707">
        <f t="shared" ref="I707" si="2697">I708</f>
        <v>6.8499999999998892E-3</v>
      </c>
      <c r="J707">
        <f>0</f>
        <v>0</v>
      </c>
      <c r="K707">
        <f>0</f>
        <v>0</v>
      </c>
      <c r="L707">
        <f t="shared" ref="L707" si="2698">I707</f>
        <v>6.8499999999998892E-3</v>
      </c>
      <c r="M707">
        <v>0</v>
      </c>
      <c r="N707">
        <f t="shared" si="2695"/>
        <v>6.8233907545819841E-3</v>
      </c>
      <c r="O707">
        <f t="shared" si="2696"/>
        <v>1.2341337395836989E-2</v>
      </c>
    </row>
    <row r="708" spans="1:15" x14ac:dyDescent="0.25">
      <c r="A708" s="29">
        <f t="shared" si="2534"/>
        <v>6.8499999999998892E-3</v>
      </c>
      <c r="B708" s="29">
        <f t="shared" si="2528"/>
        <v>0.33742553269026299</v>
      </c>
      <c r="C708" s="29" t="str">
        <f t="shared" si="2665"/>
        <v>0.308060732089493+0.951366693417678i</v>
      </c>
      <c r="D708" s="29" t="str">
        <f>COMPLEX(COS($A708*'Med(1)'!$B$11),SIN($A708*'Med(1)'!$B$11))</f>
        <v>-0.791623596192857-0.611009068632118i</v>
      </c>
      <c r="E708" s="29">
        <f>EXP(-A708*'Med(1)'!$B$10)</f>
        <v>0.99999999999999556</v>
      </c>
      <c r="F708" s="29" t="str">
        <f>IMPRODUCT($C708,IMPRODUCT($D708,$E708))</f>
        <v>0.337425532690263-0.941352224137534i</v>
      </c>
      <c r="G708" s="29">
        <f t="shared" si="2535"/>
        <v>8.9545681385956697E-4</v>
      </c>
      <c r="H708" s="29"/>
      <c r="I708">
        <f t="shared" ref="I708" si="2699">A708</f>
        <v>6.8499999999998892E-3</v>
      </c>
      <c r="J708">
        <f t="shared" ref="J708" si="2700">B708</f>
        <v>0.33742553269026299</v>
      </c>
      <c r="K708">
        <f t="shared" ref="K708" si="2701">G708</f>
        <v>8.9545681385956697E-4</v>
      </c>
      <c r="L708">
        <f t="shared" ref="L708" si="2702">I708+K708*$R$28</f>
        <v>6.8960470835965548E-3</v>
      </c>
      <c r="M708">
        <f t="shared" ref="M708" si="2703">K708*$R$29</f>
        <v>0.16759767803953654</v>
      </c>
      <c r="N708">
        <f t="shared" si="2647"/>
        <v>6.8960470835965548E-3</v>
      </c>
      <c r="O708">
        <f t="shared" si="2647"/>
        <v>0.16759767803953654</v>
      </c>
    </row>
    <row r="709" spans="1:15" x14ac:dyDescent="0.25">
      <c r="A709" s="29">
        <f t="shared" si="2534"/>
        <v>6.8599999999998888E-3</v>
      </c>
      <c r="B709" s="29">
        <f t="shared" si="2528"/>
        <v>0.43552772176124399</v>
      </c>
      <c r="C709" s="29" t="str">
        <f t="shared" si="2665"/>
        <v>0.308060732089493+0.951366693417678i</v>
      </c>
      <c r="D709" s="29" t="str">
        <f>COMPLEX(COS($A709*'Med(1)'!$B$11),SIN($A709*'Med(1)'!$B$11))</f>
        <v>-0.722227827203898-0.691655236091173i</v>
      </c>
      <c r="E709" s="29">
        <f>EXP(-A709*'Med(1)'!$B$10)</f>
        <v>0.99999999999999556</v>
      </c>
      <c r="F709" s="29" t="str">
        <f>IMPRODUCT($C709,IMPRODUCT($D709,$E709))</f>
        <v>0.435527721761244-0.900175318244981i</v>
      </c>
      <c r="G709" s="29">
        <f t="shared" si="2535"/>
        <v>1.1557995121662401E-3</v>
      </c>
      <c r="H709" s="29"/>
      <c r="I709">
        <f t="shared" ref="I709" si="2704">I708</f>
        <v>6.8499999999998892E-3</v>
      </c>
      <c r="J709">
        <v>0</v>
      </c>
      <c r="K709">
        <v>0</v>
      </c>
      <c r="L709">
        <f t="shared" ref="L709:M709" si="2705">L707</f>
        <v>6.8499999999998892E-3</v>
      </c>
      <c r="M709">
        <f t="shared" si="2705"/>
        <v>0</v>
      </c>
      <c r="N709">
        <f t="shared" ref="N709:N772" si="2706">N708</f>
        <v>6.8960470835965548E-3</v>
      </c>
      <c r="O709">
        <f t="shared" ref="O709:O772" si="2707">O708</f>
        <v>0.16759767803953654</v>
      </c>
    </row>
    <row r="710" spans="1:15" x14ac:dyDescent="0.25">
      <c r="A710" s="29">
        <f t="shared" si="2534"/>
        <v>6.8699999999998883E-3</v>
      </c>
      <c r="B710" s="29">
        <f t="shared" si="2528"/>
        <v>0.528699921215533</v>
      </c>
      <c r="C710" s="29" t="str">
        <f t="shared" si="2665"/>
        <v>0.308060732089493+0.951366693417678i</v>
      </c>
      <c r="D710" s="29" t="str">
        <f>COMPLEX(COS($A710*'Med(1)'!$B$11),SIN($A710*'Med(1)'!$B$11))</f>
        <v>-0.644656744656014-0.764472158792922i</v>
      </c>
      <c r="E710" s="29">
        <f>EXP(-A710*'Med(1)'!$B$10)</f>
        <v>0.99999999999999556</v>
      </c>
      <c r="F710" s="29" t="str">
        <f>IMPRODUCT($C710,IMPRODUCT($D710,$E710))</f>
        <v>0.528699921215533-0.848808808452575i</v>
      </c>
      <c r="G710" s="29">
        <f t="shared" si="2535"/>
        <v>1.4030590488066099E-3</v>
      </c>
      <c r="H710" s="29"/>
      <c r="I710">
        <f t="shared" ref="I710" si="2708">I711</f>
        <v>6.8799999999998879E-3</v>
      </c>
      <c r="J710">
        <f>0</f>
        <v>0</v>
      </c>
      <c r="K710">
        <f>0</f>
        <v>0</v>
      </c>
      <c r="L710">
        <f t="shared" ref="L710" si="2709">I710</f>
        <v>6.8799999999998879E-3</v>
      </c>
      <c r="M710">
        <v>0</v>
      </c>
      <c r="N710">
        <f t="shared" si="2706"/>
        <v>6.8960470835965548E-3</v>
      </c>
      <c r="O710">
        <f t="shared" si="2707"/>
        <v>0.16759767803953654</v>
      </c>
    </row>
    <row r="711" spans="1:15" x14ac:dyDescent="0.25">
      <c r="A711" s="29">
        <f t="shared" si="2534"/>
        <v>6.8799999999998879E-3</v>
      </c>
      <c r="B711" s="29">
        <f t="shared" si="2528"/>
        <v>0.61588746115974802</v>
      </c>
      <c r="C711" s="29" t="str">
        <f t="shared" si="2665"/>
        <v>0.308060732089493+0.951366693417678i</v>
      </c>
      <c r="D711" s="29" t="str">
        <f>COMPLEX(COS($A711*'Med(1)'!$B$11),SIN($A711*'Med(1)'!$B$11))</f>
        <v>-0.55978842039724-0.828635579968157i</v>
      </c>
      <c r="E711" s="29">
        <f>EXP(-A711*'Med(1)'!$B$10)</f>
        <v>0.99999999999999556</v>
      </c>
      <c r="F711" s="29" t="str">
        <f>IMPRODUCT($C711,IMPRODUCT($D711,$E711))</f>
        <v>0.615887461159748-0.787834141927216i</v>
      </c>
      <c r="G711" s="29">
        <f t="shared" si="2535"/>
        <v>1.6344365503970699E-3</v>
      </c>
      <c r="H711" s="29"/>
      <c r="I711">
        <f t="shared" ref="I711" si="2710">A711</f>
        <v>6.8799999999998879E-3</v>
      </c>
      <c r="J711">
        <f t="shared" ref="J711" si="2711">B711</f>
        <v>0.61588746115974802</v>
      </c>
      <c r="K711">
        <f t="shared" ref="K711" si="2712">G711</f>
        <v>1.6344365503970699E-3</v>
      </c>
      <c r="L711">
        <f t="shared" ref="L711" si="2713">I711+K711*$R$28</f>
        <v>6.9640476450730116E-3</v>
      </c>
      <c r="M711">
        <f t="shared" ref="M711" si="2714">K711*$R$29</f>
        <v>0.3059084106678745</v>
      </c>
      <c r="N711">
        <f t="shared" ref="N711:O726" si="2715">L711</f>
        <v>6.9640476450730116E-3</v>
      </c>
      <c r="O711">
        <f t="shared" si="2715"/>
        <v>0.3059084106678745</v>
      </c>
    </row>
    <row r="712" spans="1:15" x14ac:dyDescent="0.25">
      <c r="A712" s="29">
        <f t="shared" si="2534"/>
        <v>6.8899999999998875E-3</v>
      </c>
      <c r="B712" s="29">
        <f t="shared" si="2528"/>
        <v>0.696103415515127</v>
      </c>
      <c r="C712" s="29" t="str">
        <f t="shared" si="2665"/>
        <v>0.308060732089493+0.951366693417678i</v>
      </c>
      <c r="D712" s="29" t="str">
        <f>COMPLEX(COS($A712*'Med(1)'!$B$11),SIN($A712*'Med(1)'!$B$11))</f>
        <v>-0.468583527965621-0.883419196825206i</v>
      </c>
      <c r="E712" s="29">
        <f>EXP(-A712*'Med(1)'!$B$10)</f>
        <v>0.99999999999999556</v>
      </c>
      <c r="F712" s="29" t="str">
        <f>IMPRODUCT($C712,IMPRODUCT($D712,$E712))</f>
        <v>0.696103415515127-0.717941526106525i</v>
      </c>
      <c r="G712" s="29">
        <f t="shared" si="2535"/>
        <v>1.8473129214739E-3</v>
      </c>
      <c r="H712" s="29"/>
      <c r="I712">
        <f t="shared" ref="I712" si="2716">I711</f>
        <v>6.8799999999998879E-3</v>
      </c>
      <c r="J712">
        <v>0</v>
      </c>
      <c r="K712">
        <v>0</v>
      </c>
      <c r="L712">
        <f t="shared" ref="L712:M712" si="2717">L710</f>
        <v>6.8799999999998879E-3</v>
      </c>
      <c r="M712">
        <f t="shared" si="2717"/>
        <v>0</v>
      </c>
      <c r="N712">
        <f t="shared" ref="N712:N775" si="2718">N711</f>
        <v>6.9640476450730116E-3</v>
      </c>
      <c r="O712">
        <f t="shared" ref="O712:O775" si="2719">O711</f>
        <v>0.3059084106678745</v>
      </c>
    </row>
    <row r="713" spans="1:15" x14ac:dyDescent="0.25">
      <c r="A713" s="29">
        <f t="shared" si="2534"/>
        <v>6.8999999999998871E-3</v>
      </c>
      <c r="B713" s="29">
        <f t="shared" si="2528"/>
        <v>0.76843977360334803</v>
      </c>
      <c r="C713" s="29" t="str">
        <f t="shared" si="2665"/>
        <v>0.308060732089493+0.951366693417678i</v>
      </c>
      <c r="D713" s="29" t="str">
        <f>COMPLEX(COS($A713*'Med(1)'!$B$11),SIN($A713*'Med(1)'!$B$11))</f>
        <v>-0.372074468171057-0.928202881990368i</v>
      </c>
      <c r="E713" s="29">
        <f>EXP(-A713*'Med(1)'!$B$10)</f>
        <v>0.99999999999999545</v>
      </c>
      <c r="F713" s="29" t="str">
        <f>IMPRODUCT($C713,IMPRODUCT($D713,$E713))</f>
        <v>0.768439773603348-0.639922115842567i</v>
      </c>
      <c r="G713" s="29">
        <f t="shared" si="2535"/>
        <v>2.0392784915463399E-3</v>
      </c>
      <c r="H713" s="29"/>
      <c r="I713">
        <f t="shared" ref="I713" si="2720">I714</f>
        <v>6.9099999999998867E-3</v>
      </c>
      <c r="J713">
        <f>0</f>
        <v>0</v>
      </c>
      <c r="K713">
        <f>0</f>
        <v>0</v>
      </c>
      <c r="L713">
        <f t="shared" ref="L713" si="2721">I713</f>
        <v>6.9099999999998867E-3</v>
      </c>
      <c r="M713">
        <v>0</v>
      </c>
      <c r="N713">
        <f t="shared" si="2718"/>
        <v>6.9640476450730116E-3</v>
      </c>
      <c r="O713">
        <f t="shared" si="2719"/>
        <v>0.3059084106678745</v>
      </c>
    </row>
    <row r="714" spans="1:15" x14ac:dyDescent="0.25">
      <c r="A714" s="29">
        <f t="shared" si="2534"/>
        <v>6.9099999999998867E-3</v>
      </c>
      <c r="B714" s="29">
        <f t="shared" si="2528"/>
        <v>0.83207771844337797</v>
      </c>
      <c r="C714" s="29" t="str">
        <f t="shared" si="2665"/>
        <v>0.308060732089493+0.951366693417678i</v>
      </c>
      <c r="D714" s="29" t="str">
        <f>COMPLEX(COS($A714*'Med(1)'!$B$11),SIN($A714*'Med(1)'!$B$11))</f>
        <v>-0.271353682754767-0.962479703087512i</v>
      </c>
      <c r="E714" s="29">
        <f>EXP(-A714*'Med(1)'!$B$10)</f>
        <v>0.99999999999999545</v>
      </c>
      <c r="F714" s="29" t="str">
        <f>IMPRODUCT($C714,IMPRODUCT($D714,$E714))</f>
        <v>0.832077718443378-0.554659057863527i</v>
      </c>
      <c r="G714" s="29">
        <f t="shared" si="2535"/>
        <v>2.2081602915473299E-3</v>
      </c>
      <c r="H714" s="29"/>
      <c r="I714">
        <f t="shared" ref="I714" si="2722">A714</f>
        <v>6.9099999999998867E-3</v>
      </c>
      <c r="J714">
        <f t="shared" ref="J714" si="2723">B714</f>
        <v>0.83207771844337797</v>
      </c>
      <c r="K714">
        <f t="shared" ref="K714" si="2724">G714</f>
        <v>2.2081602915473299E-3</v>
      </c>
      <c r="L714">
        <f t="shared" ref="L714" si="2725">I714+K714*$R$28</f>
        <v>7.0235502460485617E-3</v>
      </c>
      <c r="M714">
        <f t="shared" ref="M714" si="2726">K714*$R$29</f>
        <v>0.41328909655321244</v>
      </c>
      <c r="N714">
        <f t="shared" si="2715"/>
        <v>7.0235502460485617E-3</v>
      </c>
      <c r="O714">
        <f t="shared" si="2715"/>
        <v>0.41328909655321244</v>
      </c>
    </row>
    <row r="715" spans="1:15" x14ac:dyDescent="0.25">
      <c r="A715" s="29">
        <f t="shared" si="2534"/>
        <v>6.9199999999998863E-3</v>
      </c>
      <c r="B715" s="29">
        <f t="shared" si="2528"/>
        <v>0.88629689541344303</v>
      </c>
      <c r="C715" s="29" t="str">
        <f t="shared" si="2665"/>
        <v>0.308060732089493+0.951366693417678i</v>
      </c>
      <c r="D715" s="29" t="str">
        <f>COMPLEX(COS($A715*'Med(1)'!$B$11),SIN($A715*'Med(1)'!$B$11))</f>
        <v>-0.167561288410741-0.985861660998201i</v>
      </c>
      <c r="E715" s="29">
        <f>EXP(-A715*'Med(1)'!$B$10)</f>
        <v>0.99999999999999545</v>
      </c>
      <c r="F715" s="29" t="str">
        <f>IMPRODUCT($C715,IMPRODUCT($D715,$E715))</f>
        <v>0.886296895413443-0.4631174939262i</v>
      </c>
      <c r="G715" s="29">
        <f t="shared" si="2535"/>
        <v>2.3520466509245001E-3</v>
      </c>
      <c r="H715" s="29"/>
      <c r="I715">
        <f t="shared" ref="I715" si="2727">I714</f>
        <v>6.9099999999998867E-3</v>
      </c>
      <c r="J715">
        <v>0</v>
      </c>
      <c r="K715">
        <v>0</v>
      </c>
      <c r="L715">
        <f t="shared" ref="L715:M715" si="2728">L713</f>
        <v>6.9099999999998867E-3</v>
      </c>
      <c r="M715">
        <f t="shared" si="2728"/>
        <v>0</v>
      </c>
      <c r="N715">
        <f t="shared" ref="N715:N778" si="2729">N714</f>
        <v>7.0235502460485617E-3</v>
      </c>
      <c r="O715">
        <f t="shared" ref="O715:O778" si="2730">O714</f>
        <v>0.41328909655321244</v>
      </c>
    </row>
    <row r="716" spans="1:15" x14ac:dyDescent="0.25">
      <c r="A716" s="29">
        <f t="shared" si="2534"/>
        <v>6.9299999999998859E-3</v>
      </c>
      <c r="B716" s="29">
        <f t="shared" si="2528"/>
        <v>0.93048356636064</v>
      </c>
      <c r="C716" s="29" t="str">
        <f t="shared" si="2665"/>
        <v>0.308060732089493+0.951366693417678i</v>
      </c>
      <c r="D716" s="29" t="str">
        <f>COMPLEX(COS($A716*'Med(1)'!$B$11),SIN($A716*'Med(1)'!$B$11))</f>
        <v>-0.0618721711470256-0.998084081847593i</v>
      </c>
      <c r="E716" s="29">
        <f>EXP(-A716*'Med(1)'!$B$10)</f>
        <v>0.99999999999999545</v>
      </c>
      <c r="F716" s="29" t="str">
        <f>IMPRODUCT($C716,IMPRODUCT($D716,$E716))</f>
        <v>0.93048356636064-0.366333635819555i</v>
      </c>
      <c r="G716" s="29">
        <f t="shared" si="2535"/>
        <v>2.46930883694217E-3</v>
      </c>
      <c r="H716" s="29"/>
      <c r="I716">
        <f t="shared" ref="I716" si="2731">I717</f>
        <v>6.9399999999998855E-3</v>
      </c>
      <c r="J716">
        <f>0</f>
        <v>0</v>
      </c>
      <c r="K716">
        <f>0</f>
        <v>0</v>
      </c>
      <c r="L716">
        <f t="shared" ref="L716" si="2732">I716</f>
        <v>6.9399999999998855E-3</v>
      </c>
      <c r="M716">
        <v>0</v>
      </c>
      <c r="N716">
        <f t="shared" si="2729"/>
        <v>7.0235502460485617E-3</v>
      </c>
      <c r="O716">
        <f t="shared" si="2730"/>
        <v>0.41328909655321244</v>
      </c>
    </row>
    <row r="717" spans="1:15" x14ac:dyDescent="0.25">
      <c r="A717" s="29">
        <f t="shared" si="2534"/>
        <v>6.9399999999998855E-3</v>
      </c>
      <c r="B717" s="29">
        <f t="shared" si="2528"/>
        <v>0.96413755685729996</v>
      </c>
      <c r="C717" s="29" t="str">
        <f t="shared" si="2665"/>
        <v>0.308060732089493+0.951366693417678i</v>
      </c>
      <c r="D717" s="29" t="str">
        <f>COMPLEX(COS($A717*'Med(1)'!$B$11),SIN($A717*'Med(1)'!$B$11))</f>
        <v>0.0445173129270587-0.999008613000786i</v>
      </c>
      <c r="E717" s="29">
        <f>EXP(-A717*'Med(1)'!$B$10)</f>
        <v>0.99999999999999545</v>
      </c>
      <c r="F717" s="29" t="str">
        <f>IMPRODUCT($C717,IMPRODUCT($D717,$E717))</f>
        <v>0.9641375568573-0.265403035885474i</v>
      </c>
      <c r="G717" s="29">
        <f t="shared" si="2535"/>
        <v>2.5586194912472298E-3</v>
      </c>
      <c r="H717" s="29"/>
      <c r="I717">
        <f t="shared" ref="I717" si="2733">A717</f>
        <v>6.9399999999998855E-3</v>
      </c>
      <c r="J717">
        <f t="shared" ref="J717" si="2734">B717</f>
        <v>0.96413755685729996</v>
      </c>
      <c r="K717">
        <f t="shared" ref="K717" si="2735">G717</f>
        <v>2.5586194912472298E-3</v>
      </c>
      <c r="L717">
        <f t="shared" ref="L717" si="2736">I717+K717*$R$28</f>
        <v>7.0715719125499813E-3</v>
      </c>
      <c r="M717">
        <f t="shared" ref="M717" si="2737">K717*$R$29</f>
        <v>0.47888259833710634</v>
      </c>
      <c r="N717">
        <f t="shared" si="2715"/>
        <v>7.0715719125499813E-3</v>
      </c>
      <c r="O717">
        <f t="shared" si="2715"/>
        <v>0.47888259833710634</v>
      </c>
    </row>
    <row r="718" spans="1:15" x14ac:dyDescent="0.25">
      <c r="A718" s="29">
        <f t="shared" si="2534"/>
        <v>6.9499999999998851E-3</v>
      </c>
      <c r="B718" s="29">
        <f t="shared" si="2528"/>
        <v>0.98687791796396696</v>
      </c>
      <c r="C718" s="29" t="str">
        <f t="shared" si="2665"/>
        <v>0.308060732089493+0.951366693417678i</v>
      </c>
      <c r="D718" s="29" t="str">
        <f>COMPLEX(COS($A718*'Med(1)'!$B$11),SIN($A718*'Med(1)'!$B$11))</f>
        <v>0.150402879846097-0.988624789156129i</v>
      </c>
      <c r="E718" s="29">
        <f>EXP(-A718*'Med(1)'!$B$10)</f>
        <v>0.99999999999999545</v>
      </c>
      <c r="F718" s="29" t="str">
        <f>IMPRODUCT($C718,IMPRODUCT($D718,$E718))</f>
        <v>0.986877917963967-0.16146818582958i</v>
      </c>
      <c r="G718" s="29">
        <f t="shared" si="2535"/>
        <v>2.6189676550042499E-3</v>
      </c>
      <c r="H718" s="29"/>
      <c r="I718">
        <f t="shared" ref="I718" si="2738">I717</f>
        <v>6.9399999999998855E-3</v>
      </c>
      <c r="J718">
        <v>0</v>
      </c>
      <c r="K718">
        <v>0</v>
      </c>
      <c r="L718">
        <f t="shared" ref="L718:M718" si="2739">L716</f>
        <v>6.9399999999998855E-3</v>
      </c>
      <c r="M718">
        <f t="shared" si="2739"/>
        <v>0</v>
      </c>
      <c r="N718">
        <f t="shared" ref="N718:N781" si="2740">N717</f>
        <v>7.0715719125499813E-3</v>
      </c>
      <c r="O718">
        <f t="shared" ref="O718:O781" si="2741">O717</f>
        <v>0.47888259833710634</v>
      </c>
    </row>
    <row r="719" spans="1:15" x14ac:dyDescent="0.25">
      <c r="A719" s="29">
        <f t="shared" si="2534"/>
        <v>6.9599999999998847E-3</v>
      </c>
      <c r="B719" s="29">
        <f t="shared" si="2528"/>
        <v>0.99844723841028105</v>
      </c>
      <c r="C719" s="29" t="str">
        <f t="shared" si="2665"/>
        <v>0.308060732089493+0.951366693417678i</v>
      </c>
      <c r="D719" s="29" t="str">
        <f>COMPLEX(COS($A719*'Med(1)'!$B$11),SIN($A719*'Med(1)'!$B$11))</f>
        <v>0.254585949773754-0.96705015080801i</v>
      </c>
      <c r="E719" s="29">
        <f>EXP(-A719*'Med(1)'!$B$10)</f>
        <v>0.99999999999999545</v>
      </c>
      <c r="F719" s="29" t="str">
        <f>IMPRODUCT($C719,IMPRODUCT($D719,$E719))</f>
        <v>0.998447238410281-0.0557055841983145i</v>
      </c>
      <c r="G719" s="29">
        <f t="shared" si="2535"/>
        <v>2.6496702125219898E-3</v>
      </c>
      <c r="H719" s="29"/>
      <c r="I719">
        <f t="shared" ref="I719" si="2742">I720</f>
        <v>6.9699999999998843E-3</v>
      </c>
      <c r="J719">
        <f>0</f>
        <v>0</v>
      </c>
      <c r="K719">
        <f>0</f>
        <v>0</v>
      </c>
      <c r="L719">
        <f t="shared" ref="L719" si="2743">I719</f>
        <v>6.9699999999998843E-3</v>
      </c>
      <c r="M719">
        <v>0</v>
      </c>
      <c r="N719">
        <f t="shared" si="2740"/>
        <v>7.0715719125499813E-3</v>
      </c>
      <c r="O719">
        <f t="shared" si="2741"/>
        <v>0.47888259833710634</v>
      </c>
    </row>
    <row r="720" spans="1:15" x14ac:dyDescent="0.25">
      <c r="A720" s="29">
        <f t="shared" si="2534"/>
        <v>6.9699999999998843E-3</v>
      </c>
      <c r="B720" s="29">
        <f t="shared" si="2528"/>
        <v>0.99871455838169099</v>
      </c>
      <c r="C720" s="29" t="str">
        <f t="shared" si="2665"/>
        <v>0.308060732089493+0.951366693417678i</v>
      </c>
      <c r="D720" s="29" t="str">
        <f>COMPLEX(COS($A720*'Med(1)'!$B$11),SIN($A720*'Med(1)'!$B$11))</f>
        <v>0.355887214419613-0.934528913738172i</v>
      </c>
      <c r="E720" s="29">
        <f>EXP(-A720*'Med(1)'!$B$10)</f>
        <v>0.99999999999999545</v>
      </c>
      <c r="F720" s="29" t="str">
        <f>IMPRODUCT($C720,IMPRODUCT($D720,$E720))</f>
        <v>0.998714558381691+0.0506875810870348i</v>
      </c>
      <c r="G720" s="29">
        <f t="shared" si="2535"/>
        <v>2.6503796238340799E-3</v>
      </c>
      <c r="H720" s="29"/>
      <c r="I720">
        <f t="shared" ref="I720" si="2744">A720</f>
        <v>6.9699999999998843E-3</v>
      </c>
      <c r="J720">
        <f t="shared" ref="J720" si="2745">B720</f>
        <v>0.99871455838169099</v>
      </c>
      <c r="K720">
        <f t="shared" ref="K720" si="2746">G720</f>
        <v>2.6503796238340799E-3</v>
      </c>
      <c r="L720">
        <f t="shared" ref="L720" si="2747">I720+K720*$R$28</f>
        <v>7.1062904946531816E-3</v>
      </c>
      <c r="M720">
        <f t="shared" ref="M720" si="2748">K720*$R$29</f>
        <v>0.49605683267217265</v>
      </c>
      <c r="N720">
        <f t="shared" si="2715"/>
        <v>7.1062904946531816E-3</v>
      </c>
      <c r="O720">
        <f t="shared" si="2715"/>
        <v>0.49605683267217265</v>
      </c>
    </row>
    <row r="721" spans="1:15" x14ac:dyDescent="0.25">
      <c r="A721" s="29">
        <f t="shared" si="2534"/>
        <v>6.9799999999998839E-3</v>
      </c>
      <c r="B721" s="29">
        <f t="shared" si="2528"/>
        <v>0.98767685192917798</v>
      </c>
      <c r="C721" s="29" t="str">
        <f t="shared" si="2665"/>
        <v>0.308060732089493+0.951366693417678i</v>
      </c>
      <c r="D721" s="29" t="str">
        <f>COMPLEX(COS($A721*'Med(1)'!$B$11),SIN($A721*'Med(1)'!$B$11))</f>
        <v>0.453159986310275-0.891429204596344i</v>
      </c>
      <c r="E721" s="29">
        <f>EXP(-A721*'Med(1)'!$B$10)</f>
        <v>0.99999999999999545</v>
      </c>
      <c r="F721" s="29" t="str">
        <f>IMPRODUCT($C721,IMPRODUCT($D721,$E721))</f>
        <v>0.987676851929178+0.156506984391302i</v>
      </c>
      <c r="G721" s="29">
        <f t="shared" si="2535"/>
        <v>2.6210878587045101E-3</v>
      </c>
      <c r="H721" s="29"/>
      <c r="I721">
        <f t="shared" ref="I721" si="2749">I720</f>
        <v>6.9699999999998843E-3</v>
      </c>
      <c r="J721">
        <v>0</v>
      </c>
      <c r="K721">
        <v>0</v>
      </c>
      <c r="L721">
        <f t="shared" ref="L721:M721" si="2750">L719</f>
        <v>6.9699999999998843E-3</v>
      </c>
      <c r="M721">
        <f t="shared" si="2750"/>
        <v>0</v>
      </c>
      <c r="N721">
        <f t="shared" ref="N721:N784" si="2751">N720</f>
        <v>7.1062904946531816E-3</v>
      </c>
      <c r="O721">
        <f t="shared" ref="O721:O784" si="2752">O720</f>
        <v>0.49605683267217265</v>
      </c>
    </row>
    <row r="722" spans="1:15" x14ac:dyDescent="0.25">
      <c r="A722" s="29">
        <f t="shared" si="2534"/>
        <v>6.9899999999998835E-3</v>
      </c>
      <c r="B722" s="29">
        <f t="shared" si="2528"/>
        <v>0.96545906122171099</v>
      </c>
      <c r="C722" s="29" t="str">
        <f t="shared" si="2665"/>
        <v>0.308060732089493+0.951366693417678i</v>
      </c>
      <c r="D722" s="29" t="str">
        <f>COMPLEX(COS($A722*'Med(1)'!$B$11),SIN($A722*'Med(1)'!$B$11))</f>
        <v>0.545303178806598-0.838238893862257i</v>
      </c>
      <c r="E722" s="29">
        <f>EXP(-A722*'Med(1)'!$B$10)</f>
        <v>0.99999999999999545</v>
      </c>
      <c r="F722" s="29" t="str">
        <f>IMPRODUCT($C722,IMPRODUCT($D722,$E722))</f>
        <v>0.965459061221711+0.260554794822288i</v>
      </c>
      <c r="G722" s="29">
        <f t="shared" si="2535"/>
        <v>2.5621264875264399E-3</v>
      </c>
      <c r="H722" s="29"/>
      <c r="I722">
        <f t="shared" ref="I722" si="2753">I723</f>
        <v>6.9999999999998831E-3</v>
      </c>
      <c r="J722">
        <f>0</f>
        <v>0</v>
      </c>
      <c r="K722">
        <f>0</f>
        <v>0</v>
      </c>
      <c r="L722">
        <f t="shared" ref="L722" si="2754">I722</f>
        <v>6.9999999999998831E-3</v>
      </c>
      <c r="M722">
        <v>0</v>
      </c>
      <c r="N722">
        <f t="shared" si="2751"/>
        <v>7.1062904946531816E-3</v>
      </c>
      <c r="O722">
        <f t="shared" si="2752"/>
        <v>0.49605683267217265</v>
      </c>
    </row>
    <row r="723" spans="1:15" x14ac:dyDescent="0.25">
      <c r="A723" s="29">
        <f t="shared" si="2534"/>
        <v>6.9999999999998831E-3</v>
      </c>
      <c r="B723" s="29">
        <f t="shared" si="2528"/>
        <v>0.93231268225374098</v>
      </c>
      <c r="C723" s="29" t="str">
        <f t="shared" si="2665"/>
        <v>0.308060732089493+0.951366693417678i</v>
      </c>
      <c r="D723" s="29" t="str">
        <f>COMPLEX(COS($A723*'Med(1)'!$B$11),SIN($A723*'Med(1)'!$B$11))</f>
        <v>0.631273769938764-0.775560073358151i</v>
      </c>
      <c r="E723" s="29">
        <f>EXP(-A723*'Med(1)'!$B$10)</f>
        <v>0.99999999999999545</v>
      </c>
      <c r="F723" s="29" t="str">
        <f>IMPRODUCT($C723,IMPRODUCT($D723,$E723))</f>
        <v>0.932312682253741+0.361653235169859i</v>
      </c>
      <c r="G723" s="29">
        <f t="shared" si="2535"/>
        <v>2.4741629280856498E-3</v>
      </c>
      <c r="H723" s="29"/>
      <c r="I723">
        <f t="shared" ref="I723" si="2755">A723</f>
        <v>6.9999999999998831E-3</v>
      </c>
      <c r="J723">
        <f t="shared" ref="J723" si="2756">B723</f>
        <v>0.93231268225374098</v>
      </c>
      <c r="K723">
        <f t="shared" ref="K723" si="2757">G723</f>
        <v>2.4741629280856498E-3</v>
      </c>
      <c r="L723">
        <f t="shared" ref="L723" si="2758">I723+K723*$R$28</f>
        <v>7.1272289019614207E-3</v>
      </c>
      <c r="M723">
        <f t="shared" ref="M723" si="2759">K723*$R$29</f>
        <v>0.46307533252372662</v>
      </c>
      <c r="N723">
        <f t="shared" si="2715"/>
        <v>7.1272289019614207E-3</v>
      </c>
      <c r="O723">
        <f t="shared" si="2715"/>
        <v>0.46307533252372662</v>
      </c>
    </row>
    <row r="724" spans="1:15" x14ac:dyDescent="0.25">
      <c r="A724" s="29">
        <f t="shared" si="2534"/>
        <v>7.0099999999998826E-3</v>
      </c>
      <c r="B724" s="29">
        <f t="shared" si="2528"/>
        <v>0.88861291801689202</v>
      </c>
      <c r="C724" s="29" t="str">
        <f t="shared" si="2665"/>
        <v>0.308060732089493+0.951366693417678i</v>
      </c>
      <c r="D724" s="29" t="str">
        <f>COMPLEX(COS($A724*'Med(1)'!$B$11),SIN($A724*'Med(1)'!$B$11))</f>
        <v>0.710098608973915-0.704102240823952i</v>
      </c>
      <c r="E724" s="29">
        <f>EXP(-A724*'Med(1)'!$B$10)</f>
        <v>0.99999999999999545</v>
      </c>
      <c r="F724" s="29" t="str">
        <f>IMPRODUCT($C724,IMPRODUCT($D724,$E724))</f>
        <v>0.888612918016892+0.458657913845925i</v>
      </c>
      <c r="G724" s="29">
        <f t="shared" si="2535"/>
        <v>2.3581928906733899E-3</v>
      </c>
      <c r="H724" s="29"/>
      <c r="I724">
        <f t="shared" ref="I724" si="2760">I723</f>
        <v>6.9999999999998831E-3</v>
      </c>
      <c r="J724">
        <v>0</v>
      </c>
      <c r="K724">
        <v>0</v>
      </c>
      <c r="L724">
        <f t="shared" ref="L724:M724" si="2761">L722</f>
        <v>6.9999999999998831E-3</v>
      </c>
      <c r="M724">
        <f t="shared" si="2761"/>
        <v>0</v>
      </c>
      <c r="N724">
        <f t="shared" ref="N724:N787" si="2762">N723</f>
        <v>7.1272289019614207E-3</v>
      </c>
      <c r="O724">
        <f t="shared" ref="O724:O787" si="2763">O723</f>
        <v>0.46307533252372662</v>
      </c>
    </row>
    <row r="725" spans="1:15" x14ac:dyDescent="0.25">
      <c r="A725" s="29">
        <f t="shared" si="2534"/>
        <v>7.0199999999998822E-3</v>
      </c>
      <c r="B725" s="29">
        <f t="shared" si="2528"/>
        <v>0.83485443136079696</v>
      </c>
      <c r="C725" s="29" t="str">
        <f t="shared" si="2665"/>
        <v>0.308060732089493+0.951366693417678i</v>
      </c>
      <c r="D725" s="29" t="str">
        <f>COMPLEX(COS($A725*'Med(1)'!$B$11),SIN($A725*'Med(1)'!$B$11))</f>
        <v>0.780885432070809-0.624674268702967i</v>
      </c>
      <c r="E725" s="29">
        <f>EXP(-A725*'Med(1)'!$B$10)</f>
        <v>0.99999999999999545</v>
      </c>
      <c r="F725" s="29" t="str">
        <f>IMPRODUCT($C725,IMPRODUCT($D725,$E725))</f>
        <v>0.834854431360797+0.550470778913133i</v>
      </c>
      <c r="G725" s="29">
        <f t="shared" si="2535"/>
        <v>2.2155291070670401E-3</v>
      </c>
      <c r="H725" s="29"/>
      <c r="I725">
        <f t="shared" ref="I725" si="2764">I726</f>
        <v>7.0299999999998818E-3</v>
      </c>
      <c r="J725">
        <f>0</f>
        <v>0</v>
      </c>
      <c r="K725">
        <f>0</f>
        <v>0</v>
      </c>
      <c r="L725">
        <f t="shared" ref="L725" si="2765">I725</f>
        <v>7.0299999999998818E-3</v>
      </c>
      <c r="M725">
        <v>0</v>
      </c>
      <c r="N725">
        <f t="shared" si="2762"/>
        <v>7.1272289019614207E-3</v>
      </c>
      <c r="O725">
        <f t="shared" si="2763"/>
        <v>0.46307533252372662</v>
      </c>
    </row>
    <row r="726" spans="1:15" x14ac:dyDescent="0.25">
      <c r="A726" s="29">
        <f t="shared" si="2534"/>
        <v>7.0299999999998818E-3</v>
      </c>
      <c r="B726" s="29">
        <f t="shared" si="2528"/>
        <v>0.77164574561883303</v>
      </c>
      <c r="C726" s="29" t="str">
        <f t="shared" si="2665"/>
        <v>0.308060732089493+0.951366693417678i</v>
      </c>
      <c r="D726" s="29" t="str">
        <f>COMPLEX(COS($A726*'Med(1)'!$B$11),SIN($A726*'Med(1)'!$B$11))</f>
        <v>0.842832962329194-0.538175248047878i</v>
      </c>
      <c r="E726" s="29">
        <f>EXP(-A726*'Med(1)'!$B$10)</f>
        <v>0.99999999999999545</v>
      </c>
      <c r="F726" s="29" t="str">
        <f>IMPRODUCT($C726,IMPRODUCT($D726,$E726))</f>
        <v>0.771645745618833+0.636052547568475i</v>
      </c>
      <c r="G726" s="29">
        <f t="shared" si="2535"/>
        <v>2.0477864709615998E-3</v>
      </c>
      <c r="H726" s="29"/>
      <c r="I726">
        <f t="shared" ref="I726" si="2766">A726</f>
        <v>7.0299999999998818E-3</v>
      </c>
      <c r="J726">
        <f t="shared" ref="J726" si="2767">B726</f>
        <v>0.77164574561883303</v>
      </c>
      <c r="K726">
        <f t="shared" ref="K726" si="2768">G726</f>
        <v>2.0477864709615998E-3</v>
      </c>
      <c r="L726">
        <f t="shared" ref="L726" si="2769">I726+K726*$R$28</f>
        <v>7.1353033416653089E-3</v>
      </c>
      <c r="M726">
        <f t="shared" ref="M726" si="2770">K726*$R$29</f>
        <v>0.38327281934979512</v>
      </c>
      <c r="N726">
        <f t="shared" si="2715"/>
        <v>7.1353033416653089E-3</v>
      </c>
      <c r="O726">
        <f t="shared" si="2715"/>
        <v>0.38327281934979512</v>
      </c>
    </row>
    <row r="727" spans="1:15" x14ac:dyDescent="0.25">
      <c r="A727" s="29">
        <f t="shared" si="2534"/>
        <v>7.0399999999998814E-3</v>
      </c>
      <c r="B727" s="29">
        <f t="shared" ref="B727:B780" si="2771">IMREAL(F727)</f>
        <v>0.69970235638134204</v>
      </c>
      <c r="C727" s="29" t="str">
        <f t="shared" si="2665"/>
        <v>0.308060732089493+0.951366693417678i</v>
      </c>
      <c r="D727" s="29" t="str">
        <f>COMPLEX(COS($A727*'Med(1)'!$B$11),SIN($A727*'Med(1)'!$B$11))</f>
        <v>0.895239979905433-0.445584311190284i</v>
      </c>
      <c r="E727" s="29">
        <f>EXP(-A727*'Med(1)'!$B$10)</f>
        <v>0.99999999999999545</v>
      </c>
      <c r="F727" s="29" t="str">
        <f>IMPRODUCT($C727,IMPRODUCT($D727,$E727))</f>
        <v>0.699702356381342+0.714434470385066i</v>
      </c>
      <c r="G727" s="29">
        <f t="shared" si="2535"/>
        <v>1.8568637580559399E-3</v>
      </c>
      <c r="H727" s="29"/>
      <c r="I727">
        <f t="shared" ref="I727" si="2772">I726</f>
        <v>7.0299999999998818E-3</v>
      </c>
      <c r="J727">
        <v>0</v>
      </c>
      <c r="K727">
        <v>0</v>
      </c>
      <c r="L727">
        <f t="shared" ref="L727:M727" si="2773">L725</f>
        <v>7.0299999999998818E-3</v>
      </c>
      <c r="M727">
        <f t="shared" si="2773"/>
        <v>0</v>
      </c>
      <c r="N727">
        <f t="shared" ref="N727:N790" si="2774">N726</f>
        <v>7.1353033416653089E-3</v>
      </c>
      <c r="O727">
        <f t="shared" ref="O727:O790" si="2775">O726</f>
        <v>0.38327281934979512</v>
      </c>
    </row>
    <row r="728" spans="1:15" x14ac:dyDescent="0.25">
      <c r="A728" s="29">
        <f t="shared" ref="A728:A791" si="2776">A727+$Q$15</f>
        <v>7.049999999999881E-3</v>
      </c>
      <c r="B728" s="29">
        <f t="shared" si="2771"/>
        <v>0.61983863238815295</v>
      </c>
      <c r="C728" s="29" t="str">
        <f t="shared" si="2665"/>
        <v>0.308060732089493+0.951366693417678i</v>
      </c>
      <c r="D728" s="29" t="str">
        <f>COMPLEX(COS($A728*'Med(1)'!$B$11),SIN($A728*'Med(1)'!$B$11))</f>
        <v>0.937513259524569-0.3479495483768i</v>
      </c>
      <c r="E728" s="29">
        <f>EXP(-A728*'Med(1)'!$B$10)</f>
        <v>0.99999999999999545</v>
      </c>
      <c r="F728" s="29" t="str">
        <f>IMPRODUCT($C728,IMPRODUCT($D728,$E728))</f>
        <v>0.619838632388153+0.78472929714595i</v>
      </c>
      <c r="G728" s="29">
        <f t="shared" ref="G728:G791" si="2777">IMREAL(IMDIV(F728,$R$18))</f>
        <v>1.64492213271501E-3</v>
      </c>
      <c r="H728" s="29"/>
      <c r="I728">
        <f t="shared" ref="I728" si="2778">I729</f>
        <v>7.0599999999998806E-3</v>
      </c>
      <c r="J728">
        <f>0</f>
        <v>0</v>
      </c>
      <c r="K728">
        <f>0</f>
        <v>0</v>
      </c>
      <c r="L728">
        <f t="shared" ref="L728" si="2779">I728</f>
        <v>7.0599999999998806E-3</v>
      </c>
      <c r="M728">
        <v>0</v>
      </c>
      <c r="N728">
        <f t="shared" si="2774"/>
        <v>7.1353033416653089E-3</v>
      </c>
      <c r="O728">
        <f t="shared" si="2775"/>
        <v>0.38327281934979512</v>
      </c>
    </row>
    <row r="729" spans="1:15" x14ac:dyDescent="0.25">
      <c r="A729" s="29">
        <f t="shared" si="2776"/>
        <v>7.0599999999998806E-3</v>
      </c>
      <c r="B729" s="29">
        <f t="shared" si="2771"/>
        <v>0.53295859721885497</v>
      </c>
      <c r="C729" s="29" t="str">
        <f t="shared" si="2665"/>
        <v>0.308060732089493+0.951366693417678i</v>
      </c>
      <c r="D729" s="29" t="str">
        <f>COMPLEX(COS($A729*'Med(1)'!$B$11),SIN($A729*'Med(1)'!$B$11))</f>
        <v>0.969174285539554-0.24637614383072i</v>
      </c>
      <c r="E729" s="29">
        <f>EXP(-A729*'Med(1)'!$B$10)</f>
        <v>0.99999999999999545</v>
      </c>
      <c r="F729" s="29" t="str">
        <f>IMPRODUCT($C729,IMPRODUCT($D729,$E729))</f>
        <v>0.532958597218855+0.846141320141325i</v>
      </c>
      <c r="G729" s="29">
        <f t="shared" si="2777"/>
        <v>1.4143606845032099E-3</v>
      </c>
      <c r="H729" s="29"/>
      <c r="I729">
        <f t="shared" ref="I729" si="2780">A729</f>
        <v>7.0599999999998806E-3</v>
      </c>
      <c r="J729">
        <f t="shared" ref="J729" si="2781">B729</f>
        <v>0.53295859721885497</v>
      </c>
      <c r="K729">
        <f t="shared" ref="K729" si="2782">G729</f>
        <v>1.4143606845032099E-3</v>
      </c>
      <c r="L729">
        <f t="shared" ref="L729" si="2783">I729+K729*$R$28</f>
        <v>7.1327306818899953E-3</v>
      </c>
      <c r="M729">
        <f t="shared" ref="M729" si="2784">K729*$R$29</f>
        <v>0.26471803325885757</v>
      </c>
      <c r="N729">
        <f t="shared" ref="N729:O744" si="2785">L729</f>
        <v>7.1327306818899953E-3</v>
      </c>
      <c r="O729">
        <f t="shared" si="2785"/>
        <v>0.26471803325885757</v>
      </c>
    </row>
    <row r="730" spans="1:15" x14ac:dyDescent="0.25">
      <c r="A730" s="29">
        <f t="shared" si="2776"/>
        <v>7.0699999999998802E-3</v>
      </c>
      <c r="B730" s="29">
        <f t="shared" si="2771"/>
        <v>0.44004569612820599</v>
      </c>
      <c r="C730" s="29" t="str">
        <f t="shared" si="2665"/>
        <v>0.308060732089493+0.951366693417678i</v>
      </c>
      <c r="D730" s="29" t="str">
        <f>COMPLEX(COS($A730*'Med(1)'!$B$11),SIN($A730*'Med(1)'!$B$11))</f>
        <v>0.989864668525998-0.142013865534023i</v>
      </c>
      <c r="E730" s="29">
        <f>EXP(-A730*'Med(1)'!$B$10)</f>
        <v>0.99999999999999534</v>
      </c>
      <c r="F730" s="29" t="str">
        <f>IMPRODUCT($C730,IMPRODUCT($D730,$E730))</f>
        <v>0.440045696128206+0.89797538124329i</v>
      </c>
      <c r="G730" s="29">
        <f t="shared" si="2777"/>
        <v>1.1677892715050899E-3</v>
      </c>
      <c r="H730" s="29"/>
      <c r="I730">
        <f t="shared" ref="I730" si="2786">I729</f>
        <v>7.0599999999998806E-3</v>
      </c>
      <c r="J730">
        <v>0</v>
      </c>
      <c r="K730">
        <v>0</v>
      </c>
      <c r="L730">
        <f t="shared" ref="L730:M730" si="2787">L728</f>
        <v>7.0599999999998806E-3</v>
      </c>
      <c r="M730">
        <f t="shared" si="2787"/>
        <v>0</v>
      </c>
      <c r="N730">
        <f t="shared" ref="N730:N793" si="2788">N729</f>
        <v>7.1327306818899953E-3</v>
      </c>
      <c r="O730">
        <f t="shared" ref="O730:O793" si="2789">O729</f>
        <v>0.26471803325885757</v>
      </c>
    </row>
    <row r="731" spans="1:15" x14ac:dyDescent="0.25">
      <c r="A731" s="29">
        <f t="shared" si="2776"/>
        <v>7.0799999999998798E-3</v>
      </c>
      <c r="B731" s="29">
        <f t="shared" si="2771"/>
        <v>0.34215166386177598</v>
      </c>
      <c r="C731" s="29" t="str">
        <f t="shared" si="2665"/>
        <v>0.308060732089493+0.951366693417678i</v>
      </c>
      <c r="D731" s="29" t="str">
        <f>COMPLEX(COS($A731*'Med(1)'!$B$11),SIN($A731*'Med(1)'!$B$11))</f>
        <v>0.999350202098885-0.0360440503400695i</v>
      </c>
      <c r="E731" s="29">
        <f>EXP(-A731*'Med(1)'!$B$10)</f>
        <v>0.99999999999999534</v>
      </c>
      <c r="F731" s="29" t="str">
        <f>IMPRODUCT($C731,IMPRODUCT($D731,$E731))</f>
        <v>0.342151663861776+0.939644740801867i</v>
      </c>
      <c r="G731" s="29">
        <f t="shared" si="2777"/>
        <v>9.0799897783567097E-4</v>
      </c>
      <c r="H731" s="29"/>
      <c r="I731">
        <f t="shared" ref="I731" si="2790">I732</f>
        <v>7.0899999999998794E-3</v>
      </c>
      <c r="J731">
        <f>0</f>
        <v>0</v>
      </c>
      <c r="K731">
        <f>0</f>
        <v>0</v>
      </c>
      <c r="L731">
        <f t="shared" ref="L731" si="2791">I731</f>
        <v>7.0899999999998794E-3</v>
      </c>
      <c r="M731">
        <v>0</v>
      </c>
      <c r="N731">
        <f t="shared" si="2788"/>
        <v>7.1327306818899953E-3</v>
      </c>
      <c r="O731">
        <f t="shared" si="2789"/>
        <v>0.26471803325885757</v>
      </c>
    </row>
    <row r="732" spans="1:15" x14ac:dyDescent="0.25">
      <c r="A732" s="29">
        <f t="shared" si="2776"/>
        <v>7.0899999999998794E-3</v>
      </c>
      <c r="B732" s="29">
        <f t="shared" si="2771"/>
        <v>0.24038461946343001</v>
      </c>
      <c r="C732" s="29" t="str">
        <f t="shared" si="2665"/>
        <v>0.308060732089493+0.951366693417678i</v>
      </c>
      <c r="D732" s="29" t="str">
        <f>COMPLEX(COS($A732*'Med(1)'!$B$11),SIN($A732*'Med(1)'!$B$11))</f>
        <v>0.997523514029798+0.0703337682599482i</v>
      </c>
      <c r="E732" s="29">
        <f>EXP(-A732*'Med(1)'!$B$10)</f>
        <v>0.99999999999999534</v>
      </c>
      <c r="F732" s="29" t="str">
        <f>IMPRODUCT($C732,IMPRODUCT($D732,$E732))</f>
        <v>0.24038461946343+0.970677719289679i</v>
      </c>
      <c r="G732" s="29">
        <f t="shared" si="2777"/>
        <v>6.3793051974865903E-4</v>
      </c>
      <c r="H732" s="29"/>
      <c r="I732">
        <f t="shared" ref="I732" si="2792">A732</f>
        <v>7.0899999999998794E-3</v>
      </c>
      <c r="J732">
        <f t="shared" ref="J732" si="2793">B732</f>
        <v>0.24038461946343001</v>
      </c>
      <c r="K732">
        <f t="shared" ref="K732" si="2794">G732</f>
        <v>6.3793051974865903E-4</v>
      </c>
      <c r="L732">
        <f t="shared" ref="L732" si="2795">I732+K732*$R$28</f>
        <v>7.1228043067147057E-3</v>
      </c>
      <c r="M732">
        <f t="shared" ref="M732" si="2796">K732*$R$29</f>
        <v>0.11939791199935787</v>
      </c>
      <c r="N732">
        <f t="shared" si="2785"/>
        <v>7.1228043067147057E-3</v>
      </c>
      <c r="O732">
        <f t="shared" si="2785"/>
        <v>0.11939791199935787</v>
      </c>
    </row>
    <row r="733" spans="1:15" x14ac:dyDescent="0.25">
      <c r="A733" s="29">
        <f t="shared" si="2776"/>
        <v>7.099999999999879E-3</v>
      </c>
      <c r="B733" s="29">
        <f t="shared" si="2771"/>
        <v>0.13589652283635101</v>
      </c>
      <c r="C733" s="29" t="str">
        <f t="shared" si="2665"/>
        <v>0.308060732089493+0.951366693417678i</v>
      </c>
      <c r="D733" s="29" t="str">
        <f>COMPLEX(COS($A733*'Med(1)'!$B$11),SIN($A733*'Med(1)'!$B$11))</f>
        <v>0.984405281655133+0.175915438348877i</v>
      </c>
      <c r="E733" s="29">
        <f>EXP(-A733*'Med(1)'!$B$10)</f>
        <v>0.99999999999999534</v>
      </c>
      <c r="F733" s="29" t="str">
        <f>IMPRODUCT($C733,IMPRODUCT($D733,$E733))</f>
        <v>0.135896522836351+0.990723036514736i</v>
      </c>
      <c r="G733" s="29">
        <f t="shared" si="2777"/>
        <v>3.6064095797201201E-4</v>
      </c>
      <c r="H733" s="29"/>
      <c r="I733">
        <f t="shared" ref="I733" si="2797">I732</f>
        <v>7.0899999999998794E-3</v>
      </c>
      <c r="J733">
        <v>0</v>
      </c>
      <c r="K733">
        <v>0</v>
      </c>
      <c r="L733">
        <f t="shared" ref="L733:M733" si="2798">L731</f>
        <v>7.0899999999998794E-3</v>
      </c>
      <c r="M733">
        <f t="shared" si="2798"/>
        <v>0</v>
      </c>
      <c r="N733">
        <f t="shared" ref="N733:N796" si="2799">N732</f>
        <v>7.1228043067147057E-3</v>
      </c>
      <c r="O733">
        <f t="shared" ref="O733:O796" si="2800">O732</f>
        <v>0.11939791199935787</v>
      </c>
    </row>
    <row r="734" spans="1:15" x14ac:dyDescent="0.25">
      <c r="A734" s="29">
        <f t="shared" si="2776"/>
        <v>7.1099999999998786E-3</v>
      </c>
      <c r="B734" s="29">
        <f t="shared" si="2771"/>
        <v>2.9870135044203199E-2</v>
      </c>
      <c r="C734" s="29" t="str">
        <f t="shared" si="2665"/>
        <v>0.308060732089493+0.951366693417678i</v>
      </c>
      <c r="D734" s="29" t="str">
        <f>COMPLEX(COS($A734*'Med(1)'!$B$11),SIN($A734*'Med(1)'!$B$11))</f>
        <v>0.960143997817402+0.279505820073958i</v>
      </c>
      <c r="E734" s="29">
        <f>EXP(-A734*'Med(1)'!$B$10)</f>
        <v>0.99999999999999534</v>
      </c>
      <c r="F734" s="29" t="str">
        <f>IMPRODUCT($C734,IMPRODUCT($D734,$E734))</f>
        <v>0.0298701350442032+0.999553787963625i</v>
      </c>
      <c r="G734" s="29">
        <f t="shared" si="2777"/>
        <v>7.9269093073611104E-5</v>
      </c>
      <c r="H734" s="29"/>
      <c r="I734">
        <f t="shared" ref="I734" si="2801">I735</f>
        <v>7.1199999999998782E-3</v>
      </c>
      <c r="J734">
        <f>0</f>
        <v>0</v>
      </c>
      <c r="K734">
        <f>0</f>
        <v>0</v>
      </c>
      <c r="L734">
        <f t="shared" ref="L734" si="2802">I734</f>
        <v>7.1199999999998782E-3</v>
      </c>
      <c r="M734">
        <v>0</v>
      </c>
      <c r="N734">
        <f t="shared" si="2799"/>
        <v>7.1228043067147057E-3</v>
      </c>
      <c r="O734">
        <f t="shared" si="2800"/>
        <v>0.11939791199935787</v>
      </c>
    </row>
    <row r="735" spans="1:15" x14ac:dyDescent="0.25">
      <c r="A735" s="29">
        <f t="shared" si="2776"/>
        <v>7.1199999999998782E-3</v>
      </c>
      <c r="B735" s="29">
        <f t="shared" si="2771"/>
        <v>-7.6494370043949406E-2</v>
      </c>
      <c r="C735" s="29" t="str">
        <f t="shared" si="2665"/>
        <v>0.308060732089493+0.951366693417678i</v>
      </c>
      <c r="D735" s="29" t="str">
        <f>COMPLEX(COS($A735*'Med(1)'!$B$11),SIN($A735*'Med(1)'!$B$11))</f>
        <v>0.925014289989051+0.379932314124571i</v>
      </c>
      <c r="E735" s="29">
        <f>EXP(-A735*'Med(1)'!$B$10)</f>
        <v>0.99999999999999534</v>
      </c>
      <c r="F735" s="29" t="str">
        <f>IMPRODUCT($C735,IMPRODUCT($D735,$E735))</f>
        <v>-0.0764943700439494+0.997070013264651i</v>
      </c>
      <c r="G735" s="29">
        <f t="shared" si="2777"/>
        <v>-2.0300006443384999E-4</v>
      </c>
      <c r="H735" s="29"/>
      <c r="I735">
        <f t="shared" ref="I735" si="2803">A735</f>
        <v>7.1199999999998782E-3</v>
      </c>
      <c r="J735">
        <f t="shared" ref="J735" si="2804">B735</f>
        <v>-7.6494370043949406E-2</v>
      </c>
      <c r="K735">
        <f t="shared" ref="K735" si="2805">G735</f>
        <v>-2.0300006443384999E-4</v>
      </c>
      <c r="L735">
        <f t="shared" ref="L735" si="2806">I735+K735*$R$28</f>
        <v>7.1095611259051859E-3</v>
      </c>
      <c r="M735">
        <f t="shared" ref="M735" si="2807">K735*$R$29</f>
        <v>-3.7994394497203786E-2</v>
      </c>
      <c r="N735">
        <f t="shared" si="2785"/>
        <v>7.1095611259051859E-3</v>
      </c>
      <c r="O735">
        <f t="shared" si="2785"/>
        <v>-3.7994394497203786E-2</v>
      </c>
    </row>
    <row r="736" spans="1:15" x14ac:dyDescent="0.25">
      <c r="A736" s="29">
        <f t="shared" si="2776"/>
        <v>7.1299999999998778E-3</v>
      </c>
      <c r="B736" s="29">
        <f t="shared" si="2771"/>
        <v>-0.181992991214249</v>
      </c>
      <c r="C736" s="29" t="str">
        <f t="shared" si="2665"/>
        <v>0.308060732089493+0.951366693417678i</v>
      </c>
      <c r="D736" s="29" t="str">
        <f>COMPLEX(COS($A736*'Med(1)'!$B$11),SIN($A736*'Med(1)'!$B$11))</f>
        <v>0.879413811605619+0.476058135060494i</v>
      </c>
      <c r="E736" s="29">
        <f>EXP(-A736*'Med(1)'!$B$10)</f>
        <v>0.99999999999999534</v>
      </c>
      <c r="F736" s="29" t="str">
        <f>IMPRODUCT($C736,IMPRODUCT($D736,$E736))</f>
        <v>-0.181992991214249+0.983299827696965i</v>
      </c>
      <c r="G736" s="29">
        <f t="shared" si="2777"/>
        <v>-4.82971347064828E-4</v>
      </c>
      <c r="H736" s="29"/>
      <c r="I736">
        <f t="shared" ref="I736" si="2808">I735</f>
        <v>7.1199999999998782E-3</v>
      </c>
      <c r="J736">
        <v>0</v>
      </c>
      <c r="K736">
        <v>0</v>
      </c>
      <c r="L736">
        <f t="shared" ref="L736:M736" si="2809">L734</f>
        <v>7.1199999999998782E-3</v>
      </c>
      <c r="M736">
        <f t="shared" si="2809"/>
        <v>0</v>
      </c>
      <c r="N736">
        <f t="shared" ref="N736:N799" si="2810">N735</f>
        <v>7.1095611259051859E-3</v>
      </c>
      <c r="O736">
        <f t="shared" ref="O736:O799" si="2811">O735</f>
        <v>-3.7994394497203786E-2</v>
      </c>
    </row>
    <row r="737" spans="1:15" x14ac:dyDescent="0.25">
      <c r="A737" s="29">
        <f t="shared" si="2776"/>
        <v>7.1399999999998773E-3</v>
      </c>
      <c r="B737" s="29">
        <f t="shared" si="2771"/>
        <v>-0.28543152869258898</v>
      </c>
      <c r="C737" s="29" t="str">
        <f t="shared" si="2665"/>
        <v>0.308060732089493+0.951366693417678i</v>
      </c>
      <c r="D737" s="29" t="str">
        <f>COMPLEX(COS($A737*'Med(1)'!$B$11),SIN($A737*'Med(1)'!$B$11))</f>
        <v>0.823858740797026+0.566795179242324i</v>
      </c>
      <c r="E737" s="29">
        <f>EXP(-A737*'Med(1)'!$B$10)</f>
        <v>0.99999999999999534</v>
      </c>
      <c r="F737" s="29" t="str">
        <f>IMPRODUCT($C737,IMPRODUCT($D737,$E737))</f>
        <v>-0.285431528692589+0.958399103937499i</v>
      </c>
      <c r="G737" s="29">
        <f t="shared" si="2777"/>
        <v>-7.5747559830556597E-4</v>
      </c>
      <c r="H737" s="29"/>
      <c r="I737">
        <f t="shared" ref="I737" si="2812">I738</f>
        <v>7.1499999999998769E-3</v>
      </c>
      <c r="J737">
        <f>0</f>
        <v>0</v>
      </c>
      <c r="K737">
        <f>0</f>
        <v>0</v>
      </c>
      <c r="L737">
        <f t="shared" ref="L737" si="2813">I737</f>
        <v>7.1499999999998769E-3</v>
      </c>
      <c r="M737">
        <v>0</v>
      </c>
      <c r="N737">
        <f t="shared" si="2810"/>
        <v>7.1095611259051859E-3</v>
      </c>
      <c r="O737">
        <f t="shared" si="2811"/>
        <v>-3.7994394497203786E-2</v>
      </c>
    </row>
    <row r="738" spans="1:15" x14ac:dyDescent="0.25">
      <c r="A738" s="29">
        <f t="shared" si="2776"/>
        <v>7.1499999999998769E-3</v>
      </c>
      <c r="B738" s="29">
        <f t="shared" si="2771"/>
        <v>-0.38563910198099999</v>
      </c>
      <c r="C738" s="29" t="str">
        <f t="shared" si="2665"/>
        <v>0.308060732089493+0.951366693417678i</v>
      </c>
      <c r="D738" s="29" t="str">
        <f>COMPLEX(COS($A738*'Med(1)'!$B$11),SIN($A738*'Med(1)'!$B$11))</f>
        <v>0.758977937469442+0.651116341704486i</v>
      </c>
      <c r="E738" s="29">
        <f>EXP(-A738*'Med(1)'!$B$10)</f>
        <v>0.99999999999999534</v>
      </c>
      <c r="F738" s="29" t="str">
        <f>IMPRODUCT($C738,IMPRODUCT($D738,$E738))</f>
        <v>-0.385639101981+0.922649707648184i</v>
      </c>
      <c r="G738" s="29">
        <f t="shared" si="2777"/>
        <v>-1.0234055461255101E-3</v>
      </c>
      <c r="H738" s="29"/>
      <c r="I738">
        <f t="shared" ref="I738" si="2814">A738</f>
        <v>7.1499999999998769E-3</v>
      </c>
      <c r="J738">
        <f t="shared" ref="J738" si="2815">B738</f>
        <v>-0.38563910198099999</v>
      </c>
      <c r="K738">
        <f t="shared" ref="K738" si="2816">G738</f>
        <v>-1.0234055461255101E-3</v>
      </c>
      <c r="L738">
        <f t="shared" ref="L738" si="2817">I738+K738*$R$28</f>
        <v>7.0973734076211596E-3</v>
      </c>
      <c r="M738">
        <f t="shared" ref="M738" si="2818">K738*$R$29</f>
        <v>-0.19154513156713615</v>
      </c>
      <c r="N738">
        <f t="shared" si="2785"/>
        <v>7.0973734076211596E-3</v>
      </c>
      <c r="O738">
        <f t="shared" si="2785"/>
        <v>-0.19154513156713615</v>
      </c>
    </row>
    <row r="739" spans="1:15" x14ac:dyDescent="0.25">
      <c r="A739" s="29">
        <f t="shared" si="2776"/>
        <v>7.1599999999998765E-3</v>
      </c>
      <c r="B739" s="29">
        <f t="shared" si="2771"/>
        <v>-0.48148140372970699</v>
      </c>
      <c r="C739" s="29" t="str">
        <f t="shared" si="2665"/>
        <v>0.308060732089493+0.951366693417678i</v>
      </c>
      <c r="D739" s="29" t="str">
        <f>COMPLEX(COS($A739*'Med(1)'!$B$11),SIN($A739*'Med(1)'!$B$11))</f>
        <v>0.685505824877105+0.728067142549065i</v>
      </c>
      <c r="E739" s="29">
        <f>EXP(-A739*'Med(1)'!$B$10)</f>
        <v>0.99999999999999534</v>
      </c>
      <c r="F739" s="29" t="str">
        <f>IMPRODUCT($C739,IMPRODUCT($D739,$E739))</f>
        <v>-0.481481403729707+0.876456306875856i</v>
      </c>
      <c r="G739" s="29">
        <f t="shared" si="2777"/>
        <v>-1.2777509759826101E-3</v>
      </c>
      <c r="H739" s="29"/>
      <c r="I739">
        <f t="shared" ref="I739" si="2819">I738</f>
        <v>7.1499999999998769E-3</v>
      </c>
      <c r="J739">
        <v>0</v>
      </c>
      <c r="K739">
        <v>0</v>
      </c>
      <c r="L739">
        <f t="shared" ref="L739:M739" si="2820">L737</f>
        <v>7.1499999999998769E-3</v>
      </c>
      <c r="M739">
        <f t="shared" si="2820"/>
        <v>0</v>
      </c>
      <c r="N739">
        <f t="shared" ref="N739:N802" si="2821">N738</f>
        <v>7.0973734076211596E-3</v>
      </c>
      <c r="O739">
        <f t="shared" ref="O739:O802" si="2822">O738</f>
        <v>-0.19154513156713615</v>
      </c>
    </row>
    <row r="740" spans="1:15" x14ac:dyDescent="0.25">
      <c r="A740" s="29">
        <f t="shared" si="2776"/>
        <v>7.1699999999998761E-3</v>
      </c>
      <c r="B740" s="29">
        <f t="shared" si="2771"/>
        <v>-0.57187353961659404</v>
      </c>
      <c r="C740" s="29" t="str">
        <f t="shared" si="2665"/>
        <v>0.308060732089493+0.951366693417678i</v>
      </c>
      <c r="D740" s="29" t="str">
        <f>COMPLEX(COS($A740*'Med(1)'!$B$11),SIN($A740*'Med(1)'!$B$11))</f>
        <v>0.604274076261692+0.796776531254579i</v>
      </c>
      <c r="E740" s="29">
        <f>EXP(-A740*'Med(1)'!$B$10)</f>
        <v>0.99999999999999534</v>
      </c>
      <c r="F740" s="29" t="str">
        <f>IMPRODUCT($C740,IMPRODUCT($D740,$E740))</f>
        <v>-0.571873539616594+0.820341791381116i</v>
      </c>
      <c r="G740" s="29">
        <f t="shared" si="2777"/>
        <v>-1.5176328051787801E-3</v>
      </c>
      <c r="H740" s="29"/>
      <c r="I740">
        <f t="shared" ref="I740" si="2823">I741</f>
        <v>7.1799999999998757E-3</v>
      </c>
      <c r="J740">
        <f>0</f>
        <v>0</v>
      </c>
      <c r="K740">
        <f>0</f>
        <v>0</v>
      </c>
      <c r="L740">
        <f t="shared" ref="L740" si="2824">I740</f>
        <v>7.1799999999998757E-3</v>
      </c>
      <c r="M740">
        <v>0</v>
      </c>
      <c r="N740">
        <f t="shared" si="2821"/>
        <v>7.0973734076211596E-3</v>
      </c>
      <c r="O740">
        <f t="shared" si="2822"/>
        <v>-0.19154513156713615</v>
      </c>
    </row>
    <row r="741" spans="1:15" x14ac:dyDescent="0.25">
      <c r="A741" s="29">
        <f t="shared" si="2776"/>
        <v>7.1799999999998757E-3</v>
      </c>
      <c r="B741" s="29">
        <f t="shared" si="2771"/>
        <v>-0.65579230889211004</v>
      </c>
      <c r="C741" s="29" t="str">
        <f t="shared" si="2665"/>
        <v>0.308060732089493+0.951366693417678i</v>
      </c>
      <c r="D741" s="29" t="str">
        <f>COMPLEX(COS($A741*'Med(1)'!$B$11),SIN($A741*'Med(1)'!$B$11))</f>
        <v>0.516202200662962+0.85646674659949i</v>
      </c>
      <c r="E741" s="29">
        <f>EXP(-A741*'Med(1)'!$B$10)</f>
        <v>0.99999999999999534</v>
      </c>
      <c r="F741" s="29" t="str">
        <f>IMPRODUCT($C741,IMPRODUCT($D741,$E741))</f>
        <v>-0.65579230889211+0.754941353747393i</v>
      </c>
      <c r="G741" s="29">
        <f t="shared" si="2777"/>
        <v>-1.7403356728584701E-3</v>
      </c>
      <c r="H741" s="29"/>
      <c r="I741">
        <f t="shared" ref="I741" si="2825">A741</f>
        <v>7.1799999999998757E-3</v>
      </c>
      <c r="J741">
        <f t="shared" ref="J741" si="2826">B741</f>
        <v>-0.65579230889211004</v>
      </c>
      <c r="K741">
        <f t="shared" ref="K741" si="2827">G741</f>
        <v>-1.7403356728584701E-3</v>
      </c>
      <c r="L741">
        <f t="shared" ref="L741" si="2828">I741+K741*$R$28</f>
        <v>7.0905067034231625E-3</v>
      </c>
      <c r="M741">
        <f t="shared" ref="M741" si="2829">K741*$R$29</f>
        <v>-0.32572896120280925</v>
      </c>
      <c r="N741">
        <f t="shared" si="2785"/>
        <v>7.0905067034231625E-3</v>
      </c>
      <c r="O741">
        <f t="shared" si="2785"/>
        <v>-0.32572896120280925</v>
      </c>
    </row>
    <row r="742" spans="1:15" x14ac:dyDescent="0.25">
      <c r="A742" s="29">
        <f t="shared" si="2776"/>
        <v>7.1899999999998753E-3</v>
      </c>
      <c r="B742" s="29">
        <f t="shared" si="2771"/>
        <v>-0.73228778657905502</v>
      </c>
      <c r="C742" s="29" t="str">
        <f t="shared" si="2665"/>
        <v>0.308060732089493+0.951366693417678i</v>
      </c>
      <c r="D742" s="29" t="str">
        <f>COMPLEX(COS($A742*'Med(1)'!$B$11),SIN($A742*'Med(1)'!$B$11))</f>
        <v>0.422287134465259+0.906462120590331i</v>
      </c>
      <c r="E742" s="29">
        <f>EXP(-A742*'Med(1)'!$B$10)</f>
        <v>0.99999999999999534</v>
      </c>
      <c r="F742" s="29" t="str">
        <f>IMPRODUCT($C742,IMPRODUCT($D742,$E742))</f>
        <v>-0.732287786579055+0.680995299269488i</v>
      </c>
      <c r="G742" s="29">
        <f t="shared" si="2777"/>
        <v>-1.9433386767452501E-3</v>
      </c>
      <c r="H742" s="29"/>
      <c r="I742">
        <f t="shared" ref="I742" si="2830">I741</f>
        <v>7.1799999999998757E-3</v>
      </c>
      <c r="J742">
        <v>0</v>
      </c>
      <c r="K742">
        <v>0</v>
      </c>
      <c r="L742">
        <f t="shared" ref="L742:M742" si="2831">L740</f>
        <v>7.1799999999998757E-3</v>
      </c>
      <c r="M742">
        <f t="shared" si="2831"/>
        <v>0</v>
      </c>
      <c r="N742">
        <f t="shared" ref="N742:N805" si="2832">N741</f>
        <v>7.0905067034231625E-3</v>
      </c>
      <c r="O742">
        <f t="shared" ref="O742:O805" si="2833">O741</f>
        <v>-0.32572896120280925</v>
      </c>
    </row>
    <row r="743" spans="1:15" x14ac:dyDescent="0.25">
      <c r="A743" s="29">
        <f t="shared" si="2776"/>
        <v>7.1999999999998749E-3</v>
      </c>
      <c r="B743" s="29">
        <f t="shared" si="2771"/>
        <v>-0.80049407622151203</v>
      </c>
      <c r="C743" s="29" t="str">
        <f t="shared" si="2665"/>
        <v>0.308060732089493+0.951366693417678i</v>
      </c>
      <c r="D743" s="29" t="str">
        <f>COMPLEX(COS($A743*'Med(1)'!$B$11),SIN($A743*'Med(1)'!$B$11))</f>
        <v>0.323591956499336+0.946196726737591i</v>
      </c>
      <c r="E743" s="29">
        <f>EXP(-A743*'Med(1)'!$B$10)</f>
        <v>0.99999999999999534</v>
      </c>
      <c r="F743" s="29" t="str">
        <f>IMPRODUCT($C743,IMPRODUCT($D743,$E743))</f>
        <v>-0.800494076221512+0.599340666010791i</v>
      </c>
      <c r="G743" s="29">
        <f t="shared" si="2777"/>
        <v>-2.1243439086892101E-3</v>
      </c>
      <c r="H743" s="29"/>
      <c r="I743">
        <f t="shared" ref="I743" si="2834">I744</f>
        <v>7.2099999999998745E-3</v>
      </c>
      <c r="J743">
        <f>0</f>
        <v>0</v>
      </c>
      <c r="K743">
        <f>0</f>
        <v>0</v>
      </c>
      <c r="L743">
        <f t="shared" ref="L743" si="2835">I743</f>
        <v>7.2099999999998745E-3</v>
      </c>
      <c r="M743">
        <v>0</v>
      </c>
      <c r="N743">
        <f t="shared" si="2832"/>
        <v>7.0905067034231625E-3</v>
      </c>
      <c r="O743">
        <f t="shared" si="2833"/>
        <v>-0.32572896120280925</v>
      </c>
    </row>
    <row r="744" spans="1:15" x14ac:dyDescent="0.25">
      <c r="A744" s="29">
        <f t="shared" si="2776"/>
        <v>7.2099999999998745E-3</v>
      </c>
      <c r="B744" s="29">
        <f t="shared" si="2771"/>
        <v>-0.85963911146657301</v>
      </c>
      <c r="C744" s="29" t="str">
        <f t="shared" si="2665"/>
        <v>0.308060732089493+0.951366693417678i</v>
      </c>
      <c r="D744" s="29" t="str">
        <f>COMPLEX(COS($A744*'Med(1)'!$B$11),SIN($A744*'Med(1)'!$B$11))</f>
        <v>0.221233854439544+0.975220786104266i</v>
      </c>
      <c r="E744" s="29">
        <f>EXP(-A744*'Med(1)'!$B$10)</f>
        <v>0.99999999999999534</v>
      </c>
      <c r="F744" s="29" t="str">
        <f>IMPRODUCT($C744,IMPRODUCT($D744,$E744))</f>
        <v>-0.859639111466573+0.510901749886365i</v>
      </c>
      <c r="G744" s="29">
        <f t="shared" si="2777"/>
        <v>-2.28130246601561E-3</v>
      </c>
      <c r="H744" s="29"/>
      <c r="I744">
        <f t="shared" ref="I744" si="2836">A744</f>
        <v>7.2099999999998745E-3</v>
      </c>
      <c r="J744">
        <f t="shared" ref="J744" si="2837">B744</f>
        <v>-0.85963911146657301</v>
      </c>
      <c r="K744">
        <f t="shared" ref="K744" si="2838">G744</f>
        <v>-2.28130246601561E-3</v>
      </c>
      <c r="L744">
        <f t="shared" ref="L744" si="2839">I744+K744*$R$28</f>
        <v>7.0926885632716999E-3</v>
      </c>
      <c r="M744">
        <f t="shared" ref="M744" si="2840">K744*$R$29</f>
        <v>-0.42697871108058472</v>
      </c>
      <c r="N744">
        <f t="shared" si="2785"/>
        <v>7.0926885632716999E-3</v>
      </c>
      <c r="O744">
        <f t="shared" si="2785"/>
        <v>-0.42697871108058472</v>
      </c>
    </row>
    <row r="745" spans="1:15" x14ac:dyDescent="0.25">
      <c r="A745" s="29">
        <f t="shared" si="2776"/>
        <v>7.2199999999998741E-3</v>
      </c>
      <c r="B745" s="29">
        <f t="shared" si="2771"/>
        <v>-0.90905339552892095</v>
      </c>
      <c r="C745" s="29" t="str">
        <f t="shared" si="2665"/>
        <v>0.308060732089493+0.951366693417678i</v>
      </c>
      <c r="D745" s="29" t="str">
        <f>COMPLEX(COS($A745*'Med(1)'!$B$11),SIN($A745*'Med(1)'!$B$11))</f>
        <v>0.116371478711851+0.993205758613198i</v>
      </c>
      <c r="E745" s="29">
        <f>EXP(-A745*'Med(1)'!$B$10)</f>
        <v>0.99999999999999534</v>
      </c>
      <c r="F745" s="29" t="str">
        <f>IMPRODUCT($C745,IMPRODUCT($D745,$E745))</f>
        <v>-0.909053395528921+0.416679642024099i</v>
      </c>
      <c r="G745" s="29">
        <f t="shared" si="2777"/>
        <v>-2.41243764423651E-3</v>
      </c>
      <c r="H745" s="29"/>
      <c r="I745">
        <f t="shared" ref="I745" si="2841">I744</f>
        <v>7.2099999999998745E-3</v>
      </c>
      <c r="J745">
        <v>0</v>
      </c>
      <c r="K745">
        <v>0</v>
      </c>
      <c r="L745">
        <f t="shared" ref="L745:M745" si="2842">L743</f>
        <v>7.2099999999998745E-3</v>
      </c>
      <c r="M745">
        <f t="shared" si="2842"/>
        <v>0</v>
      </c>
      <c r="N745">
        <f t="shared" ref="N745:N808" si="2843">N744</f>
        <v>7.0926885632716999E-3</v>
      </c>
      <c r="O745">
        <f t="shared" ref="O745:O808" si="2844">O744</f>
        <v>-0.42697871108058472</v>
      </c>
    </row>
    <row r="746" spans="1:15" x14ac:dyDescent="0.25">
      <c r="A746" s="29">
        <f t="shared" si="2776"/>
        <v>7.2299999999998737E-3</v>
      </c>
      <c r="B746" s="29">
        <f t="shared" si="2771"/>
        <v>-0.94817757961128402</v>
      </c>
      <c r="C746" s="29" t="str">
        <f t="shared" si="2665"/>
        <v>0.308060732089493+0.951366693417678i</v>
      </c>
      <c r="D746" s="29" t="str">
        <f>COMPLEX(COS($A746*'Med(1)'!$B$11),SIN($A746*'Med(1)'!$B$11))</f>
        <v>0.0101918270610339+0.9999480619818i</v>
      </c>
      <c r="E746" s="29">
        <f>EXP(-A746*'Med(1)'!$B$10)</f>
        <v>0.99999999999999534</v>
      </c>
      <c r="F746" s="29" t="str">
        <f>IMPRODUCT($C746,IMPRODUCT($D746,$E746))</f>
        <v>-0.948177579611284+0.317740896836522i</v>
      </c>
      <c r="G746" s="29">
        <f t="shared" si="2777"/>
        <v>-2.51626504859422E-3</v>
      </c>
      <c r="H746" s="29"/>
      <c r="I746">
        <f t="shared" ref="I746" si="2845">I747</f>
        <v>7.2399999999998733E-3</v>
      </c>
      <c r="J746">
        <f>0</f>
        <v>0</v>
      </c>
      <c r="K746">
        <f>0</f>
        <v>0</v>
      </c>
      <c r="L746">
        <f t="shared" ref="L746" si="2846">I746</f>
        <v>7.2399999999998733E-3</v>
      </c>
      <c r="M746">
        <v>0</v>
      </c>
      <c r="N746">
        <f t="shared" si="2843"/>
        <v>7.0926885632716999E-3</v>
      </c>
      <c r="O746">
        <f t="shared" si="2844"/>
        <v>-0.42697871108058472</v>
      </c>
    </row>
    <row r="747" spans="1:15" x14ac:dyDescent="0.25">
      <c r="A747" s="29">
        <f t="shared" si="2776"/>
        <v>7.2399999999998733E-3</v>
      </c>
      <c r="B747" s="29">
        <f t="shared" si="2771"/>
        <v>-0.97656879449627598</v>
      </c>
      <c r="C747" s="29" t="str">
        <f t="shared" si="2665"/>
        <v>0.308060732089493+0.951366693417678i</v>
      </c>
      <c r="D747" s="29" t="str">
        <f>COMPLEX(COS($A747*'Med(1)'!$B$11),SIN($A747*'Med(1)'!$B$11))</f>
        <v>-0.0961031917617801+0.9953713761874i</v>
      </c>
      <c r="E747" s="29">
        <f>EXP(-A747*'Med(1)'!$B$10)</f>
        <v>0.99999999999999523</v>
      </c>
      <c r="F747" s="29" t="str">
        <f>IMPRODUCT($C747,IMPRODUCT($D747,$E747))</f>
        <v>-0.976568794496276+0.215205459075926i</v>
      </c>
      <c r="G747" s="29">
        <f t="shared" si="2777"/>
        <v>-2.59160939678217E-3</v>
      </c>
      <c r="H747" s="29"/>
      <c r="I747">
        <f t="shared" ref="I747" si="2847">A747</f>
        <v>7.2399999999998733E-3</v>
      </c>
      <c r="J747">
        <f t="shared" ref="J747" si="2848">B747</f>
        <v>-0.97656879449627598</v>
      </c>
      <c r="K747">
        <f t="shared" ref="K747" si="2849">G747</f>
        <v>-2.59160939678217E-3</v>
      </c>
      <c r="L747">
        <f t="shared" ref="L747" si="2850">I747+K747*$R$28</f>
        <v>7.1067316472479703E-3</v>
      </c>
      <c r="M747">
        <f t="shared" ref="M747" si="2851">K747*$R$29</f>
        <v>-0.48505713571380971</v>
      </c>
      <c r="N747">
        <f t="shared" ref="N747:O762" si="2852">L747</f>
        <v>7.1067316472479703E-3</v>
      </c>
      <c r="O747">
        <f t="shared" si="2852"/>
        <v>-0.48505713571380971</v>
      </c>
    </row>
    <row r="748" spans="1:15" x14ac:dyDescent="0.25">
      <c r="A748" s="29">
        <f t="shared" si="2776"/>
        <v>7.2499999999998729E-3</v>
      </c>
      <c r="B748" s="29">
        <f t="shared" si="2771"/>
        <v>-0.99390566363862798</v>
      </c>
      <c r="C748" s="29" t="str">
        <f t="shared" si="2665"/>
        <v>0.308060732089493+0.951366693417678i</v>
      </c>
      <c r="D748" s="29" t="str">
        <f>COMPLEX(COS($A748*'Med(1)'!$B$11),SIN($A748*'Med(1)'!$B$11))</f>
        <v>-0.20131036309787+0.979527507377615i</v>
      </c>
      <c r="E748" s="29">
        <f>EXP(-A748*'Med(1)'!$B$10)</f>
        <v>0.99999999999999523</v>
      </c>
      <c r="F748" s="29" t="str">
        <f>IMPRODUCT($C748,IMPRODUCT($D748,$E748))</f>
        <v>-0.993905663638628+0.110233986533411i</v>
      </c>
      <c r="G748" s="29">
        <f t="shared" si="2777"/>
        <v>-2.6376178226435302E-3</v>
      </c>
      <c r="H748" s="29"/>
      <c r="I748">
        <f t="shared" ref="I748" si="2853">I747</f>
        <v>7.2399999999998733E-3</v>
      </c>
      <c r="J748">
        <v>0</v>
      </c>
      <c r="K748">
        <v>0</v>
      </c>
      <c r="L748">
        <f t="shared" ref="L748:M748" si="2854">L746</f>
        <v>7.2399999999998733E-3</v>
      </c>
      <c r="M748">
        <f t="shared" si="2854"/>
        <v>0</v>
      </c>
      <c r="N748">
        <f t="shared" ref="N748:N811" si="2855">N747</f>
        <v>7.1067316472479703E-3</v>
      </c>
      <c r="O748">
        <f t="shared" ref="O748:O811" si="2856">O747</f>
        <v>-0.48505713571380971</v>
      </c>
    </row>
    <row r="749" spans="1:15" x14ac:dyDescent="0.25">
      <c r="A749" s="29">
        <f t="shared" si="2776"/>
        <v>7.2599999999998725E-3</v>
      </c>
      <c r="B749" s="29">
        <f t="shared" si="2771"/>
        <v>-0.99999194101176803</v>
      </c>
      <c r="C749" s="29" t="str">
        <f t="shared" si="2665"/>
        <v>0.308060732089493+0.951366693417678i</v>
      </c>
      <c r="D749" s="29" t="str">
        <f>COMPLEX(COS($A749*'Med(1)'!$B$11),SIN($A749*'Med(1)'!$B$11))</f>
        <v>-0.304238786261991+0.952595801446674i</v>
      </c>
      <c r="E749" s="29">
        <f>EXP(-A749*'Med(1)'!$B$10)</f>
        <v>0.99999999999999523</v>
      </c>
      <c r="F749" s="29" t="str">
        <f>IMPRODUCT($C749,IMPRODUCT($D749,$E749))</f>
        <v>-0.999991941011768+0.00401471188356101i</v>
      </c>
      <c r="G749" s="29">
        <f t="shared" si="2777"/>
        <v>-2.65376953025547E-3</v>
      </c>
      <c r="H749" s="29"/>
      <c r="I749">
        <f t="shared" ref="I749" si="2857">I750</f>
        <v>7.2699999999998721E-3</v>
      </c>
      <c r="J749">
        <f>0</f>
        <v>0</v>
      </c>
      <c r="K749">
        <f>0</f>
        <v>0</v>
      </c>
      <c r="L749">
        <f t="shared" ref="L749" si="2858">I749</f>
        <v>7.2699999999998721E-3</v>
      </c>
      <c r="M749">
        <v>0</v>
      </c>
      <c r="N749">
        <f t="shared" si="2855"/>
        <v>7.1067316472479703E-3</v>
      </c>
      <c r="O749">
        <f t="shared" si="2856"/>
        <v>-0.48505713571380971</v>
      </c>
    </row>
    <row r="750" spans="1:15" x14ac:dyDescent="0.25">
      <c r="A750" s="29">
        <f t="shared" si="2776"/>
        <v>7.2699999999998721E-3</v>
      </c>
      <c r="B750" s="29">
        <f t="shared" si="2771"/>
        <v>-0.99475873252984404</v>
      </c>
      <c r="C750" s="29" t="str">
        <f t="shared" si="2665"/>
        <v>0.308060732089493+0.951366693417678i</v>
      </c>
      <c r="D750" s="29" t="str">
        <f>COMPLEX(COS($A750*'Med(1)'!$B$11),SIN($A750*'Med(1)'!$B$11))</f>
        <v>-0.403723355034462+0.914881113915747i</v>
      </c>
      <c r="E750" s="29">
        <f>EXP(-A750*'Med(1)'!$B$10)</f>
        <v>0.99999999999999523</v>
      </c>
      <c r="F750" s="29" t="str">
        <f>IMPRODUCT($C750,IMPRODUCT($D750,$E750))</f>
        <v>-0.994758732529844-0.102250007606891i</v>
      </c>
      <c r="G750" s="29">
        <f t="shared" si="2777"/>
        <v>-2.6398816891187202E-3</v>
      </c>
      <c r="H750" s="29"/>
      <c r="I750">
        <f t="shared" ref="I750" si="2859">A750</f>
        <v>7.2699999999998721E-3</v>
      </c>
      <c r="J750">
        <f t="shared" ref="J750" si="2860">B750</f>
        <v>-0.99475873252984404</v>
      </c>
      <c r="K750">
        <f t="shared" ref="K750" si="2861">G750</f>
        <v>-2.6398816891187202E-3</v>
      </c>
      <c r="L750">
        <f t="shared" ref="L750" si="2862">I750+K750*$R$28</f>
        <v>7.1342493407355609E-3</v>
      </c>
      <c r="M750">
        <f t="shared" ref="M750" si="2863">K750*$R$29</f>
        <v>-0.49409199254222658</v>
      </c>
      <c r="N750">
        <f t="shared" si="2852"/>
        <v>7.1342493407355609E-3</v>
      </c>
      <c r="O750">
        <f t="shared" si="2852"/>
        <v>-0.49409199254222658</v>
      </c>
    </row>
    <row r="751" spans="1:15" x14ac:dyDescent="0.25">
      <c r="A751" s="29">
        <f t="shared" si="2776"/>
        <v>7.2799999999998716E-3</v>
      </c>
      <c r="B751" s="29">
        <f t="shared" si="2771"/>
        <v>-0.97826527589963896</v>
      </c>
      <c r="C751" s="29" t="str">
        <f t="shared" si="2665"/>
        <v>0.308060732089493+0.951366693417678i</v>
      </c>
      <c r="D751" s="29" t="str">
        <f>COMPLEX(COS($A751*'Med(1)'!$B$11),SIN($A751*'Med(1)'!$B$11))</f>
        <v>-0.498637946170879+0.866810359097356i</v>
      </c>
      <c r="E751" s="29">
        <f>EXP(-A751*'Med(1)'!$B$10)</f>
        <v>0.99999999999999523</v>
      </c>
      <c r="F751" s="29" t="str">
        <f>IMPRODUCT($C751,IMPRODUCT($D751,$E751))</f>
        <v>-0.978265275899639-0.207357300254883i</v>
      </c>
      <c r="G751" s="29">
        <f t="shared" si="2777"/>
        <v>-2.5961115037214798E-3</v>
      </c>
      <c r="H751" s="29"/>
      <c r="I751">
        <f t="shared" ref="I751" si="2864">I750</f>
        <v>7.2699999999998721E-3</v>
      </c>
      <c r="J751">
        <v>0</v>
      </c>
      <c r="K751">
        <v>0</v>
      </c>
      <c r="L751">
        <f t="shared" ref="L751:M751" si="2865">L749</f>
        <v>7.2699999999998721E-3</v>
      </c>
      <c r="M751">
        <f t="shared" si="2865"/>
        <v>0</v>
      </c>
      <c r="N751">
        <f t="shared" ref="N751:N814" si="2866">N750</f>
        <v>7.1342493407355609E-3</v>
      </c>
      <c r="O751">
        <f t="shared" ref="O751:O814" si="2867">O750</f>
        <v>-0.49409199254222658</v>
      </c>
    </row>
    <row r="752" spans="1:15" x14ac:dyDescent="0.25">
      <c r="A752" s="29">
        <f t="shared" si="2776"/>
        <v>7.2899999999998712E-3</v>
      </c>
      <c r="B752" s="29">
        <f t="shared" si="2771"/>
        <v>-0.95069827007478502</v>
      </c>
      <c r="C752" s="29" t="str">
        <f t="shared" si="2665"/>
        <v>0.308060732089493+0.951366693417678i</v>
      </c>
      <c r="D752" s="29" t="str">
        <f>COMPLEX(COS($A752*'Med(1)'!$B$11),SIN($A752*'Med(1)'!$B$11))</f>
        <v>-0.5879081666409+0.808927677605938i</v>
      </c>
      <c r="E752" s="29">
        <f>EXP(-A752*'Med(1)'!$B$10)</f>
        <v>0.99999999999999523</v>
      </c>
      <c r="F752" s="29" t="str">
        <f>IMPRODUCT($C752,IMPRODUCT($D752,$E752))</f>
        <v>-0.950698270074785-0.310117395959662i</v>
      </c>
      <c r="G752" s="29">
        <f t="shared" si="2777"/>
        <v>-2.5229544340511501E-3</v>
      </c>
      <c r="H752" s="29"/>
      <c r="I752">
        <f t="shared" ref="I752" si="2868">I753</f>
        <v>7.2999999999998708E-3</v>
      </c>
      <c r="J752">
        <f>0</f>
        <v>0</v>
      </c>
      <c r="K752">
        <f>0</f>
        <v>0</v>
      </c>
      <c r="L752">
        <f t="shared" ref="L752" si="2869">I752</f>
        <v>7.2999999999998708E-3</v>
      </c>
      <c r="M752">
        <v>0</v>
      </c>
      <c r="N752">
        <f t="shared" si="2866"/>
        <v>7.1342493407355609E-3</v>
      </c>
      <c r="O752">
        <f t="shared" si="2867"/>
        <v>-0.49409199254222658</v>
      </c>
    </row>
    <row r="753" spans="1:15" x14ac:dyDescent="0.25">
      <c r="A753" s="29">
        <f t="shared" si="2776"/>
        <v>7.2999999999998708E-3</v>
      </c>
      <c r="B753" s="29">
        <f t="shared" si="2771"/>
        <v>-0.91236976190256402</v>
      </c>
      <c r="C753" s="29" t="str">
        <f t="shared" si="2665"/>
        <v>0.308060732089493+0.951366693417678i</v>
      </c>
      <c r="D753" s="29" t="str">
        <f>COMPLEX(COS($A753*'Med(1)'!$B$11),SIN($A753*'Med(1)'!$B$11))</f>
        <v>-0.670523515303018+0.741888276916197i</v>
      </c>
      <c r="E753" s="29">
        <f>EXP(-A753*'Med(1)'!$B$10)</f>
        <v>0.99999999999999523</v>
      </c>
      <c r="F753" s="29" t="str">
        <f>IMPRODUCT($C753,IMPRODUCT($D753,$E753))</f>
        <v>-0.912369761902564-0.409367093897212i</v>
      </c>
      <c r="G753" s="29">
        <f t="shared" si="2777"/>
        <v>-2.42123858719675E-3</v>
      </c>
      <c r="H753" s="29"/>
      <c r="I753">
        <f t="shared" ref="I753" si="2870">A753</f>
        <v>7.2999999999998708E-3</v>
      </c>
      <c r="J753">
        <f t="shared" ref="J753" si="2871">B753</f>
        <v>-0.91236976190256402</v>
      </c>
      <c r="K753">
        <f t="shared" ref="K753" si="2872">G753</f>
        <v>-2.42123858719675E-3</v>
      </c>
      <c r="L753">
        <f t="shared" ref="L753" si="2873">I753+K753*$R$28</f>
        <v>7.1754926268842696E-3</v>
      </c>
      <c r="M753">
        <f t="shared" ref="M753" si="2874">K753*$R$29</f>
        <v>-0.45316977760754773</v>
      </c>
      <c r="N753">
        <f t="shared" si="2852"/>
        <v>7.1754926268842696E-3</v>
      </c>
      <c r="O753">
        <f t="shared" si="2852"/>
        <v>-0.45316977760754773</v>
      </c>
    </row>
    <row r="754" spans="1:15" x14ac:dyDescent="0.25">
      <c r="A754" s="29">
        <f t="shared" si="2776"/>
        <v>7.3099999999998704E-3</v>
      </c>
      <c r="B754" s="29">
        <f t="shared" si="2771"/>
        <v>-0.863713613885571</v>
      </c>
      <c r="C754" s="29" t="str">
        <f t="shared" si="2665"/>
        <v>0.308060732089493+0.951366693417678i</v>
      </c>
      <c r="D754" s="29" t="str">
        <f>COMPLEX(COS($A754*'Med(1)'!$B$11),SIN($A754*'Med(1)'!$B$11))</f>
        <v>-0.745548821350112+0.666451014691597i</v>
      </c>
      <c r="E754" s="29">
        <f>EXP(-A754*'Med(1)'!$B$10)</f>
        <v>0.99999999999999523</v>
      </c>
      <c r="F754" s="29" t="str">
        <f>IMPRODUCT($C754,IMPRODUCT($D754,$E754))</f>
        <v>-0.863713613885571-0.503982929461622i</v>
      </c>
      <c r="G754" s="29">
        <f t="shared" si="2777"/>
        <v>-2.2921153435269499E-3</v>
      </c>
      <c r="H754" s="29"/>
      <c r="I754">
        <f t="shared" ref="I754" si="2875">I753</f>
        <v>7.2999999999998708E-3</v>
      </c>
      <c r="J754">
        <v>0</v>
      </c>
      <c r="K754">
        <v>0</v>
      </c>
      <c r="L754">
        <f t="shared" ref="L754:M754" si="2876">L752</f>
        <v>7.2999999999998708E-3</v>
      </c>
      <c r="M754">
        <f t="shared" si="2876"/>
        <v>0</v>
      </c>
      <c r="N754">
        <f t="shared" ref="N754:N817" si="2877">N753</f>
        <v>7.1754926268842696E-3</v>
      </c>
      <c r="O754">
        <f t="shared" ref="O754:O817" si="2878">O753</f>
        <v>-0.45316977760754773</v>
      </c>
    </row>
    <row r="755" spans="1:15" x14ac:dyDescent="0.25">
      <c r="A755" s="29">
        <f t="shared" si="2776"/>
        <v>7.31999999999987E-3</v>
      </c>
      <c r="B755" s="29">
        <f t="shared" si="2771"/>
        <v>-0.80528059304166999</v>
      </c>
      <c r="C755" s="29" t="str">
        <f t="shared" si="2665"/>
        <v>0.308060732089493+0.951366693417678i</v>
      </c>
      <c r="D755" s="29" t="str">
        <f>COMPLEX(COS($A755*'Med(1)'!$B$11),SIN($A755*'Med(1)'!$B$11))</f>
        <v>-0.812134830047474+0.58346980883655i</v>
      </c>
      <c r="E755" s="29">
        <f>EXP(-A755*'Med(1)'!$B$10)</f>
        <v>0.99999999999999523</v>
      </c>
      <c r="F755" s="29" t="str">
        <f>IMPRODUCT($C755,IMPRODUCT($D755,$E755))</f>
        <v>-0.80528059304167-0.592893891409286i</v>
      </c>
      <c r="G755" s="29">
        <f t="shared" si="2777"/>
        <v>-2.1370463235512102E-3</v>
      </c>
      <c r="H755" s="29"/>
      <c r="I755">
        <f t="shared" ref="I755" si="2879">I756</f>
        <v>7.3299999999998696E-3</v>
      </c>
      <c r="J755">
        <f>0</f>
        <v>0</v>
      </c>
      <c r="K755">
        <f>0</f>
        <v>0</v>
      </c>
      <c r="L755">
        <f t="shared" ref="L755" si="2880">I755</f>
        <v>7.3299999999998696E-3</v>
      </c>
      <c r="M755">
        <v>0</v>
      </c>
      <c r="N755">
        <f t="shared" si="2877"/>
        <v>7.1754926268842696E-3</v>
      </c>
      <c r="O755">
        <f t="shared" si="2878"/>
        <v>-0.45316977760754773</v>
      </c>
    </row>
    <row r="756" spans="1:15" x14ac:dyDescent="0.25">
      <c r="A756" s="29">
        <f t="shared" si="2776"/>
        <v>7.3299999999998696E-3</v>
      </c>
      <c r="B756" s="29">
        <f t="shared" si="2771"/>
        <v>-0.73773213645428704</v>
      </c>
      <c r="C756" s="29" t="str">
        <f t="shared" si="2665"/>
        <v>0.308060732089493+0.951366693417678i</v>
      </c>
      <c r="D756" s="29" t="str">
        <f>COMPLEX(COS($A756*'Med(1)'!$B$11),SIN($A756*'Med(1)'!$B$11))</f>
        <v>-0.869527815937247+0.493883971506872i</v>
      </c>
      <c r="E756" s="29">
        <f>EXP(-A756*'Med(1)'!$B$10)</f>
        <v>0.99999999999999523</v>
      </c>
      <c r="F756" s="29" t="str">
        <f>IMPRODUCT($C756,IMPRODUCT($D756,$E756))</f>
        <v>-0.737732136454287-0.675093545253238i</v>
      </c>
      <c r="G756" s="29">
        <f t="shared" si="2777"/>
        <v>-1.9577868429937902E-3</v>
      </c>
      <c r="H756" s="29"/>
      <c r="I756">
        <f t="shared" ref="I756" si="2881">A756</f>
        <v>7.3299999999998696E-3</v>
      </c>
      <c r="J756">
        <f t="shared" ref="J756" si="2882">B756</f>
        <v>-0.73773213645428704</v>
      </c>
      <c r="K756">
        <f t="shared" ref="K756" si="2883">G756</f>
        <v>-1.9577868429937902E-3</v>
      </c>
      <c r="L756">
        <f t="shared" ref="L756" si="2884">I756+K756*$R$28</f>
        <v>7.2293247099931707E-3</v>
      </c>
      <c r="M756">
        <f t="shared" ref="M756" si="2885">K756*$R$29</f>
        <v>-0.36642808888556017</v>
      </c>
      <c r="N756">
        <f t="shared" si="2852"/>
        <v>7.2293247099931707E-3</v>
      </c>
      <c r="O756">
        <f t="shared" si="2852"/>
        <v>-0.36642808888556017</v>
      </c>
    </row>
    <row r="757" spans="1:15" x14ac:dyDescent="0.25">
      <c r="A757" s="29">
        <f t="shared" si="2776"/>
        <v>7.3399999999998692E-3</v>
      </c>
      <c r="B757" s="29">
        <f t="shared" si="2771"/>
        <v>-0.66183286408435604</v>
      </c>
      <c r="C757" s="29" t="str">
        <f t="shared" si="2665"/>
        <v>0.308060732089493+0.951366693417678i</v>
      </c>
      <c r="D757" s="29" t="str">
        <f>COMPLEX(COS($A757*'Med(1)'!$B$11),SIN($A757*'Med(1)'!$B$11))</f>
        <v>-0.917078114691833+0.398707576493441i</v>
      </c>
      <c r="E757" s="29">
        <f>EXP(-A757*'Med(1)'!$B$10)</f>
        <v>0.99999999999999523</v>
      </c>
      <c r="F757" s="29" t="str">
        <f>IMPRODUCT($C757,IMPRODUCT($D757,$E757))</f>
        <v>-0.661832864084356-0.749651425675887i</v>
      </c>
      <c r="G757" s="29">
        <f t="shared" si="2777"/>
        <v>-1.7563660433620499E-3</v>
      </c>
      <c r="H757" s="29"/>
      <c r="I757">
        <f t="shared" ref="I757" si="2886">I756</f>
        <v>7.3299999999998696E-3</v>
      </c>
      <c r="J757">
        <v>0</v>
      </c>
      <c r="K757">
        <v>0</v>
      </c>
      <c r="L757">
        <f t="shared" ref="L757:M757" si="2887">L755</f>
        <v>7.3299999999998696E-3</v>
      </c>
      <c r="M757">
        <f t="shared" si="2887"/>
        <v>0</v>
      </c>
      <c r="N757">
        <f t="shared" ref="N757:N820" si="2888">N756</f>
        <v>7.2293247099931707E-3</v>
      </c>
      <c r="O757">
        <f t="shared" ref="O757:O820" si="2889">O756</f>
        <v>-0.36642808888556017</v>
      </c>
    </row>
    <row r="758" spans="1:15" x14ac:dyDescent="0.25">
      <c r="A758" s="29">
        <f t="shared" si="2776"/>
        <v>7.3499999999998688E-3</v>
      </c>
      <c r="B758" s="29">
        <f t="shared" si="2771"/>
        <v>-0.57844192359574098</v>
      </c>
      <c r="C758" s="29" t="str">
        <f t="shared" si="2665"/>
        <v>0.308060732089493+0.951366693417678i</v>
      </c>
      <c r="D758" s="29" t="str">
        <f>COMPLEX(COS($A758*'Med(1)'!$B$11),SIN($A758*'Med(1)'!$B$11))</f>
        <v>-0.954247477039331+0.299017980335751i</v>
      </c>
      <c r="E758" s="29">
        <f>EXP(-A758*'Med(1)'!$B$10)</f>
        <v>0.99999999999999523</v>
      </c>
      <c r="F758" s="29" t="str">
        <f>IMPRODUCT($C758,IMPRODUCT($D758,$E758))</f>
        <v>-0.578441923595741-0.815723569002912i</v>
      </c>
      <c r="G758" s="29">
        <f t="shared" si="2777"/>
        <v>-1.5350639229228301E-3</v>
      </c>
      <c r="H758" s="29"/>
      <c r="I758">
        <f t="shared" ref="I758" si="2890">I759</f>
        <v>7.3599999999998684E-3</v>
      </c>
      <c r="J758">
        <f>0</f>
        <v>0</v>
      </c>
      <c r="K758">
        <f>0</f>
        <v>0</v>
      </c>
      <c r="L758">
        <f t="shared" ref="L758" si="2891">I758</f>
        <v>7.3599999999998684E-3</v>
      </c>
      <c r="M758">
        <v>0</v>
      </c>
      <c r="N758">
        <f t="shared" si="2888"/>
        <v>7.2293247099931707E-3</v>
      </c>
      <c r="O758">
        <f t="shared" si="2889"/>
        <v>-0.36642808888556017</v>
      </c>
    </row>
    <row r="759" spans="1:15" x14ac:dyDescent="0.25">
      <c r="A759" s="29">
        <f t="shared" si="2776"/>
        <v>7.3599999999998684E-3</v>
      </c>
      <c r="B759" s="29">
        <f t="shared" si="2771"/>
        <v>-0.48850326516703702</v>
      </c>
      <c r="C759" s="29" t="str">
        <f t="shared" si="2665"/>
        <v>0.308060732089493+0.951366693417678i</v>
      </c>
      <c r="D759" s="29" t="str">
        <f>COMPLEX(COS($A759*'Med(1)'!$B$11),SIN($A759*'Med(1)'!$B$11))</f>
        <v>-0.980615161517654+0.195943627101536i</v>
      </c>
      <c r="E759" s="29">
        <f>EXP(-A759*'Med(1)'!$B$10)</f>
        <v>0.99999999999999523</v>
      </c>
      <c r="F759" s="29" t="str">
        <f>IMPRODUCT($C759,IMPRODUCT($D759,$E759))</f>
        <v>-0.488503265167037-0.872562066515118i</v>
      </c>
      <c r="G759" s="29">
        <f t="shared" si="2777"/>
        <v>-1.2963855280863101E-3</v>
      </c>
      <c r="H759" s="29"/>
      <c r="I759">
        <f t="shared" ref="I759" si="2892">A759</f>
        <v>7.3599999999998684E-3</v>
      </c>
      <c r="J759">
        <f t="shared" ref="J759" si="2893">B759</f>
        <v>-0.48850326516703702</v>
      </c>
      <c r="K759">
        <f t="shared" ref="K759" si="2894">G759</f>
        <v>-1.2963855280863101E-3</v>
      </c>
      <c r="L759">
        <f t="shared" ref="L759" si="2895">I759+K759*$R$28</f>
        <v>7.2933359556134024E-3</v>
      </c>
      <c r="M759">
        <f t="shared" ref="M759" si="2896">K759*$R$29</f>
        <v>-0.2426372785247444</v>
      </c>
      <c r="N759">
        <f t="shared" si="2852"/>
        <v>7.2933359556134024E-3</v>
      </c>
      <c r="O759">
        <f t="shared" si="2852"/>
        <v>-0.2426372785247444</v>
      </c>
    </row>
    <row r="760" spans="1:15" x14ac:dyDescent="0.25">
      <c r="A760" s="29">
        <f t="shared" si="2776"/>
        <v>7.369999999999868E-3</v>
      </c>
      <c r="B760" s="29">
        <f t="shared" si="2771"/>
        <v>-0.39303495637472402</v>
      </c>
      <c r="C760" s="29" t="str">
        <f t="shared" si="2665"/>
        <v>0.308060732089493+0.951366693417678i</v>
      </c>
      <c r="D760" s="29" t="str">
        <f>COMPLEX(COS($A760*'Med(1)'!$B$11),SIN($A760*'Med(1)'!$B$11))</f>
        <v>-0.99588269708995+0.0906512748771141i</v>
      </c>
      <c r="E760" s="29">
        <f>EXP(-A760*'Med(1)'!$B$10)</f>
        <v>0.99999999999999523</v>
      </c>
      <c r="F760" s="29" t="str">
        <f>IMPRODUCT($C760,IMPRODUCT($D760,$E760))</f>
        <v>-0.393034956374724-0.91952353045885i</v>
      </c>
      <c r="G760" s="29">
        <f t="shared" si="2777"/>
        <v>-1.04303259733996E-3</v>
      </c>
      <c r="H760" s="29"/>
      <c r="I760">
        <f t="shared" ref="I760" si="2897">I759</f>
        <v>7.3599999999998684E-3</v>
      </c>
      <c r="J760">
        <v>0</v>
      </c>
      <c r="K760">
        <v>0</v>
      </c>
      <c r="L760">
        <f t="shared" ref="L760:M760" si="2898">L758</f>
        <v>7.3599999999998684E-3</v>
      </c>
      <c r="M760">
        <f t="shared" si="2898"/>
        <v>0</v>
      </c>
      <c r="N760">
        <f t="shared" ref="N760:N823" si="2899">N759</f>
        <v>7.2933359556134024E-3</v>
      </c>
      <c r="O760">
        <f t="shared" ref="O760:O823" si="2900">O759</f>
        <v>-0.2426372785247444</v>
      </c>
    </row>
    <row r="761" spans="1:15" x14ac:dyDescent="0.25">
      <c r="A761" s="29">
        <f t="shared" si="2776"/>
        <v>7.3799999999998676E-3</v>
      </c>
      <c r="B761" s="29">
        <f t="shared" si="2771"/>
        <v>-0.293117658098828</v>
      </c>
      <c r="C761" s="29" t="str">
        <f t="shared" si="2665"/>
        <v>0.308060732089493+0.951366693417678i</v>
      </c>
      <c r="D761" s="29" t="str">
        <f>COMPLEX(COS($A761*'Med(1)'!$B$11),SIN($A761*'Med(1)'!$B$11))</f>
        <v>-0.999877261710494-0.0156672114406253i</v>
      </c>
      <c r="E761" s="29">
        <f>EXP(-A761*'Med(1)'!$B$10)</f>
        <v>0.99999999999999523</v>
      </c>
      <c r="F761" s="29" t="str">
        <f>IMPRODUCT($C761,IMPRODUCT($D761,$E761))</f>
        <v>-0.293117658098828-0.95607637692323i</v>
      </c>
      <c r="G761" s="29">
        <f t="shared" si="2777"/>
        <v>-7.7787297871169305E-4</v>
      </c>
      <c r="H761" s="29"/>
      <c r="I761">
        <f t="shared" ref="I761" si="2901">I762</f>
        <v>7.3899999999998672E-3</v>
      </c>
      <c r="J761">
        <f>0</f>
        <v>0</v>
      </c>
      <c r="K761">
        <f>0</f>
        <v>0</v>
      </c>
      <c r="L761">
        <f t="shared" ref="L761" si="2902">I761</f>
        <v>7.3899999999998672E-3</v>
      </c>
      <c r="M761">
        <v>0</v>
      </c>
      <c r="N761">
        <f t="shared" si="2899"/>
        <v>7.2933359556134024E-3</v>
      </c>
      <c r="O761">
        <f t="shared" si="2900"/>
        <v>-0.2426372785247444</v>
      </c>
    </row>
    <row r="762" spans="1:15" x14ac:dyDescent="0.25">
      <c r="A762" s="29">
        <f t="shared" si="2776"/>
        <v>7.3899999999998672E-3</v>
      </c>
      <c r="B762" s="29">
        <f t="shared" si="2771"/>
        <v>-0.189882391898748</v>
      </c>
      <c r="C762" s="29" t="str">
        <f t="shared" si="2665"/>
        <v>0.308060732089493+0.951366693417678i</v>
      </c>
      <c r="D762" s="29" t="str">
        <f>COMPLEX(COS($A762*'Med(1)'!$B$11),SIN($A762*'Med(1)'!$B$11))</f>
        <v>-0.992553638597162-0.121808351550843i</v>
      </c>
      <c r="E762" s="29">
        <f>EXP(-A762*'Med(1)'!$B$10)</f>
        <v>0.99999999999999523</v>
      </c>
      <c r="F762" s="29" t="str">
        <f>IMPRODUCT($C762,IMPRODUCT($D762,$E762))</f>
        <v>-0.189882391898748-0.981806843145229i</v>
      </c>
      <c r="G762" s="29">
        <f t="shared" si="2777"/>
        <v>-5.0390816694291399E-4</v>
      </c>
      <c r="H762" s="29"/>
      <c r="I762">
        <f t="shared" ref="I762" si="2903">A762</f>
        <v>7.3899999999998672E-3</v>
      </c>
      <c r="J762">
        <f t="shared" ref="J762" si="2904">B762</f>
        <v>-0.189882391898748</v>
      </c>
      <c r="K762">
        <f t="shared" ref="K762" si="2905">G762</f>
        <v>-5.0390816694291399E-4</v>
      </c>
      <c r="L762">
        <f t="shared" ref="L762" si="2906">I762+K762*$R$28</f>
        <v>7.3640875259094064E-3</v>
      </c>
      <c r="M762">
        <f t="shared" ref="M762" si="2907">K762*$R$29</f>
        <v>-9.4313692651219569E-2</v>
      </c>
      <c r="N762">
        <f t="shared" si="2852"/>
        <v>7.3640875259094064E-3</v>
      </c>
      <c r="O762">
        <f t="shared" si="2852"/>
        <v>-9.4313692651219569E-2</v>
      </c>
    </row>
    <row r="763" spans="1:15" x14ac:dyDescent="0.25">
      <c r="A763" s="29">
        <f t="shared" si="2776"/>
        <v>7.3999999999998668E-3</v>
      </c>
      <c r="B763" s="29">
        <f t="shared" si="2771"/>
        <v>-8.4497737327546493E-2</v>
      </c>
      <c r="C763" s="29" t="str">
        <f t="shared" ref="C763:C826" si="2908">C762</f>
        <v>0.308060732089493+0.951366693417678i</v>
      </c>
      <c r="D763" s="29" t="str">
        <f>COMPLEX(COS($A763*'Med(1)'!$B$11),SIN($A763*'Med(1)'!$B$11))</f>
        <v>-0.973994728066288-0.226570672636767i</v>
      </c>
      <c r="E763" s="29">
        <f>EXP(-A763*'Med(1)'!$B$10)</f>
        <v>0.99999999999999523</v>
      </c>
      <c r="F763" s="29" t="str">
        <f>IMPRODUCT($C763,IMPRODUCT($D763,$E763))</f>
        <v>-0.0844977373275465-0.996423671129161i</v>
      </c>
      <c r="G763" s="29">
        <f t="shared" si="2777"/>
        <v>-2.24239327837478E-4</v>
      </c>
      <c r="H763" s="29"/>
      <c r="I763">
        <f t="shared" ref="I763" si="2909">I762</f>
        <v>7.3899999999998672E-3</v>
      </c>
      <c r="J763">
        <v>0</v>
      </c>
      <c r="K763">
        <v>0</v>
      </c>
      <c r="L763">
        <f t="shared" ref="L763:M763" si="2910">L761</f>
        <v>7.3899999999998672E-3</v>
      </c>
      <c r="M763">
        <f t="shared" si="2910"/>
        <v>0</v>
      </c>
      <c r="N763">
        <f t="shared" ref="N763:N826" si="2911">N762</f>
        <v>7.3640875259094064E-3</v>
      </c>
      <c r="O763">
        <f t="shared" ref="O763:O826" si="2912">O762</f>
        <v>-9.4313692651219569E-2</v>
      </c>
    </row>
    <row r="764" spans="1:15" x14ac:dyDescent="0.25">
      <c r="A764" s="29">
        <f t="shared" si="2776"/>
        <v>7.4099999999998663E-3</v>
      </c>
      <c r="B764" s="29">
        <f t="shared" si="2771"/>
        <v>2.1843395894366801E-2</v>
      </c>
      <c r="C764" s="29" t="str">
        <f t="shared" si="2908"/>
        <v>0.308060732089493+0.951366693417678i</v>
      </c>
      <c r="D764" s="29" t="str">
        <f>COMPLEX(COS($A764*'Med(1)'!$B$11),SIN($A764*'Med(1)'!$B$11))</f>
        <v>-0.944410609136136-0.328768309529846i</v>
      </c>
      <c r="E764" s="29">
        <f>EXP(-A764*'Med(1)'!$B$10)</f>
        <v>0.99999999999999512</v>
      </c>
      <c r="F764" s="29" t="str">
        <f>IMPRODUCT($C764,IMPRODUCT($D764,$E764))</f>
        <v>0.0218433958943668-0.999761404564005i</v>
      </c>
      <c r="G764" s="29">
        <f t="shared" si="2777"/>
        <v>5.79678056236413E-5</v>
      </c>
      <c r="H764" s="29"/>
      <c r="I764">
        <f t="shared" ref="I764" si="2913">I765</f>
        <v>7.4199999999998659E-3</v>
      </c>
      <c r="J764">
        <f>0</f>
        <v>0</v>
      </c>
      <c r="K764">
        <f>0</f>
        <v>0</v>
      </c>
      <c r="L764">
        <f t="shared" ref="L764" si="2914">I764</f>
        <v>7.4199999999998659E-3</v>
      </c>
      <c r="M764">
        <v>0</v>
      </c>
      <c r="N764">
        <f t="shared" si="2911"/>
        <v>7.3640875259094064E-3</v>
      </c>
      <c r="O764">
        <f t="shared" si="2912"/>
        <v>-9.4313692651219569E-2</v>
      </c>
    </row>
    <row r="765" spans="1:15" x14ac:dyDescent="0.25">
      <c r="A765" s="29">
        <f t="shared" si="2776"/>
        <v>7.4199999999998659E-3</v>
      </c>
      <c r="B765" s="29">
        <f t="shared" si="2771"/>
        <v>0.127937271112779</v>
      </c>
      <c r="C765" s="29" t="str">
        <f t="shared" si="2908"/>
        <v>0.308060732089493+0.951366693417678i</v>
      </c>
      <c r="D765" s="29" t="str">
        <f>COMPLEX(COS($A765*'Med(1)'!$B$11),SIN($A765*'Med(1)'!$B$11))</f>
        <v>-0.904136161521261-0.427244428201937i</v>
      </c>
      <c r="E765" s="29">
        <f>EXP(-A765*'Med(1)'!$B$10)</f>
        <v>0.99999999999999512</v>
      </c>
      <c r="F765" s="29" t="str">
        <f>IMPRODUCT($C765,IMPRODUCT($D765,$E765))</f>
        <v>0.127937271112779-0.991782261718875i</v>
      </c>
      <c r="G765" s="29">
        <f t="shared" si="2777"/>
        <v>3.3951876804088298E-4</v>
      </c>
      <c r="H765" s="29"/>
      <c r="I765">
        <f t="shared" ref="I765" si="2915">A765</f>
        <v>7.4199999999998659E-3</v>
      </c>
      <c r="J765">
        <f t="shared" ref="J765" si="2916">B765</f>
        <v>0.127937271112779</v>
      </c>
      <c r="K765">
        <f t="shared" ref="K765" si="2917">G765</f>
        <v>3.3951876804088298E-4</v>
      </c>
      <c r="L765">
        <f t="shared" ref="L765" si="2918">I765+K765*$R$28</f>
        <v>7.4374590765880835E-3</v>
      </c>
      <c r="M765">
        <f t="shared" ref="M765" si="2919">K765*$R$29</f>
        <v>6.3545841958850657E-2</v>
      </c>
      <c r="N765">
        <f t="shared" ref="N765:O780" si="2920">L765</f>
        <v>7.4374590765880835E-3</v>
      </c>
      <c r="O765">
        <f t="shared" si="2920"/>
        <v>6.3545841958850657E-2</v>
      </c>
    </row>
    <row r="766" spans="1:15" x14ac:dyDescent="0.25">
      <c r="A766" s="29">
        <f t="shared" si="2776"/>
        <v>7.4299999999998655E-3</v>
      </c>
      <c r="B766" s="29">
        <f t="shared" si="2771"/>
        <v>0.23258295052950001</v>
      </c>
      <c r="C766" s="29" t="str">
        <f t="shared" si="2908"/>
        <v>0.308060732089493+0.951366693417678i</v>
      </c>
      <c r="D766" s="29" t="str">
        <f>COMPLEX(COS($A766*'Med(1)'!$B$11),SIN($A766*'Med(1)'!$B$11))</f>
        <v>-0.853627274935771-0.52088432063725i</v>
      </c>
      <c r="E766" s="29">
        <f>EXP(-A766*'Med(1)'!$B$10)</f>
        <v>0.99999999999999512</v>
      </c>
      <c r="F766" s="29" t="str">
        <f>IMPRODUCT($C766,IMPRODUCT($D766,$E766))</f>
        <v>0.2325829505295-0.972576563116232i</v>
      </c>
      <c r="G766" s="29">
        <f t="shared" si="2777"/>
        <v>6.1722652159337701E-4</v>
      </c>
      <c r="H766" s="29"/>
      <c r="I766">
        <f t="shared" ref="I766" si="2921">I765</f>
        <v>7.4199999999998659E-3</v>
      </c>
      <c r="J766">
        <v>0</v>
      </c>
      <c r="K766">
        <v>0</v>
      </c>
      <c r="L766">
        <f t="shared" ref="L766:M766" si="2922">L764</f>
        <v>7.4199999999998659E-3</v>
      </c>
      <c r="M766">
        <f t="shared" si="2922"/>
        <v>0</v>
      </c>
      <c r="N766">
        <f t="shared" ref="N766:N829" si="2923">N765</f>
        <v>7.4374590765880835E-3</v>
      </c>
      <c r="O766">
        <f t="shared" ref="O766:O829" si="2924">O765</f>
        <v>6.3545841958850657E-2</v>
      </c>
    </row>
    <row r="767" spans="1:15" x14ac:dyDescent="0.25">
      <c r="A767" s="29">
        <f t="shared" si="2776"/>
        <v>7.4399999999998651E-3</v>
      </c>
      <c r="B767" s="29">
        <f t="shared" si="2771"/>
        <v>0.334595889310349</v>
      </c>
      <c r="C767" s="29" t="str">
        <f t="shared" si="2908"/>
        <v>0.308060732089493+0.951366693417678i</v>
      </c>
      <c r="D767" s="29" t="str">
        <f>COMPLEX(COS($A767*'Med(1)'!$B$11),SIN($A767*'Med(1)'!$B$11))</f>
        <v>-0.793455688614564-0.608628022855658i</v>
      </c>
      <c r="E767" s="29">
        <f>EXP(-A767*'Med(1)'!$B$10)</f>
        <v>0.99999999999999512</v>
      </c>
      <c r="F767" s="29" t="str">
        <f>IMPRODUCT($C767,IMPRODUCT($D767,$E767))</f>
        <v>0.334595889310349-0.942361709141774i</v>
      </c>
      <c r="G767" s="29">
        <f t="shared" si="2777"/>
        <v>8.8794753195924796E-4</v>
      </c>
      <c r="H767" s="29"/>
      <c r="I767">
        <f t="shared" ref="I767" si="2925">I768</f>
        <v>7.4499999999998647E-3</v>
      </c>
      <c r="J767">
        <f>0</f>
        <v>0</v>
      </c>
      <c r="K767">
        <f>0</f>
        <v>0</v>
      </c>
      <c r="L767">
        <f t="shared" ref="L767" si="2926">I767</f>
        <v>7.4499999999998647E-3</v>
      </c>
      <c r="M767">
        <v>0</v>
      </c>
      <c r="N767">
        <f t="shared" si="2923"/>
        <v>7.4374590765880835E-3</v>
      </c>
      <c r="O767">
        <f t="shared" si="2924"/>
        <v>6.3545841958850657E-2</v>
      </c>
    </row>
    <row r="768" spans="1:15" x14ac:dyDescent="0.25">
      <c r="A768" s="29">
        <f t="shared" si="2776"/>
        <v>7.4499999999998647E-3</v>
      </c>
      <c r="B768" s="29">
        <f t="shared" si="2771"/>
        <v>0.43282134413168499</v>
      </c>
      <c r="C768" s="29" t="str">
        <f t="shared" si="2908"/>
        <v>0.308060732089493+0.951366693417678i</v>
      </c>
      <c r="D768" s="29" t="str">
        <f>COMPLEX(COS($A768*'Med(1)'!$B$11),SIN($A768*'Med(1)'!$B$11))</f>
        <v>-0.724302519467004-0.689482313256656i</v>
      </c>
      <c r="E768" s="29">
        <f>EXP(-A768*'Med(1)'!$B$10)</f>
        <v>0.99999999999999512</v>
      </c>
      <c r="F768" s="29" t="str">
        <f>IMPRODUCT($C768,IMPRODUCT($D768,$E768))</f>
        <v>0.432821344131685-0.901479719164015i</v>
      </c>
      <c r="G768" s="29">
        <f t="shared" si="2777"/>
        <v>1.1486173517946099E-3</v>
      </c>
      <c r="H768" s="29"/>
      <c r="I768">
        <f t="shared" ref="I768" si="2927">A768</f>
        <v>7.4499999999998647E-3</v>
      </c>
      <c r="J768">
        <f t="shared" ref="J768" si="2928">B768</f>
        <v>0.43282134413168499</v>
      </c>
      <c r="K768">
        <f t="shared" ref="K768" si="2929">G768</f>
        <v>1.1486173517946099E-3</v>
      </c>
      <c r="L768">
        <f t="shared" ref="L768" si="2930">I768+K768*$R$28</f>
        <v>7.5090653601602277E-3</v>
      </c>
      <c r="M768">
        <f t="shared" ref="M768" si="2931">K768*$R$29</f>
        <v>0.21498032974585021</v>
      </c>
      <c r="N768">
        <f t="shared" si="2920"/>
        <v>7.5090653601602277E-3</v>
      </c>
      <c r="O768">
        <f t="shared" si="2920"/>
        <v>0.21498032974585021</v>
      </c>
    </row>
    <row r="769" spans="1:15" x14ac:dyDescent="0.25">
      <c r="A769" s="29">
        <f t="shared" si="2776"/>
        <v>7.4599999999998643E-3</v>
      </c>
      <c r="B769" s="29">
        <f t="shared" si="2771"/>
        <v>0.52614744438652405</v>
      </c>
      <c r="C769" s="29" t="str">
        <f t="shared" si="2908"/>
        <v>0.308060732089493+0.951366693417678i</v>
      </c>
      <c r="D769" s="29" t="str">
        <f>COMPLEX(COS($A769*'Med(1)'!$B$11),SIN($A769*'Med(1)'!$B$11))</f>
        <v>-0.646950552121523-0.762531955467872i</v>
      </c>
      <c r="E769" s="29">
        <f>EXP(-A769*'Med(1)'!$B$10)</f>
        <v>0.99999999999999512</v>
      </c>
      <c r="F769" s="29" t="str">
        <f>IMPRODUCT($C769,IMPRODUCT($D769,$E769))</f>
        <v>0.526147444386524-0.850393360019656i</v>
      </c>
      <c r="G769" s="29">
        <f t="shared" si="2777"/>
        <v>1.39628530898162E-3</v>
      </c>
      <c r="H769" s="29"/>
      <c r="I769">
        <f t="shared" ref="I769" si="2932">I768</f>
        <v>7.4499999999998647E-3</v>
      </c>
      <c r="J769">
        <v>0</v>
      </c>
      <c r="K769">
        <v>0</v>
      </c>
      <c r="L769">
        <f t="shared" ref="L769:M769" si="2933">L767</f>
        <v>7.4499999999998647E-3</v>
      </c>
      <c r="M769">
        <f t="shared" si="2933"/>
        <v>0</v>
      </c>
      <c r="N769">
        <f t="shared" ref="N769:N832" si="2934">N768</f>
        <v>7.5090653601602277E-3</v>
      </c>
      <c r="O769">
        <f t="shared" ref="O769:O832" si="2935">O768</f>
        <v>0.21498032974585021</v>
      </c>
    </row>
    <row r="770" spans="1:15" x14ac:dyDescent="0.25">
      <c r="A770" s="29">
        <f t="shared" si="2776"/>
        <v>7.4699999999998639E-3</v>
      </c>
      <c r="B770" s="29">
        <f t="shared" si="2771"/>
        <v>0.61351777808950103</v>
      </c>
      <c r="C770" s="29" t="str">
        <f t="shared" si="2908"/>
        <v>0.308060732089493+0.951366693417678i</v>
      </c>
      <c r="D770" s="29" t="str">
        <f>COMPLEX(COS($A770*'Med(1)'!$B$11),SIN($A770*'Med(1)'!$B$11))</f>
        <v>-0.562275378134739-0.826950058433661i</v>
      </c>
      <c r="E770" s="29">
        <f>EXP(-A770*'Med(1)'!$B$10)</f>
        <v>0.99999999999999512</v>
      </c>
      <c r="F770" s="29" t="str">
        <f>IMPRODUCT($C770,IMPRODUCT($D770,$E770))</f>
        <v>0.613517778089501-0.78968090768874i</v>
      </c>
      <c r="G770" s="29">
        <f t="shared" si="2777"/>
        <v>1.62814790698878E-3</v>
      </c>
      <c r="H770" s="29"/>
      <c r="I770">
        <f t="shared" ref="I770" si="2936">I771</f>
        <v>7.4799999999998635E-3</v>
      </c>
      <c r="J770">
        <f>0</f>
        <v>0</v>
      </c>
      <c r="K770">
        <f>0</f>
        <v>0</v>
      </c>
      <c r="L770">
        <f t="shared" ref="L770" si="2937">I770</f>
        <v>7.4799999999998635E-3</v>
      </c>
      <c r="M770">
        <v>0</v>
      </c>
      <c r="N770">
        <f t="shared" si="2934"/>
        <v>7.5090653601602277E-3</v>
      </c>
      <c r="O770">
        <f t="shared" si="2935"/>
        <v>0.21498032974585021</v>
      </c>
    </row>
    <row r="771" spans="1:15" x14ac:dyDescent="0.25">
      <c r="A771" s="29">
        <f t="shared" si="2776"/>
        <v>7.4799999999998635E-3</v>
      </c>
      <c r="B771" s="29">
        <f t="shared" si="2771"/>
        <v>0.69394335001380902</v>
      </c>
      <c r="C771" s="29" t="str">
        <f t="shared" si="2908"/>
        <v>0.308060732089493+0.951366693417678i</v>
      </c>
      <c r="D771" s="29" t="str">
        <f>COMPLEX(COS($A771*'Med(1)'!$B$11),SIN($A771*'Med(1)'!$B$11))</f>
        <v>-0.471235484665309-0.882007436472194i</v>
      </c>
      <c r="E771" s="29">
        <f>EXP(-A771*'Med(1)'!$B$10)</f>
        <v>0.99999999999999512</v>
      </c>
      <c r="F771" s="29" t="str">
        <f>IMPRODUCT($C771,IMPRODUCT($D771,$E771))</f>
        <v>0.693943350013809-0.72002960145511i</v>
      </c>
      <c r="G771" s="29">
        <f t="shared" si="2777"/>
        <v>1.84158055926611E-3</v>
      </c>
      <c r="H771" s="29"/>
      <c r="I771">
        <f t="shared" ref="I771" si="2938">A771</f>
        <v>7.4799999999998635E-3</v>
      </c>
      <c r="J771">
        <f t="shared" ref="J771" si="2939">B771</f>
        <v>0.69394335001380902</v>
      </c>
      <c r="K771">
        <f t="shared" ref="K771" si="2940">G771</f>
        <v>1.84158055926611E-3</v>
      </c>
      <c r="L771">
        <f t="shared" ref="L771" si="2941">I771+K771*$R$28</f>
        <v>7.5746996132587327E-3</v>
      </c>
      <c r="M771">
        <f t="shared" ref="M771" si="2942">K771*$R$29</f>
        <v>0.34467840422749341</v>
      </c>
      <c r="N771">
        <f t="shared" si="2920"/>
        <v>7.5746996132587327E-3</v>
      </c>
      <c r="O771">
        <f t="shared" si="2920"/>
        <v>0.34467840422749341</v>
      </c>
    </row>
    <row r="772" spans="1:15" x14ac:dyDescent="0.25">
      <c r="A772" s="29">
        <f t="shared" si="2776"/>
        <v>7.4899999999998631E-3</v>
      </c>
      <c r="B772" s="29">
        <f t="shared" si="2771"/>
        <v>0.76651377669889498</v>
      </c>
      <c r="C772" s="29" t="str">
        <f t="shared" si="2908"/>
        <v>0.308060732089493+0.951366693417678i</v>
      </c>
      <c r="D772" s="29" t="str">
        <f>COMPLEX(COS($A772*'Med(1)'!$B$11),SIN($A772*'Med(1)'!$B$11))</f>
        <v>-0.374861404804661-0.927080863348973i</v>
      </c>
      <c r="E772" s="29">
        <f>EXP(-A772*'Med(1)'!$B$10)</f>
        <v>0.99999999999999512</v>
      </c>
      <c r="F772" s="29" t="str">
        <f>IMPRODUCT($C772,IMPRODUCT($D772,$E772))</f>
        <v>0.766513776698895-0.642227864648356i</v>
      </c>
      <c r="G772" s="29">
        <f t="shared" si="2777"/>
        <v>2.0341672984549E-3</v>
      </c>
      <c r="H772" s="29"/>
      <c r="I772">
        <f t="shared" ref="I772" si="2943">I771</f>
        <v>7.4799999999998635E-3</v>
      </c>
      <c r="J772">
        <v>0</v>
      </c>
      <c r="K772">
        <v>0</v>
      </c>
      <c r="L772">
        <f t="shared" ref="L772:M772" si="2944">L770</f>
        <v>7.4799999999998635E-3</v>
      </c>
      <c r="M772">
        <f t="shared" si="2944"/>
        <v>0</v>
      </c>
      <c r="N772">
        <f t="shared" ref="N772:N835" si="2945">N771</f>
        <v>7.5746996132587327E-3</v>
      </c>
      <c r="O772">
        <f t="shared" ref="O772:O835" si="2946">O771</f>
        <v>0.34467840422749341</v>
      </c>
    </row>
    <row r="773" spans="1:15" x14ac:dyDescent="0.25">
      <c r="A773" s="29">
        <f t="shared" si="2776"/>
        <v>7.4999999999998627E-3</v>
      </c>
      <c r="B773" s="29">
        <f t="shared" si="2771"/>
        <v>0.83040759160621402</v>
      </c>
      <c r="C773" s="29" t="str">
        <f t="shared" si="2908"/>
        <v>0.308060732089493+0.951366693417678i</v>
      </c>
      <c r="D773" s="29" t="str">
        <f>COMPLEX(COS($A773*'Med(1)'!$B$11),SIN($A773*'Med(1)'!$B$11))</f>
        <v>-0.274244052378232-0.961660126934233i</v>
      </c>
      <c r="E773" s="29">
        <f>EXP(-A773*'Med(1)'!$B$10)</f>
        <v>0.99999999999999512</v>
      </c>
      <c r="F773" s="29" t="str">
        <f>IMPRODUCT($C773,IMPRODUCT($D773,$E773))</f>
        <v>0.830407591606214-0.557156380025175i</v>
      </c>
      <c r="G773" s="29">
        <f t="shared" si="2777"/>
        <v>2.2037281241164201E-3</v>
      </c>
      <c r="H773" s="29"/>
      <c r="I773">
        <f t="shared" ref="I773" si="2947">I774</f>
        <v>7.5099999999998623E-3</v>
      </c>
      <c r="J773">
        <f>0</f>
        <v>0</v>
      </c>
      <c r="K773">
        <f>0</f>
        <v>0</v>
      </c>
      <c r="L773">
        <f t="shared" ref="L773" si="2948">I773</f>
        <v>7.5099999999998623E-3</v>
      </c>
      <c r="M773">
        <v>0</v>
      </c>
      <c r="N773">
        <f t="shared" si="2945"/>
        <v>7.5746996132587327E-3</v>
      </c>
      <c r="O773">
        <f t="shared" si="2946"/>
        <v>0.34467840422749341</v>
      </c>
    </row>
    <row r="774" spans="1:15" x14ac:dyDescent="0.25">
      <c r="A774" s="29">
        <f t="shared" si="2776"/>
        <v>7.5099999999998623E-3</v>
      </c>
      <c r="B774" s="29">
        <f t="shared" si="2771"/>
        <v>0.88490154377302599</v>
      </c>
      <c r="C774" s="29" t="str">
        <f t="shared" si="2908"/>
        <v>0.308060732089493+0.951366693417678i</v>
      </c>
      <c r="D774" s="29" t="str">
        <f>COMPLEX(COS($A774*'Med(1)'!$B$11),SIN($A774*'Med(1)'!$B$11))</f>
        <v>-0.17052237326234-0.985353804588473i</v>
      </c>
      <c r="E774" s="29">
        <f>EXP(-A774*'Med(1)'!$B$10)</f>
        <v>0.99999999999999512</v>
      </c>
      <c r="F774" s="29" t="str">
        <f>IMPRODUCT($C774,IMPRODUCT($D774,$E774))</f>
        <v>0.884901543773026-0.465778120813017i</v>
      </c>
      <c r="G774" s="29">
        <f t="shared" si="2777"/>
        <v>2.3483436794149602E-3</v>
      </c>
      <c r="H774" s="29"/>
      <c r="I774">
        <f t="shared" ref="I774" si="2949">A774</f>
        <v>7.5099999999998623E-3</v>
      </c>
      <c r="J774">
        <f t="shared" ref="J774" si="2950">B774</f>
        <v>0.88490154377302599</v>
      </c>
      <c r="K774">
        <f t="shared" ref="K774" si="2951">G774</f>
        <v>2.3483436794149602E-3</v>
      </c>
      <c r="L774">
        <f t="shared" ref="L774" si="2952">I774+K774*$R$28</f>
        <v>7.6307588976329528E-3</v>
      </c>
      <c r="M774">
        <f t="shared" ref="M774" si="2953">K774*$R$29</f>
        <v>0.43952644261244422</v>
      </c>
      <c r="N774">
        <f t="shared" si="2920"/>
        <v>7.6307588976329528E-3</v>
      </c>
      <c r="O774">
        <f t="shared" si="2920"/>
        <v>0.43952644261244422</v>
      </c>
    </row>
    <row r="775" spans="1:15" x14ac:dyDescent="0.25">
      <c r="A775" s="29">
        <f t="shared" si="2776"/>
        <v>7.5199999999998619E-3</v>
      </c>
      <c r="B775" s="29">
        <f t="shared" si="2771"/>
        <v>0.92937878470741597</v>
      </c>
      <c r="C775" s="29" t="str">
        <f t="shared" si="2908"/>
        <v>0.308060732089493+0.951366693417678i</v>
      </c>
      <c r="D775" s="29" t="str">
        <f>COMPLEX(COS($A775*'Med(1)'!$B$11),SIN($A775*'Med(1)'!$B$11))</f>
        <v>-0.0648704529985427-0.997893693901191i</v>
      </c>
      <c r="E775" s="29">
        <f>EXP(-A775*'Med(1)'!$B$10)</f>
        <v>0.99999999999999512</v>
      </c>
      <c r="F775" s="29" t="str">
        <f>IMPRODUCT($C775,IMPRODUCT($D775,$E775))</f>
        <v>0.929378784707416-0.369127450260418i</v>
      </c>
      <c r="G775" s="29">
        <f t="shared" si="2777"/>
        <v>2.4663769774254398E-3</v>
      </c>
      <c r="H775" s="29"/>
      <c r="I775">
        <f t="shared" ref="I775" si="2954">I774</f>
        <v>7.5099999999998623E-3</v>
      </c>
      <c r="J775">
        <v>0</v>
      </c>
      <c r="K775">
        <v>0</v>
      </c>
      <c r="L775">
        <f t="shared" ref="L775:M775" si="2955">L773</f>
        <v>7.5099999999998623E-3</v>
      </c>
      <c r="M775">
        <f t="shared" si="2955"/>
        <v>0</v>
      </c>
      <c r="N775">
        <f t="shared" ref="N775:N838" si="2956">N774</f>
        <v>7.6307588976329528E-3</v>
      </c>
      <c r="O775">
        <f t="shared" ref="O775:O838" si="2957">O774</f>
        <v>0.43952644261244422</v>
      </c>
    </row>
    <row r="776" spans="1:15" x14ac:dyDescent="0.25">
      <c r="A776" s="29">
        <f t="shared" si="2776"/>
        <v>7.5299999999998615E-3</v>
      </c>
      <c r="B776" s="29">
        <f t="shared" si="2771"/>
        <v>0.96333585085234796</v>
      </c>
      <c r="C776" s="29" t="str">
        <f t="shared" si="2908"/>
        <v>0.308060732089493+0.951366693417678i</v>
      </c>
      <c r="D776" s="29" t="str">
        <f>COMPLEX(COS($A776*'Med(1)'!$B$11),SIN($A776*'Med(1)'!$B$11))</f>
        <v>0.0415157733581476-0.999137848628744i</v>
      </c>
      <c r="E776" s="29">
        <f>EXP(-A776*'Med(1)'!$B$10)</f>
        <v>0.99999999999999512</v>
      </c>
      <c r="F776" s="29" t="str">
        <f>IMPRODUCT($C776,IMPRODUCT($D776,$E776))</f>
        <v>0.963335850852348-0.268298413082472i</v>
      </c>
      <c r="G776" s="29">
        <f t="shared" si="2777"/>
        <v>2.5564919311330801E-3</v>
      </c>
      <c r="H776" s="29"/>
      <c r="I776">
        <f t="shared" ref="I776" si="2958">I777</f>
        <v>7.539999999999861E-3</v>
      </c>
      <c r="J776">
        <f>0</f>
        <v>0</v>
      </c>
      <c r="K776">
        <f>0</f>
        <v>0</v>
      </c>
      <c r="L776">
        <f t="shared" ref="L776" si="2959">I776</f>
        <v>7.539999999999861E-3</v>
      </c>
      <c r="M776">
        <v>0</v>
      </c>
      <c r="N776">
        <f t="shared" si="2956"/>
        <v>7.6307588976329528E-3</v>
      </c>
      <c r="O776">
        <f t="shared" si="2957"/>
        <v>0.43952644261244422</v>
      </c>
    </row>
    <row r="777" spans="1:15" x14ac:dyDescent="0.25">
      <c r="A777" s="29">
        <f t="shared" si="2776"/>
        <v>7.539999999999861E-3</v>
      </c>
      <c r="B777" s="29">
        <f t="shared" si="2771"/>
        <v>0.98638836258020302</v>
      </c>
      <c r="C777" s="29" t="str">
        <f t="shared" si="2908"/>
        <v>0.308060732089493+0.951366693417678i</v>
      </c>
      <c r="D777" s="29" t="str">
        <f>COMPLEX(COS($A777*'Med(1)'!$B$11),SIN($A777*'Med(1)'!$B$11))</f>
        <v>0.147432058718285-0.989072185465797i</v>
      </c>
      <c r="E777" s="29">
        <f>EXP(-A777*'Med(1)'!$B$10)</f>
        <v>0.99999999999999512</v>
      </c>
      <c r="F777" s="29" t="str">
        <f>IMPRODUCT($C777,IMPRODUCT($D777,$E777))</f>
        <v>0.986388362580203-0.164432351337372i</v>
      </c>
      <c r="G777" s="29">
        <f t="shared" si="2777"/>
        <v>2.61766847737339E-3</v>
      </c>
      <c r="H777" s="29"/>
      <c r="I777">
        <f t="shared" ref="I777" si="2960">A777</f>
        <v>7.539999999999861E-3</v>
      </c>
      <c r="J777">
        <f t="shared" ref="J777" si="2961">B777</f>
        <v>0.98638836258020302</v>
      </c>
      <c r="K777">
        <f t="shared" ref="K777" si="2962">G777</f>
        <v>2.61766847737339E-3</v>
      </c>
      <c r="L777">
        <f t="shared" ref="L777" si="2963">I777+K777*$R$28</f>
        <v>7.6746083890816726E-3</v>
      </c>
      <c r="M777">
        <f t="shared" ref="M777" si="2964">K777*$R$29</f>
        <v>0.48993446908303079</v>
      </c>
      <c r="N777">
        <f t="shared" si="2920"/>
        <v>7.6746083890816726E-3</v>
      </c>
      <c r="O777">
        <f t="shared" si="2920"/>
        <v>0.48993446908303079</v>
      </c>
    </row>
    <row r="778" spans="1:15" x14ac:dyDescent="0.25">
      <c r="A778" s="29">
        <f t="shared" si="2776"/>
        <v>7.5499999999998606E-3</v>
      </c>
      <c r="B778" s="29">
        <f t="shared" si="2771"/>
        <v>0.99827537520760901</v>
      </c>
      <c r="C778" s="29" t="str">
        <f t="shared" si="2908"/>
        <v>0.308060732089493+0.951366693417678i</v>
      </c>
      <c r="D778" s="29" t="str">
        <f>COMPLEX(COS($A778*'Med(1)'!$B$11),SIN($A778*'Med(1)'!$B$11))</f>
        <v>0.251679475525801-0.967810643462376i</v>
      </c>
      <c r="E778" s="29">
        <f>EXP(-A778*'Med(1)'!$B$10)</f>
        <v>0.99999999999999512</v>
      </c>
      <c r="F778" s="29" t="str">
        <f>IMPRODUCT($C778,IMPRODUCT($D778,$E778))</f>
        <v>0.998275375207609-0.0587049849169455i</v>
      </c>
      <c r="G778" s="29">
        <f t="shared" si="2777"/>
        <v>2.6492141235157501E-3</v>
      </c>
      <c r="H778" s="29"/>
      <c r="I778">
        <f t="shared" ref="I778" si="2965">I777</f>
        <v>7.539999999999861E-3</v>
      </c>
      <c r="J778">
        <v>0</v>
      </c>
      <c r="K778">
        <v>0</v>
      </c>
      <c r="L778">
        <f t="shared" ref="L778:M778" si="2966">L776</f>
        <v>7.539999999999861E-3</v>
      </c>
      <c r="M778">
        <f t="shared" si="2966"/>
        <v>0</v>
      </c>
      <c r="N778">
        <f t="shared" ref="N778:N841" si="2967">N777</f>
        <v>7.6746083890816726E-3</v>
      </c>
      <c r="O778">
        <f t="shared" ref="O778:O841" si="2968">O777</f>
        <v>0.48993446908303079</v>
      </c>
    </row>
    <row r="779" spans="1:15" x14ac:dyDescent="0.25">
      <c r="A779" s="29">
        <f t="shared" si="2776"/>
        <v>7.5599999999998602E-3</v>
      </c>
      <c r="B779" s="29">
        <f t="shared" si="2771"/>
        <v>0.99886233277888203</v>
      </c>
      <c r="C779" s="29" t="str">
        <f t="shared" si="2908"/>
        <v>0.308060732089493+0.951366693417678i</v>
      </c>
      <c r="D779" s="29" t="str">
        <f>COMPLEX(COS($A779*'Med(1)'!$B$11),SIN($A779*'Med(1)'!$B$11))</f>
        <v>0.353077987110798-0.935593894282016i</v>
      </c>
      <c r="E779" s="29">
        <f>EXP(-A779*'Med(1)'!$B$10)</f>
        <v>0.99999999999999512</v>
      </c>
      <c r="F779" s="29" t="str">
        <f>IMPRODUCT($C779,IMPRODUCT($D779,$E779))</f>
        <v>0.998862332778882+0.0476868971051915i</v>
      </c>
      <c r="G779" s="29">
        <f t="shared" si="2777"/>
        <v>2.6507717861871298E-3</v>
      </c>
      <c r="H779" s="29"/>
      <c r="I779">
        <f t="shared" ref="I779" si="2969">I780</f>
        <v>7.5699999999998598E-3</v>
      </c>
      <c r="J779">
        <f>0</f>
        <v>0</v>
      </c>
      <c r="K779">
        <f>0</f>
        <v>0</v>
      </c>
      <c r="L779">
        <f t="shared" ref="L779" si="2970">I779</f>
        <v>7.5699999999998598E-3</v>
      </c>
      <c r="M779">
        <v>0</v>
      </c>
      <c r="N779">
        <f t="shared" si="2967"/>
        <v>7.6746083890816726E-3</v>
      </c>
      <c r="O779">
        <f t="shared" si="2968"/>
        <v>0.48993446908303079</v>
      </c>
    </row>
    <row r="780" spans="1:15" x14ac:dyDescent="0.25">
      <c r="A780" s="29">
        <f t="shared" si="2776"/>
        <v>7.5699999999998598E-3</v>
      </c>
      <c r="B780" s="29">
        <f t="shared" si="2771"/>
        <v>0.98814259118255199</v>
      </c>
      <c r="C780" s="29" t="str">
        <f t="shared" si="2908"/>
        <v>0.308060732089493+0.951366693417678i</v>
      </c>
      <c r="D780" s="29" t="str">
        <f>COMPLEX(COS($A780*'Med(1)'!$B$11),SIN($A780*'Med(1)'!$B$11))</f>
        <v>0.450479805205654-0.892786617900311i</v>
      </c>
      <c r="E780" s="29">
        <f>EXP(-A780*'Med(1)'!$B$10)</f>
        <v>0.99999999999999512</v>
      </c>
      <c r="F780" s="29" t="str">
        <f>IMPRODUCT($C780,IMPRODUCT($D780,$E780))</f>
        <v>0.988142591182552+0.15353898361987i</v>
      </c>
      <c r="G780" s="29">
        <f t="shared" si="2777"/>
        <v>2.6223238333048602E-3</v>
      </c>
      <c r="H780" s="29"/>
      <c r="I780">
        <f t="shared" ref="I780" si="2971">A780</f>
        <v>7.5699999999998598E-3</v>
      </c>
      <c r="J780">
        <f t="shared" ref="J780" si="2972">B780</f>
        <v>0.98814259118255199</v>
      </c>
      <c r="K780">
        <f t="shared" ref="K780" si="2973">G780</f>
        <v>2.6223238333048602E-3</v>
      </c>
      <c r="L780">
        <f t="shared" ref="L780" si="2974">I780+K780*$R$28</f>
        <v>7.7048477814905857E-3</v>
      </c>
      <c r="M780">
        <f t="shared" ref="M780" si="2975">K780*$R$29</f>
        <v>0.49080578619457194</v>
      </c>
      <c r="N780">
        <f t="shared" si="2920"/>
        <v>7.7048477814905857E-3</v>
      </c>
      <c r="O780">
        <f t="shared" si="2920"/>
        <v>0.49080578619457194</v>
      </c>
    </row>
    <row r="781" spans="1:15" x14ac:dyDescent="0.25">
      <c r="A781" s="29">
        <f t="shared" si="2776"/>
        <v>7.5799999999998594E-3</v>
      </c>
      <c r="B781" s="29">
        <f t="shared" ref="B781:B844" si="2976">IMREAL(F781)</f>
        <v>0.96623749335989095</v>
      </c>
      <c r="C781" s="29" t="str">
        <f t="shared" si="2908"/>
        <v>0.308060732089493+0.951366693417678i</v>
      </c>
      <c r="D781" s="29" t="str">
        <f>COMPLEX(COS($A781*'Med(1)'!$B$11),SIN($A781*'Med(1)'!$B$11))</f>
        <v>0.54278238242277-0.839873374581825i</v>
      </c>
      <c r="E781" s="29">
        <f>EXP(-A781*'Med(1)'!$B$10)</f>
        <v>0.999999999999995</v>
      </c>
      <c r="F781" s="29" t="str">
        <f>IMPRODUCT($C781,IMPRODUCT($D781,$E781))</f>
        <v>0.966237493359891+0.257653073774769i</v>
      </c>
      <c r="G781" s="29">
        <f t="shared" si="2777"/>
        <v>2.5641922836643401E-3</v>
      </c>
      <c r="H781" s="29"/>
      <c r="I781">
        <f t="shared" ref="I781" si="2977">I780</f>
        <v>7.5699999999998598E-3</v>
      </c>
      <c r="J781">
        <v>0</v>
      </c>
      <c r="K781">
        <v>0</v>
      </c>
      <c r="L781">
        <f t="shared" ref="L781:M781" si="2978">L779</f>
        <v>7.5699999999998598E-3</v>
      </c>
      <c r="M781">
        <f t="shared" si="2978"/>
        <v>0</v>
      </c>
      <c r="N781">
        <f t="shared" ref="N781:N844" si="2979">N780</f>
        <v>7.7048477814905857E-3</v>
      </c>
      <c r="O781">
        <f t="shared" ref="O781:O844" si="2980">O780</f>
        <v>0.49080578619457194</v>
      </c>
    </row>
    <row r="782" spans="1:15" x14ac:dyDescent="0.25">
      <c r="A782" s="29">
        <f t="shared" si="2776"/>
        <v>7.589999999999859E-3</v>
      </c>
      <c r="B782" s="29">
        <f t="shared" si="2976"/>
        <v>0.93339499575413198</v>
      </c>
      <c r="C782" s="29" t="str">
        <f t="shared" si="2908"/>
        <v>0.308060732089493+0.951366693417678i</v>
      </c>
      <c r="D782" s="29" t="str">
        <f>COMPLEX(COS($A782*'Med(1)'!$B$11),SIN($A782*'Med(1)'!$B$11))</f>
        <v>0.628940892624709-0.777453119862821i</v>
      </c>
      <c r="E782" s="29">
        <f>EXP(-A782*'Med(1)'!$B$10)</f>
        <v>0.999999999999995</v>
      </c>
      <c r="F782" s="29" t="str">
        <f>IMPRODUCT($C782,IMPRODUCT($D782,$E782))</f>
        <v>0.933394995754132+0.35885064010133i</v>
      </c>
      <c r="G782" s="29">
        <f t="shared" si="2777"/>
        <v>2.4770351618224702E-3</v>
      </c>
      <c r="H782" s="29"/>
      <c r="I782">
        <f t="shared" ref="I782" si="2981">I783</f>
        <v>7.5999999999998586E-3</v>
      </c>
      <c r="J782">
        <f>0</f>
        <v>0</v>
      </c>
      <c r="K782">
        <f>0</f>
        <v>0</v>
      </c>
      <c r="L782">
        <f t="shared" ref="L782" si="2982">I782</f>
        <v>7.5999999999998586E-3</v>
      </c>
      <c r="M782">
        <v>0</v>
      </c>
      <c r="N782">
        <f t="shared" si="2979"/>
        <v>7.7048477814905857E-3</v>
      </c>
      <c r="O782">
        <f t="shared" si="2980"/>
        <v>0.49080578619457194</v>
      </c>
    </row>
    <row r="783" spans="1:15" x14ac:dyDescent="0.25">
      <c r="A783" s="29">
        <f t="shared" si="2776"/>
        <v>7.5999999999998586E-3</v>
      </c>
      <c r="B783" s="29">
        <f t="shared" si="2976"/>
        <v>0.88998686154840501</v>
      </c>
      <c r="C783" s="29" t="str">
        <f t="shared" si="2908"/>
        <v>0.308060732089493+0.951366693417678i</v>
      </c>
      <c r="D783" s="29" t="str">
        <f>COMPLEX(COS($A783*'Med(1)'!$B$11),SIN($A783*'Med(1)'!$B$11))</f>
        <v>0.707980057914195-0.706232424627907i</v>
      </c>
      <c r="E783" s="29">
        <f>EXP(-A783*'Med(1)'!$B$10)</f>
        <v>0.999999999999995</v>
      </c>
      <c r="F783" s="29" t="str">
        <f>IMPRODUCT($C783,IMPRODUCT($D783,$E783))</f>
        <v>0.889986861548405+0.455986168947271i</v>
      </c>
      <c r="G783" s="29">
        <f t="shared" si="2777"/>
        <v>2.3618390495379598E-3</v>
      </c>
      <c r="H783" s="29"/>
      <c r="I783">
        <f t="shared" ref="I783" si="2983">A783</f>
        <v>7.5999999999998586E-3</v>
      </c>
      <c r="J783">
        <f t="shared" ref="J783" si="2984">B783</f>
        <v>0.88998686154840501</v>
      </c>
      <c r="K783">
        <f t="shared" ref="K783" si="2985">G783</f>
        <v>2.3618390495379598E-3</v>
      </c>
      <c r="L783">
        <f t="shared" ref="L783" si="2986">I783+K783*$R$28</f>
        <v>7.7214528701692051E-3</v>
      </c>
      <c r="M783">
        <f t="shared" ref="M783" si="2987">K783*$R$29</f>
        <v>0.44205229607839774</v>
      </c>
      <c r="N783">
        <f t="shared" ref="N783:O798" si="2988">L783</f>
        <v>7.7214528701692051E-3</v>
      </c>
      <c r="O783">
        <f t="shared" si="2988"/>
        <v>0.44205229607839774</v>
      </c>
    </row>
    <row r="784" spans="1:15" x14ac:dyDescent="0.25">
      <c r="A784" s="29">
        <f t="shared" si="2776"/>
        <v>7.6099999999998582E-3</v>
      </c>
      <c r="B784" s="29">
        <f t="shared" si="2976"/>
        <v>0.83650445246372696</v>
      </c>
      <c r="C784" s="29" t="str">
        <f t="shared" si="2908"/>
        <v>0.308060732089493+0.951366693417678i</v>
      </c>
      <c r="D784" s="29" t="str">
        <f>COMPLEX(COS($A784*'Med(1)'!$B$11),SIN($A784*'Med(1)'!$B$11))</f>
        <v>0.779005188367441-0.627017477026445i</v>
      </c>
      <c r="E784" s="29">
        <f>EXP(-A784*'Med(1)'!$B$10)</f>
        <v>0.999999999999995</v>
      </c>
      <c r="F784" s="29" t="str">
        <f>IMPRODUCT($C784,IMPRODUCT($D784,$E784))</f>
        <v>0.836504452463727+0.547960127206671i</v>
      </c>
      <c r="G784" s="29">
        <f t="shared" si="2777"/>
        <v>2.2199079180830598E-3</v>
      </c>
      <c r="H784" s="29"/>
      <c r="I784">
        <f t="shared" ref="I784" si="2989">I783</f>
        <v>7.5999999999998586E-3</v>
      </c>
      <c r="J784">
        <v>0</v>
      </c>
      <c r="K784">
        <v>0</v>
      </c>
      <c r="L784">
        <f t="shared" ref="L784:M784" si="2990">L782</f>
        <v>7.5999999999998586E-3</v>
      </c>
      <c r="M784">
        <f t="shared" si="2990"/>
        <v>0</v>
      </c>
      <c r="N784">
        <f t="shared" ref="N784:N847" si="2991">N783</f>
        <v>7.7214528701692051E-3</v>
      </c>
      <c r="O784">
        <f t="shared" ref="O784:O847" si="2992">O783</f>
        <v>0.44205229607839774</v>
      </c>
    </row>
    <row r="785" spans="1:15" x14ac:dyDescent="0.25">
      <c r="A785" s="29">
        <f t="shared" si="2776"/>
        <v>7.6199999999998578E-3</v>
      </c>
      <c r="B785" s="29">
        <f t="shared" si="2976"/>
        <v>0.77355316675212005</v>
      </c>
      <c r="C785" s="29" t="str">
        <f t="shared" si="2908"/>
        <v>0.308060732089493+0.951366693417678i</v>
      </c>
      <c r="D785" s="29" t="str">
        <f>COMPLEX(COS($A785*'Med(1)'!$B$11),SIN($A785*'Med(1)'!$B$11))</f>
        <v>0.841212309545706-0.540704956763648i</v>
      </c>
      <c r="E785" s="29">
        <f>EXP(-A785*'Med(1)'!$B$10)</f>
        <v>0.999999999999995</v>
      </c>
      <c r="F785" s="29" t="str">
        <f>IMPRODUCT($C785,IMPRODUCT($D785,$E785))</f>
        <v>0.77355316675212+0.633731408569717i</v>
      </c>
      <c r="G785" s="29">
        <f t="shared" si="2777"/>
        <v>2.0528483678402499E-3</v>
      </c>
      <c r="H785" s="29"/>
      <c r="I785">
        <f t="shared" ref="I785" si="2993">I786</f>
        <v>7.6299999999998574E-3</v>
      </c>
      <c r="J785">
        <f>0</f>
        <v>0</v>
      </c>
      <c r="K785">
        <f>0</f>
        <v>0</v>
      </c>
      <c r="L785">
        <f t="shared" ref="L785" si="2994">I785</f>
        <v>7.6299999999998574E-3</v>
      </c>
      <c r="M785">
        <v>0</v>
      </c>
      <c r="N785">
        <f t="shared" si="2991"/>
        <v>7.7214528701692051E-3</v>
      </c>
      <c r="O785">
        <f t="shared" si="2992"/>
        <v>0.44205229607839774</v>
      </c>
    </row>
    <row r="786" spans="1:15" x14ac:dyDescent="0.25">
      <c r="A786" s="29">
        <f t="shared" si="2776"/>
        <v>7.6299999999998574E-3</v>
      </c>
      <c r="B786" s="29">
        <f t="shared" si="2976"/>
        <v>0.70184558634445704</v>
      </c>
      <c r="C786" s="29" t="str">
        <f t="shared" si="2908"/>
        <v>0.308060732089493+0.951366693417678i</v>
      </c>
      <c r="D786" s="29" t="str">
        <f>COMPLEX(COS($A786*'Med(1)'!$B$11),SIN($A786*'Med(1)'!$B$11))</f>
        <v>0.89389726314592-0.448271885065563i</v>
      </c>
      <c r="E786" s="29">
        <f>EXP(-A786*'Med(1)'!$B$10)</f>
        <v>0.999999999999995</v>
      </c>
      <c r="F786" s="29" t="str">
        <f>IMPRODUCT($C786,IMPRODUCT($D786,$E786))</f>
        <v>0.701845586344457+0.712329118405808i</v>
      </c>
      <c r="G786" s="29">
        <f t="shared" si="2777"/>
        <v>1.86255144226536E-3</v>
      </c>
      <c r="H786" s="29"/>
      <c r="I786">
        <f t="shared" ref="I786" si="2995">A786</f>
        <v>7.6299999999998574E-3</v>
      </c>
      <c r="J786">
        <f t="shared" ref="J786" si="2996">B786</f>
        <v>0.70184558634445704</v>
      </c>
      <c r="K786">
        <f t="shared" ref="K786" si="2997">G786</f>
        <v>1.86255144226536E-3</v>
      </c>
      <c r="L786">
        <f t="shared" ref="L786" si="2998">I786+K786*$R$28</f>
        <v>7.7257779991592151E-3</v>
      </c>
      <c r="M786">
        <f t="shared" ref="M786" si="2999">K786*$R$29</f>
        <v>0.34860340791579442</v>
      </c>
      <c r="N786">
        <f t="shared" si="2988"/>
        <v>7.7257779991592151E-3</v>
      </c>
      <c r="O786">
        <f t="shared" si="2988"/>
        <v>0.34860340791579442</v>
      </c>
    </row>
    <row r="787" spans="1:15" x14ac:dyDescent="0.25">
      <c r="A787" s="29">
        <f t="shared" si="2776"/>
        <v>7.639999999999857E-3</v>
      </c>
      <c r="B787" s="29">
        <f t="shared" si="2976"/>
        <v>0.622193410724319</v>
      </c>
      <c r="C787" s="29" t="str">
        <f t="shared" si="2908"/>
        <v>0.308060732089493+0.951366693417678i</v>
      </c>
      <c r="D787" s="29" t="str">
        <f>COMPLEX(COS($A787*'Med(1)'!$B$11),SIN($A787*'Med(1)'!$B$11))</f>
        <v>0.936463677774894-0.350764565211937i</v>
      </c>
      <c r="E787" s="29">
        <f>EXP(-A787*'Med(1)'!$B$10)</f>
        <v>0.999999999999995</v>
      </c>
      <c r="F787" s="29" t="str">
        <f>IMPRODUCT($C787,IMPRODUCT($D787,$E787))</f>
        <v>0.622193410724319+0.782863563880213i</v>
      </c>
      <c r="G787" s="29">
        <f t="shared" si="2777"/>
        <v>1.6511712220753699E-3</v>
      </c>
      <c r="H787" s="29"/>
      <c r="I787">
        <f t="shared" ref="I787" si="3000">I786</f>
        <v>7.6299999999998574E-3</v>
      </c>
      <c r="J787">
        <v>0</v>
      </c>
      <c r="K787">
        <v>0</v>
      </c>
      <c r="L787">
        <f t="shared" ref="L787:M787" si="3001">L785</f>
        <v>7.6299999999998574E-3</v>
      </c>
      <c r="M787">
        <f t="shared" si="3001"/>
        <v>0</v>
      </c>
      <c r="N787">
        <f t="shared" ref="N787:N850" si="3002">N786</f>
        <v>7.7257779991592151E-3</v>
      </c>
      <c r="O787">
        <f t="shared" ref="O787:O850" si="3003">O786</f>
        <v>0.34860340791579442</v>
      </c>
    </row>
    <row r="788" spans="1:15" x14ac:dyDescent="0.25">
      <c r="A788" s="29">
        <f t="shared" si="2776"/>
        <v>7.6499999999998566E-3</v>
      </c>
      <c r="B788" s="29">
        <f t="shared" si="2976"/>
        <v>0.53549826883319296</v>
      </c>
      <c r="C788" s="29" t="str">
        <f t="shared" si="2908"/>
        <v>0.308060732089493+0.951366693417678i</v>
      </c>
      <c r="D788" s="29" t="str">
        <f>COMPLEX(COS($A788*'Med(1)'!$B$11),SIN($A788*'Med(1)'!$B$11))</f>
        <v>0.968429719621234-0.249286738825672i</v>
      </c>
      <c r="E788" s="29">
        <f>EXP(-A788*'Med(1)'!$B$10)</f>
        <v>0.999999999999995</v>
      </c>
      <c r="F788" s="29" t="str">
        <f>IMPRODUCT($C788,IMPRODUCT($D788,$E788))</f>
        <v>0.535498268833193+0.844536324900619i</v>
      </c>
      <c r="G788" s="29">
        <f t="shared" si="2777"/>
        <v>1.4211004419658201E-3</v>
      </c>
      <c r="H788" s="29"/>
      <c r="I788">
        <f t="shared" ref="I788" si="3004">I789</f>
        <v>7.6599999999998562E-3</v>
      </c>
      <c r="J788">
        <f>0</f>
        <v>0</v>
      </c>
      <c r="K788">
        <f>0</f>
        <v>0</v>
      </c>
      <c r="L788">
        <f t="shared" ref="L788" si="3005">I788</f>
        <v>7.6599999999998562E-3</v>
      </c>
      <c r="M788">
        <v>0</v>
      </c>
      <c r="N788">
        <f t="shared" si="3002"/>
        <v>7.7257779991592151E-3</v>
      </c>
      <c r="O788">
        <f t="shared" si="3003"/>
        <v>0.34860340791579442</v>
      </c>
    </row>
    <row r="789" spans="1:15" x14ac:dyDescent="0.25">
      <c r="A789" s="29">
        <f t="shared" si="2776"/>
        <v>7.6599999999998562E-3</v>
      </c>
      <c r="B789" s="29">
        <f t="shared" si="2976"/>
        <v>0.442741513012121</v>
      </c>
      <c r="C789" s="29" t="str">
        <f t="shared" si="2908"/>
        <v>0.308060732089493+0.951366693417678i</v>
      </c>
      <c r="D789" s="29" t="str">
        <f>COMPLEX(COS($A789*'Med(1)'!$B$11),SIN($A789*'Med(1)'!$B$11))</f>
        <v>0.989433546610336-0.144987091984396i</v>
      </c>
      <c r="E789" s="29">
        <f>EXP(-A789*'Med(1)'!$B$10)</f>
        <v>0.999999999999995</v>
      </c>
      <c r="F789" s="29" t="str">
        <f>IMPRODUCT($C789,IMPRODUCT($D789,$E789))</f>
        <v>0.442741513012121+0.896649291894957i</v>
      </c>
      <c r="G789" s="29">
        <f t="shared" si="2777"/>
        <v>1.1749434058658599E-3</v>
      </c>
      <c r="H789" s="29"/>
      <c r="I789">
        <f t="shared" ref="I789" si="3006">A789</f>
        <v>7.6599999999998562E-3</v>
      </c>
      <c r="J789">
        <f t="shared" ref="J789" si="3007">B789</f>
        <v>0.442741513012121</v>
      </c>
      <c r="K789">
        <f t="shared" ref="K789" si="3008">G789</f>
        <v>1.1749434058658599E-3</v>
      </c>
      <c r="L789">
        <f t="shared" ref="L789" si="3009">I789+K789*$R$28</f>
        <v>7.7204191250697341E-3</v>
      </c>
      <c r="M789">
        <f t="shared" ref="M789" si="3010">K789*$R$29</f>
        <v>0.21990763105842556</v>
      </c>
      <c r="N789">
        <f t="shared" si="2988"/>
        <v>7.7204191250697341E-3</v>
      </c>
      <c r="O789">
        <f t="shared" si="2988"/>
        <v>0.21990763105842556</v>
      </c>
    </row>
    <row r="790" spans="1:15" x14ac:dyDescent="0.25">
      <c r="A790" s="29">
        <f t="shared" si="2776"/>
        <v>7.6699999999998558E-3</v>
      </c>
      <c r="B790" s="29">
        <f t="shared" si="2976"/>
        <v>0.34497311050825602</v>
      </c>
      <c r="C790" s="29" t="str">
        <f t="shared" si="2908"/>
        <v>0.308060732089493+0.951366693417678i</v>
      </c>
      <c r="D790" s="29" t="str">
        <f>COMPLEX(COS($A790*'Med(1)'!$B$11),SIN($A790*'Med(1)'!$B$11))</f>
        <v>0.999237404303636-0.0390462525798837i</v>
      </c>
      <c r="E790" s="29">
        <f>EXP(-A790*'Med(1)'!$B$10)</f>
        <v>0.999999999999995</v>
      </c>
      <c r="F790" s="29" t="str">
        <f>IMPRODUCT($C790,IMPRODUCT($D790,$E790))</f>
        <v>0.344973110508256+0.938612568116499i</v>
      </c>
      <c r="G790" s="29">
        <f t="shared" si="2777"/>
        <v>9.1548650731925298E-4</v>
      </c>
      <c r="H790" s="29"/>
      <c r="I790">
        <f t="shared" ref="I790" si="3011">I789</f>
        <v>7.6599999999998562E-3</v>
      </c>
      <c r="J790">
        <v>0</v>
      </c>
      <c r="K790">
        <v>0</v>
      </c>
      <c r="L790">
        <f t="shared" ref="L790:M790" si="3012">L788</f>
        <v>7.6599999999998562E-3</v>
      </c>
      <c r="M790">
        <f t="shared" si="3012"/>
        <v>0</v>
      </c>
      <c r="N790">
        <f t="shared" ref="N790:N853" si="3013">N789</f>
        <v>7.7204191250697341E-3</v>
      </c>
      <c r="O790">
        <f t="shared" ref="O790:O853" si="3014">O789</f>
        <v>0.21990763105842556</v>
      </c>
    </row>
    <row r="791" spans="1:15" x14ac:dyDescent="0.25">
      <c r="A791" s="29">
        <f t="shared" si="2776"/>
        <v>7.6799999999998553E-3</v>
      </c>
      <c r="B791" s="29">
        <f t="shared" si="2976"/>
        <v>0.24329975828967301</v>
      </c>
      <c r="C791" s="29" t="str">
        <f t="shared" si="2908"/>
        <v>0.308060732089493+0.951366693417678i</v>
      </c>
      <c r="D791" s="29" t="str">
        <f>COMPLEX(COS($A791*'Med(1)'!$B$11),SIN($A791*'Med(1)'!$B$11))</f>
        <v>0.997730317178298+0.0673365738903681i</v>
      </c>
      <c r="E791" s="29">
        <f>EXP(-A791*'Med(1)'!$B$10)</f>
        <v>0.999999999999995</v>
      </c>
      <c r="F791" s="29" t="str">
        <f>IMPRODUCT($C791,IMPRODUCT($D791,$E791))</f>
        <v>0.243299758289673+0.969951147025549i</v>
      </c>
      <c r="G791" s="29">
        <f t="shared" si="2777"/>
        <v>6.4566668868790199E-4</v>
      </c>
      <c r="H791" s="29"/>
      <c r="I791">
        <f t="shared" ref="I791" si="3015">I792</f>
        <v>7.6899999999998549E-3</v>
      </c>
      <c r="J791">
        <f>0</f>
        <v>0</v>
      </c>
      <c r="K791">
        <f>0</f>
        <v>0</v>
      </c>
      <c r="L791">
        <f t="shared" ref="L791" si="3016">I791</f>
        <v>7.6899999999998549E-3</v>
      </c>
      <c r="M791">
        <v>0</v>
      </c>
      <c r="N791">
        <f t="shared" si="3013"/>
        <v>7.7204191250697341E-3</v>
      </c>
      <c r="O791">
        <f t="shared" si="3014"/>
        <v>0.21990763105842556</v>
      </c>
    </row>
    <row r="792" spans="1:15" x14ac:dyDescent="0.25">
      <c r="A792" s="29">
        <f t="shared" ref="A792:A855" si="3017">A791+$Q$15</f>
        <v>7.6899999999998549E-3</v>
      </c>
      <c r="B792" s="29">
        <f t="shared" si="2976"/>
        <v>0.13887235570372899</v>
      </c>
      <c r="C792" s="29" t="str">
        <f t="shared" si="2908"/>
        <v>0.308060732089493+0.951366693417678i</v>
      </c>
      <c r="D792" s="29" t="str">
        <f>COMPLEX(COS($A792*'Med(1)'!$B$11),SIN($A792*'Med(1)'!$B$11))</f>
        <v>0.984929344823203+0.172957178822205i</v>
      </c>
      <c r="E792" s="29">
        <f>EXP(-A792*'Med(1)'!$B$10)</f>
        <v>0.999999999999995</v>
      </c>
      <c r="F792" s="29" t="str">
        <f>IMPRODUCT($C792,IMPRODUCT($D792,$E792))</f>
        <v>0.138872355703729+0.990310289162587i</v>
      </c>
      <c r="G792" s="29">
        <f t="shared" ref="G792:G855" si="3018">IMREAL(IMDIV(F792,$R$18))</f>
        <v>3.6853819620634199E-4</v>
      </c>
      <c r="H792" s="29"/>
      <c r="I792">
        <f t="shared" ref="I792" si="3019">A792</f>
        <v>7.6899999999998549E-3</v>
      </c>
      <c r="J792">
        <f t="shared" ref="J792" si="3020">B792</f>
        <v>0.13887235570372899</v>
      </c>
      <c r="K792">
        <f t="shared" ref="K792" si="3021">G792</f>
        <v>3.6853819620634199E-4</v>
      </c>
      <c r="L792">
        <f t="shared" ref="L792" si="3022">I792+K792*$R$28</f>
        <v>7.7089513428972682E-3</v>
      </c>
      <c r="M792">
        <f t="shared" ref="M792" si="3023">K792*$R$29</f>
        <v>6.8977247140305675E-2</v>
      </c>
      <c r="N792">
        <f t="shared" si="2988"/>
        <v>7.7089513428972682E-3</v>
      </c>
      <c r="O792">
        <f t="shared" si="2988"/>
        <v>6.8977247140305675E-2</v>
      </c>
    </row>
    <row r="793" spans="1:15" x14ac:dyDescent="0.25">
      <c r="A793" s="29">
        <f t="shared" si="3017"/>
        <v>7.6999999999998545E-3</v>
      </c>
      <c r="B793" s="29">
        <f t="shared" si="2976"/>
        <v>3.2872976783197602E-2</v>
      </c>
      <c r="C793" s="29" t="str">
        <f t="shared" si="2908"/>
        <v>0.308060732089493+0.951366693417678i</v>
      </c>
      <c r="D793" s="29" t="str">
        <f>COMPLEX(COS($A793*'Med(1)'!$B$11),SIN($A793*'Med(1)'!$B$11))</f>
        <v>0.960979388831616+0.276619981636928i</v>
      </c>
      <c r="E793" s="29">
        <f>EXP(-A793*'Med(1)'!$B$10)</f>
        <v>0.999999999999995</v>
      </c>
      <c r="F793" s="29" t="str">
        <f>IMPRODUCT($C793,IMPRODUCT($D793,$E793))</f>
        <v>0.0328729767831976+0.999459537648925i</v>
      </c>
      <c r="G793" s="29">
        <f t="shared" si="3018"/>
        <v>8.7238007206118996E-5</v>
      </c>
      <c r="H793" s="29"/>
      <c r="I793">
        <f t="shared" ref="I793" si="3024">I792</f>
        <v>7.6899999999998549E-3</v>
      </c>
      <c r="J793">
        <v>0</v>
      </c>
      <c r="K793">
        <v>0</v>
      </c>
      <c r="L793">
        <f t="shared" ref="L793:M793" si="3025">L791</f>
        <v>7.6899999999998549E-3</v>
      </c>
      <c r="M793">
        <f t="shared" si="3025"/>
        <v>0</v>
      </c>
      <c r="N793">
        <f t="shared" ref="N793:N856" si="3026">N792</f>
        <v>7.7089513428972682E-3</v>
      </c>
      <c r="O793">
        <f t="shared" ref="O793:O856" si="3027">O792</f>
        <v>6.8977247140305675E-2</v>
      </c>
    </row>
    <row r="794" spans="1:15" x14ac:dyDescent="0.25">
      <c r="A794" s="29">
        <f t="shared" si="3017"/>
        <v>7.7099999999998541E-3</v>
      </c>
      <c r="B794" s="29">
        <f t="shared" si="2976"/>
        <v>-7.3498510331858793E-2</v>
      </c>
      <c r="C794" s="29" t="str">
        <f t="shared" si="2908"/>
        <v>0.308060732089493+0.951366693417678i</v>
      </c>
      <c r="D794" s="29" t="str">
        <f>COMPLEX(COS($A794*'Med(1)'!$B$11),SIN($A794*'Med(1)'!$B$11))</f>
        <v>0.926151552576432+0.377151563247808i</v>
      </c>
      <c r="E794" s="29">
        <f>EXP(-A794*'Med(1)'!$B$10)</f>
        <v>0.999999999999995</v>
      </c>
      <c r="F794" s="29" t="str">
        <f>IMPRODUCT($C794,IMPRODUCT($D794,$E794))</f>
        <v>-0.0734985103318588+0.9972953268611i</v>
      </c>
      <c r="G794" s="29">
        <f t="shared" si="3018"/>
        <v>-1.9504967914092301E-4</v>
      </c>
      <c r="H794" s="29"/>
      <c r="I794">
        <f t="shared" ref="I794" si="3028">I795</f>
        <v>7.7199999999998537E-3</v>
      </c>
      <c r="J794">
        <f>0</f>
        <v>0</v>
      </c>
      <c r="K794">
        <f>0</f>
        <v>0</v>
      </c>
      <c r="L794">
        <f t="shared" ref="L794" si="3029">I794</f>
        <v>7.7199999999998537E-3</v>
      </c>
      <c r="M794">
        <v>0</v>
      </c>
      <c r="N794">
        <f t="shared" si="3026"/>
        <v>7.7089513428972682E-3</v>
      </c>
      <c r="O794">
        <f t="shared" si="3027"/>
        <v>6.8977247140305675E-2</v>
      </c>
    </row>
    <row r="795" spans="1:15" x14ac:dyDescent="0.25">
      <c r="A795" s="29">
        <f t="shared" si="3017"/>
        <v>7.7199999999998537E-3</v>
      </c>
      <c r="B795" s="29">
        <f t="shared" si="2976"/>
        <v>-0.17903802539398</v>
      </c>
      <c r="C795" s="29" t="str">
        <f t="shared" si="2908"/>
        <v>0.308060732089493+0.951366693417678i</v>
      </c>
      <c r="D795" s="29" t="str">
        <f>COMPLEX(COS($A795*'Med(1)'!$B$11),SIN($A795*'Med(1)'!$B$11))</f>
        <v>0.880840072434656+0.473413948667875i</v>
      </c>
      <c r="E795" s="29">
        <f>EXP(-A795*'Med(1)'!$B$10)</f>
        <v>0.999999999999995</v>
      </c>
      <c r="F795" s="29" t="str">
        <f>IMPRODUCT($C795,IMPRODUCT($D795,$E795))</f>
        <v>-0.17903802539398+0.983842154749946i</v>
      </c>
      <c r="G795" s="29">
        <f t="shared" si="3018"/>
        <v>-4.7512948561058302E-4</v>
      </c>
      <c r="H795" s="29"/>
      <c r="I795">
        <f t="shared" ref="I795" si="3030">A795</f>
        <v>7.7199999999998537E-3</v>
      </c>
      <c r="J795">
        <f t="shared" ref="J795" si="3031">B795</f>
        <v>-0.17903802539398</v>
      </c>
      <c r="K795">
        <f t="shared" ref="K795" si="3032">G795</f>
        <v>-4.7512948561058302E-4</v>
      </c>
      <c r="L795">
        <f t="shared" ref="L795" si="3033">I795+K795*$R$28</f>
        <v>7.6955674122920759E-3</v>
      </c>
      <c r="M795">
        <f t="shared" ref="M795" si="3034">K795*$R$29</f>
        <v>-8.8927346717293992E-2</v>
      </c>
      <c r="N795">
        <f t="shared" si="2988"/>
        <v>7.6955674122920759E-3</v>
      </c>
      <c r="O795">
        <f t="shared" si="2988"/>
        <v>-8.8927346717293992E-2</v>
      </c>
    </row>
    <row r="796" spans="1:15" x14ac:dyDescent="0.25">
      <c r="A796" s="29">
        <f t="shared" si="3017"/>
        <v>7.7299999999998533E-3</v>
      </c>
      <c r="B796" s="29">
        <f t="shared" si="2976"/>
        <v>-0.28255090572752301</v>
      </c>
      <c r="C796" s="29" t="str">
        <f t="shared" si="2908"/>
        <v>0.308060732089493+0.951366693417678i</v>
      </c>
      <c r="D796" s="29" t="str">
        <f>COMPLEX(COS($A796*'Med(1)'!$B$11),SIN($A796*'Med(1)'!$B$11))</f>
        <v>0.825557855198325+0.564317488405545i</v>
      </c>
      <c r="E796" s="29">
        <f>EXP(-A796*'Med(1)'!$B$10)</f>
        <v>0.999999999999995</v>
      </c>
      <c r="F796" s="29" t="str">
        <f>IMPRODUCT($C796,IMPRODUCT($D796,$E796))</f>
        <v>-0.282550905727523+0.959252305534132i</v>
      </c>
      <c r="G796" s="29">
        <f t="shared" si="3018"/>
        <v>-7.4983102724521201E-4</v>
      </c>
      <c r="H796" s="29"/>
      <c r="I796">
        <f t="shared" ref="I796" si="3035">I795</f>
        <v>7.7199999999998537E-3</v>
      </c>
      <c r="J796">
        <v>0</v>
      </c>
      <c r="K796">
        <v>0</v>
      </c>
      <c r="L796">
        <f t="shared" ref="L796:M796" si="3036">L794</f>
        <v>7.7199999999998537E-3</v>
      </c>
      <c r="M796">
        <f t="shared" si="3036"/>
        <v>0</v>
      </c>
      <c r="N796">
        <f t="shared" ref="N796:N859" si="3037">N795</f>
        <v>7.6955674122920759E-3</v>
      </c>
      <c r="O796">
        <f t="shared" ref="O796:O859" si="3038">O795</f>
        <v>-8.8927346717293992E-2</v>
      </c>
    </row>
    <row r="797" spans="1:15" x14ac:dyDescent="0.25">
      <c r="A797" s="29">
        <f t="shared" si="3017"/>
        <v>7.7399999999998529E-3</v>
      </c>
      <c r="B797" s="29">
        <f t="shared" si="2976"/>
        <v>-0.38286542930482897</v>
      </c>
      <c r="C797" s="29" t="str">
        <f t="shared" si="2908"/>
        <v>0.308060732089493+0.951366693417678i</v>
      </c>
      <c r="D797" s="29" t="str">
        <f>COMPLEX(COS($A797*'Med(1)'!$B$11),SIN($A797*'Med(1)'!$B$11))</f>
        <v>0.760930672186569+0.648833192835953i</v>
      </c>
      <c r="E797" s="29">
        <f>EXP(-A797*'Med(1)'!$B$10)</f>
        <v>0.999999999999995</v>
      </c>
      <c r="F797" s="29" t="str">
        <f>IMPRODUCT($C797,IMPRODUCT($D797,$E797))</f>
        <v>-0.382865429304829+0.923804125907229i</v>
      </c>
      <c r="G797" s="29">
        <f t="shared" si="3018"/>
        <v>-1.0160447987704101E-3</v>
      </c>
      <c r="H797" s="29"/>
      <c r="I797">
        <f t="shared" ref="I797" si="3039">I798</f>
        <v>7.7499999999998525E-3</v>
      </c>
      <c r="J797">
        <f>0</f>
        <v>0</v>
      </c>
      <c r="K797">
        <f>0</f>
        <v>0</v>
      </c>
      <c r="L797">
        <f t="shared" ref="L797" si="3040">I797</f>
        <v>7.7499999999998525E-3</v>
      </c>
      <c r="M797">
        <v>0</v>
      </c>
      <c r="N797">
        <f t="shared" si="3037"/>
        <v>7.6955674122920759E-3</v>
      </c>
      <c r="O797">
        <f t="shared" si="3038"/>
        <v>-8.8927346717293992E-2</v>
      </c>
    </row>
    <row r="798" spans="1:15" x14ac:dyDescent="0.25">
      <c r="A798" s="29">
        <f t="shared" si="3017"/>
        <v>7.7499999999998525E-3</v>
      </c>
      <c r="B798" s="29">
        <f t="shared" si="2976"/>
        <v>-0.47884607814407898</v>
      </c>
      <c r="C798" s="29" t="str">
        <f t="shared" si="2908"/>
        <v>0.308060732089493+0.951366693417678i</v>
      </c>
      <c r="D798" s="29" t="str">
        <f>COMPLEX(COS($A798*'Med(1)'!$B$11),SIN($A798*'Med(1)'!$B$11))</f>
        <v>0.687690075778915+0.726004379928379i</v>
      </c>
      <c r="E798" s="29">
        <f>EXP(-A798*'Med(1)'!$B$10)</f>
        <v>0.99999999999999489</v>
      </c>
      <c r="F798" s="29" t="str">
        <f>IMPRODUCT($C798,IMPRODUCT($D798,$E798))</f>
        <v>-0.478846078144079+0.87789887427085i</v>
      </c>
      <c r="G798" s="29">
        <f t="shared" si="3018"/>
        <v>-1.2707573728797999E-3</v>
      </c>
      <c r="H798" s="29"/>
      <c r="I798">
        <f t="shared" ref="I798" si="3041">A798</f>
        <v>7.7499999999998525E-3</v>
      </c>
      <c r="J798">
        <f t="shared" ref="J798" si="3042">B798</f>
        <v>-0.47884607814407898</v>
      </c>
      <c r="K798">
        <f t="shared" ref="K798" si="3043">G798</f>
        <v>-1.2707573728797999E-3</v>
      </c>
      <c r="L798">
        <f t="shared" ref="L798" si="3044">I798+K798*$R$28</f>
        <v>7.6846538324634563E-3</v>
      </c>
      <c r="M798">
        <f t="shared" ref="M798" si="3045">K798*$R$29</f>
        <v>-0.23784059906620653</v>
      </c>
      <c r="N798">
        <f t="shared" si="2988"/>
        <v>7.6846538324634563E-3</v>
      </c>
      <c r="O798">
        <f t="shared" si="2988"/>
        <v>-0.23784059906620653</v>
      </c>
    </row>
    <row r="799" spans="1:15" x14ac:dyDescent="0.25">
      <c r="A799" s="29">
        <f t="shared" si="3017"/>
        <v>7.7599999999998521E-3</v>
      </c>
      <c r="B799" s="29">
        <f t="shared" si="2976"/>
        <v>-0.569406391892608</v>
      </c>
      <c r="C799" s="29" t="str">
        <f t="shared" si="2908"/>
        <v>0.308060732089493+0.951366693417678i</v>
      </c>
      <c r="D799" s="29" t="str">
        <f>COMPLEX(COS($A799*'Med(1)'!$B$11),SIN($A799*'Med(1)'!$B$11))</f>
        <v>0.606665118551742+0.794957504482221i</v>
      </c>
      <c r="E799" s="29">
        <f>EXP(-A799*'Med(1)'!$B$10)</f>
        <v>0.99999999999999489</v>
      </c>
      <c r="F799" s="29" t="str">
        <f>IMPRODUCT($C799,IMPRODUCT($D799,$E799))</f>
        <v>-0.569406391892608+0.82205617865924i</v>
      </c>
      <c r="G799" s="29">
        <f t="shared" si="3018"/>
        <v>-1.51108551095766E-3</v>
      </c>
      <c r="H799" s="29"/>
      <c r="I799">
        <f t="shared" ref="I799" si="3046">I798</f>
        <v>7.7499999999998525E-3</v>
      </c>
      <c r="J799">
        <v>0</v>
      </c>
      <c r="K799">
        <v>0</v>
      </c>
      <c r="L799">
        <f t="shared" ref="L799:M799" si="3047">L797</f>
        <v>7.7499999999998525E-3</v>
      </c>
      <c r="M799">
        <f t="shared" si="3047"/>
        <v>0</v>
      </c>
      <c r="N799">
        <f t="shared" ref="N799:N862" si="3048">N798</f>
        <v>7.6846538324634563E-3</v>
      </c>
      <c r="O799">
        <f t="shared" ref="O799:O862" si="3049">O798</f>
        <v>-0.23784059906620653</v>
      </c>
    </row>
    <row r="800" spans="1:15" x14ac:dyDescent="0.25">
      <c r="A800" s="29">
        <f t="shared" si="3017"/>
        <v>7.7699999999998517E-3</v>
      </c>
      <c r="B800" s="29">
        <f t="shared" si="2976"/>
        <v>-0.65352126609860495</v>
      </c>
      <c r="C800" s="29" t="str">
        <f t="shared" si="2908"/>
        <v>0.308060732089493+0.951366693417678i</v>
      </c>
      <c r="D800" s="29" t="str">
        <f>COMPLEX(COS($A800*'Med(1)'!$B$11),SIN($A800*'Med(1)'!$B$11))</f>
        <v>0.518772968753737+0.854912046289228i</v>
      </c>
      <c r="E800" s="29">
        <f>EXP(-A800*'Med(1)'!$B$10)</f>
        <v>0.99999999999999489</v>
      </c>
      <c r="F800" s="29" t="str">
        <f>IMPRODUCT($C800,IMPRODUCT($D800,$E800))</f>
        <v>-0.653521266098605+0.756908154769697i</v>
      </c>
      <c r="G800" s="29">
        <f t="shared" si="3018"/>
        <v>-1.73430880012067E-3</v>
      </c>
      <c r="H800" s="29"/>
      <c r="I800">
        <f t="shared" ref="I800" si="3050">I801</f>
        <v>7.7799999999998513E-3</v>
      </c>
      <c r="J800">
        <f>0</f>
        <v>0</v>
      </c>
      <c r="K800">
        <f>0</f>
        <v>0</v>
      </c>
      <c r="L800">
        <f t="shared" ref="L800" si="3051">I800</f>
        <v>7.7799999999998513E-3</v>
      </c>
      <c r="M800">
        <v>0</v>
      </c>
      <c r="N800">
        <f t="shared" si="3048"/>
        <v>7.6846538324634563E-3</v>
      </c>
      <c r="O800">
        <f t="shared" si="3049"/>
        <v>-0.23784059906620653</v>
      </c>
    </row>
    <row r="801" spans="1:15" x14ac:dyDescent="0.25">
      <c r="A801" s="29">
        <f t="shared" si="3017"/>
        <v>7.7799999999998513E-3</v>
      </c>
      <c r="B801" s="29">
        <f t="shared" si="2976"/>
        <v>-0.73023855595996801</v>
      </c>
      <c r="C801" s="29" t="str">
        <f t="shared" si="2908"/>
        <v>0.308060732089493+0.951366693417678i</v>
      </c>
      <c r="D801" s="29" t="str">
        <f>COMPLEX(COS($A801*'Med(1)'!$B$11),SIN($A801*'Med(1)'!$B$11))</f>
        <v>0.425008528349213+0.905189345292153i</v>
      </c>
      <c r="E801" s="29">
        <f>EXP(-A801*'Med(1)'!$B$10)</f>
        <v>0.99999999999999489</v>
      </c>
      <c r="F801" s="29" t="str">
        <f>IMPRODUCT($C801,IMPRODUCT($D801,$E801))</f>
        <v>-0.730238555959968+0.68319225068021i</v>
      </c>
      <c r="G801" s="29">
        <f t="shared" si="3018"/>
        <v>-1.9379004471412201E-3</v>
      </c>
      <c r="H801" s="29"/>
      <c r="I801">
        <f t="shared" ref="I801" si="3052">A801</f>
        <v>7.7799999999998513E-3</v>
      </c>
      <c r="J801">
        <f t="shared" ref="J801" si="3053">B801</f>
        <v>-0.73023855595996801</v>
      </c>
      <c r="K801">
        <f t="shared" ref="K801" si="3054">G801</f>
        <v>-1.9379004471412201E-3</v>
      </c>
      <c r="L801">
        <f t="shared" ref="L801" si="3055">I801+K801*$R$28</f>
        <v>7.6803473283015809E-3</v>
      </c>
      <c r="M801">
        <f t="shared" ref="M801" si="3056">K801*$R$29</f>
        <v>-0.36270606263272459</v>
      </c>
      <c r="N801">
        <f t="shared" ref="N801:O816" si="3057">L801</f>
        <v>7.6803473283015809E-3</v>
      </c>
      <c r="O801">
        <f t="shared" si="3057"/>
        <v>-0.36270606263272459</v>
      </c>
    </row>
    <row r="802" spans="1:15" x14ac:dyDescent="0.25">
      <c r="A802" s="29">
        <f t="shared" si="3017"/>
        <v>7.7899999999998509E-3</v>
      </c>
      <c r="B802" s="29">
        <f t="shared" si="2976"/>
        <v>-0.79868985420079097</v>
      </c>
      <c r="C802" s="29" t="str">
        <f t="shared" si="2908"/>
        <v>0.308060732089493+0.951366693417678i</v>
      </c>
      <c r="D802" s="29" t="str">
        <f>COMPLEX(COS($A802*'Med(1)'!$B$11),SIN($A802*'Med(1)'!$B$11))</f>
        <v>0.326433171148636+0.945220283729589i</v>
      </c>
      <c r="E802" s="29">
        <f>EXP(-A802*'Med(1)'!$B$10)</f>
        <v>0.99999999999999489</v>
      </c>
      <c r="F802" s="29" t="str">
        <f>IMPRODUCT($C802,IMPRODUCT($D802,$E802))</f>
        <v>-0.798689854200791+0.601742899249097i</v>
      </c>
      <c r="G802" s="29">
        <f t="shared" si="3018"/>
        <v>-2.1195558806781402E-3</v>
      </c>
      <c r="H802" s="29"/>
      <c r="I802">
        <f t="shared" ref="I802" si="3058">I801</f>
        <v>7.7799999999998513E-3</v>
      </c>
      <c r="J802">
        <v>0</v>
      </c>
      <c r="K802">
        <v>0</v>
      </c>
      <c r="L802">
        <f t="shared" ref="L802:M802" si="3059">L800</f>
        <v>7.7799999999998513E-3</v>
      </c>
      <c r="M802">
        <f t="shared" si="3059"/>
        <v>0</v>
      </c>
      <c r="N802">
        <f t="shared" ref="N802:N865" si="3060">N801</f>
        <v>7.6803473283015809E-3</v>
      </c>
      <c r="O802">
        <f t="shared" ref="O802:O865" si="3061">O801</f>
        <v>-0.36270606263272459</v>
      </c>
    </row>
    <row r="803" spans="1:15" x14ac:dyDescent="0.25">
      <c r="A803" s="29">
        <f t="shared" si="3017"/>
        <v>7.7999999999998505E-3</v>
      </c>
      <c r="B803" s="29">
        <f t="shared" si="2976"/>
        <v>-0.85810032107444301</v>
      </c>
      <c r="C803" s="29" t="str">
        <f t="shared" si="2908"/>
        <v>0.308060732089493+0.951366693417678i</v>
      </c>
      <c r="D803" s="29" t="str">
        <f>COMPLEX(COS($A803*'Med(1)'!$B$11),SIN($A803*'Med(1)'!$B$11))</f>
        <v>0.224162728505983+0.97455172830833i</v>
      </c>
      <c r="E803" s="29">
        <f>EXP(-A803*'Med(1)'!$B$10)</f>
        <v>0.99999999999999489</v>
      </c>
      <c r="F803" s="29" t="str">
        <f>IMPRODUCT($C803,IMPRODUCT($D803,$E803))</f>
        <v>-0.858100321074443+0.513482072687964i</v>
      </c>
      <c r="G803" s="29">
        <f t="shared" si="3018"/>
        <v>-2.2772188380496099E-3</v>
      </c>
      <c r="H803" s="29"/>
      <c r="I803">
        <f t="shared" ref="I803" si="3062">I804</f>
        <v>7.80999999999985E-3</v>
      </c>
      <c r="J803">
        <f>0</f>
        <v>0</v>
      </c>
      <c r="K803">
        <f>0</f>
        <v>0</v>
      </c>
      <c r="L803">
        <f t="shared" ref="L803" si="3063">I803</f>
        <v>7.80999999999985E-3</v>
      </c>
      <c r="M803">
        <v>0</v>
      </c>
      <c r="N803">
        <f t="shared" si="3060"/>
        <v>7.6803473283015809E-3</v>
      </c>
      <c r="O803">
        <f t="shared" si="3061"/>
        <v>-0.36270606263272459</v>
      </c>
    </row>
    <row r="804" spans="1:15" x14ac:dyDescent="0.25">
      <c r="A804" s="29">
        <f t="shared" si="3017"/>
        <v>7.80999999999985E-3</v>
      </c>
      <c r="B804" s="29">
        <f t="shared" si="2976"/>
        <v>-0.90779745522184196</v>
      </c>
      <c r="C804" s="29" t="str">
        <f t="shared" si="2908"/>
        <v>0.308060732089493+0.951366693417678i</v>
      </c>
      <c r="D804" s="29" t="str">
        <f>COMPLEX(COS($A804*'Med(1)'!$B$11),SIN($A804*'Med(1)'!$B$11))</f>
        <v>0.119354858579663+0.992851659480624i</v>
      </c>
      <c r="E804" s="29">
        <f>EXP(-A804*'Med(1)'!$B$10)</f>
        <v>0.99999999999999489</v>
      </c>
      <c r="F804" s="29" t="str">
        <f>IMPRODUCT($C804,IMPRODUCT($D804,$E804))</f>
        <v>-0.907797455221842+0.419408846226135i</v>
      </c>
      <c r="G804" s="29">
        <f t="shared" si="3018"/>
        <v>-2.4091046412571399E-3</v>
      </c>
      <c r="H804" s="29"/>
      <c r="I804">
        <f t="shared" ref="I804" si="3064">A804</f>
        <v>7.80999999999985E-3</v>
      </c>
      <c r="J804">
        <f t="shared" ref="J804" si="3065">B804</f>
        <v>-0.90779745522184196</v>
      </c>
      <c r="K804">
        <f t="shared" ref="K804" si="3066">G804</f>
        <v>-2.4091046412571399E-3</v>
      </c>
      <c r="L804">
        <f t="shared" ref="L804" si="3067">I804+K804*$R$28</f>
        <v>7.6861165908927763E-3</v>
      </c>
      <c r="M804">
        <f t="shared" ref="M804" si="3068">K804*$R$29</f>
        <v>-0.45089873434397515</v>
      </c>
      <c r="N804">
        <f t="shared" si="3057"/>
        <v>7.6861165908927763E-3</v>
      </c>
      <c r="O804">
        <f t="shared" si="3057"/>
        <v>-0.45089873434397515</v>
      </c>
    </row>
    <row r="805" spans="1:15" x14ac:dyDescent="0.25">
      <c r="A805" s="29">
        <f t="shared" si="3017"/>
        <v>7.8199999999998496E-3</v>
      </c>
      <c r="B805" s="29">
        <f t="shared" si="2976"/>
        <v>-0.94721870610237102</v>
      </c>
      <c r="C805" s="29" t="str">
        <f t="shared" si="2908"/>
        <v>0.308060732089493+0.951366693417678i</v>
      </c>
      <c r="D805" s="29" t="str">
        <f>COMPLEX(COS($A805*'Med(1)'!$B$11),SIN($A805*'Med(1)'!$B$11))</f>
        <v>0.0131959421318495+0.999912929765014i</v>
      </c>
      <c r="E805" s="29">
        <f>EXP(-A805*'Med(1)'!$B$10)</f>
        <v>0.99999999999999489</v>
      </c>
      <c r="F805" s="29" t="str">
        <f>IMPRODUCT($C805,IMPRODUCT($D805,$E805))</f>
        <v>-0.947218706102371+0.320588089001667i</v>
      </c>
      <c r="G805" s="29">
        <f t="shared" si="3018"/>
        <v>-2.5137203987856001E-3</v>
      </c>
      <c r="H805" s="29"/>
      <c r="I805">
        <f t="shared" ref="I805" si="3069">I804</f>
        <v>7.80999999999985E-3</v>
      </c>
      <c r="J805">
        <v>0</v>
      </c>
      <c r="K805">
        <v>0</v>
      </c>
      <c r="L805">
        <f t="shared" ref="L805:M805" si="3070">L803</f>
        <v>7.80999999999985E-3</v>
      </c>
      <c r="M805">
        <f t="shared" si="3070"/>
        <v>0</v>
      </c>
      <c r="N805">
        <f t="shared" ref="N805:N868" si="3071">N804</f>
        <v>7.6861165908927763E-3</v>
      </c>
      <c r="O805">
        <f t="shared" ref="O805:O868" si="3072">O804</f>
        <v>-0.45089873434397515</v>
      </c>
    </row>
    <row r="806" spans="1:15" x14ac:dyDescent="0.25">
      <c r="A806" s="29">
        <f t="shared" si="3017"/>
        <v>7.8299999999998492E-3</v>
      </c>
      <c r="B806" s="29">
        <f t="shared" si="2976"/>
        <v>-0.97591784182812102</v>
      </c>
      <c r="C806" s="29" t="str">
        <f t="shared" si="2908"/>
        <v>0.308060732089493+0.951366693417678i</v>
      </c>
      <c r="D806" s="29" t="str">
        <f>COMPLEX(COS($A806*'Med(1)'!$B$11),SIN($A806*'Med(1)'!$B$11))</f>
        <v>-0.0931123468000607+0.995655608568236i</v>
      </c>
      <c r="E806" s="29">
        <f>EXP(-A806*'Med(1)'!$B$10)</f>
        <v>0.99999999999999489</v>
      </c>
      <c r="F806" s="29" t="str">
        <f>IMPRODUCT($C806,IMPRODUCT($D806,$E806))</f>
        <v>-0.975917841828121+0.218138410193006i</v>
      </c>
      <c r="G806" s="29">
        <f t="shared" si="3018"/>
        <v>-2.5898819045039401E-3</v>
      </c>
      <c r="H806" s="29"/>
      <c r="I806">
        <f t="shared" ref="I806" si="3073">I807</f>
        <v>7.8399999999998488E-3</v>
      </c>
      <c r="J806">
        <f>0</f>
        <v>0</v>
      </c>
      <c r="K806">
        <f>0</f>
        <v>0</v>
      </c>
      <c r="L806">
        <f t="shared" ref="L806" si="3074">I806</f>
        <v>7.8399999999998488E-3</v>
      </c>
      <c r="M806">
        <v>0</v>
      </c>
      <c r="N806">
        <f t="shared" si="3071"/>
        <v>7.6861165908927763E-3</v>
      </c>
      <c r="O806">
        <f t="shared" si="3072"/>
        <v>-0.45089873434397515</v>
      </c>
    </row>
    <row r="807" spans="1:15" x14ac:dyDescent="0.25">
      <c r="A807" s="29">
        <f t="shared" si="3017"/>
        <v>7.8399999999998488E-3</v>
      </c>
      <c r="B807" s="29">
        <f t="shared" si="2976"/>
        <v>-0.99357000032013398</v>
      </c>
      <c r="C807" s="29" t="str">
        <f t="shared" si="2908"/>
        <v>0.308060732089493+0.951366693417678i</v>
      </c>
      <c r="D807" s="29" t="str">
        <f>COMPLEX(COS($A807*'Med(1)'!$B$11),SIN($A807*'Med(1)'!$B$11))</f>
        <v>-0.198366643345324+0.980127886965731i</v>
      </c>
      <c r="E807" s="29">
        <f>EXP(-A807*'Med(1)'!$B$10)</f>
        <v>0.99999999999999489</v>
      </c>
      <c r="F807" s="29" t="str">
        <f>IMPRODUCT($C807,IMPRODUCT($D807,$E807))</f>
        <v>-0.993570000320134+0.113219496836186i</v>
      </c>
      <c r="G807" s="29">
        <f t="shared" si="3018"/>
        <v>-2.6367270423777E-3</v>
      </c>
      <c r="H807" s="29"/>
      <c r="I807">
        <f t="shared" ref="I807" si="3075">A807</f>
        <v>7.8399999999998488E-3</v>
      </c>
      <c r="J807">
        <f t="shared" ref="J807" si="3076">B807</f>
        <v>-0.99357000032013398</v>
      </c>
      <c r="K807">
        <f t="shared" ref="K807" si="3077">G807</f>
        <v>-2.6367270423777E-3</v>
      </c>
      <c r="L807">
        <f t="shared" ref="L807" si="3078">I807+K807*$R$28</f>
        <v>7.7044115621625834E-3</v>
      </c>
      <c r="M807">
        <f t="shared" ref="M807" si="3079">K807*$R$29</f>
        <v>-0.49350155483417996</v>
      </c>
      <c r="N807">
        <f t="shared" si="3057"/>
        <v>7.7044115621625834E-3</v>
      </c>
      <c r="O807">
        <f t="shared" si="3057"/>
        <v>-0.49350155483417996</v>
      </c>
    </row>
    <row r="808" spans="1:15" x14ac:dyDescent="0.25">
      <c r="A808" s="29">
        <f t="shared" si="3017"/>
        <v>7.8499999999998484E-3</v>
      </c>
      <c r="B808" s="29">
        <f t="shared" si="2976"/>
        <v>-0.99997536660973996</v>
      </c>
      <c r="C808" s="29" t="str">
        <f t="shared" si="2908"/>
        <v>0.308060732089493+0.951366693417678i</v>
      </c>
      <c r="D808" s="29" t="str">
        <f>COMPLEX(COS($A808*'Med(1)'!$B$11),SIN($A808*'Med(1)'!$B$11))</f>
        <v>-0.301375513381257+0.953505532199045i</v>
      </c>
      <c r="E808" s="29">
        <f>EXP(-A808*'Med(1)'!$B$10)</f>
        <v>0.99999999999999489</v>
      </c>
      <c r="F808" s="29" t="str">
        <f>IMPRODUCT($C808,IMPRODUCT($D808,$E808))</f>
        <v>-0.99997536660974+0.00701898665803813i</v>
      </c>
      <c r="G808" s="29">
        <f t="shared" si="3018"/>
        <v>-2.65372554525791E-3</v>
      </c>
      <c r="H808" s="29"/>
      <c r="I808">
        <f t="shared" ref="I808" si="3080">I807</f>
        <v>7.8399999999998488E-3</v>
      </c>
      <c r="J808">
        <v>0</v>
      </c>
      <c r="K808">
        <v>0</v>
      </c>
      <c r="L808">
        <f t="shared" ref="L808:M808" si="3081">L806</f>
        <v>7.8399999999998488E-3</v>
      </c>
      <c r="M808">
        <f t="shared" si="3081"/>
        <v>0</v>
      </c>
      <c r="N808">
        <f t="shared" ref="N808:N871" si="3082">N807</f>
        <v>7.7044115621625834E-3</v>
      </c>
      <c r="O808">
        <f t="shared" ref="O808:O871" si="3083">O807</f>
        <v>-0.49350155483417996</v>
      </c>
    </row>
    <row r="809" spans="1:15" x14ac:dyDescent="0.25">
      <c r="A809" s="29">
        <f t="shared" si="3017"/>
        <v>7.859999999999848E-3</v>
      </c>
      <c r="B809" s="29">
        <f t="shared" si="2976"/>
        <v>-0.99506143465950303</v>
      </c>
      <c r="C809" s="29" t="str">
        <f t="shared" si="2908"/>
        <v>0.308060732089493+0.951366693417678i</v>
      </c>
      <c r="D809" s="29" t="str">
        <f>COMPLEX(COS($A809*'Med(1)'!$B$11),SIN($A809*'Med(1)'!$B$11))</f>
        <v>-0.400972940063626+0.916089898064994i</v>
      </c>
      <c r="E809" s="29">
        <f>EXP(-A809*'Med(1)'!$B$10)</f>
        <v>0.99999999999999489</v>
      </c>
      <c r="F809" s="29" t="str">
        <f>IMPRODUCT($C809,IMPRODUCT($D809,$E809))</f>
        <v>-0.995061434659503-0.0992609754806053i</v>
      </c>
      <c r="G809" s="29">
        <f t="shared" si="3018"/>
        <v>-2.6406849972809999E-3</v>
      </c>
      <c r="H809" s="29"/>
      <c r="I809">
        <f t="shared" ref="I809" si="3084">I810</f>
        <v>7.8699999999998476E-3</v>
      </c>
      <c r="J809">
        <f>0</f>
        <v>0</v>
      </c>
      <c r="K809">
        <f>0</f>
        <v>0</v>
      </c>
      <c r="L809">
        <f t="shared" ref="L809" si="3085">I809</f>
        <v>7.8699999999998476E-3</v>
      </c>
      <c r="M809">
        <v>0</v>
      </c>
      <c r="N809">
        <f t="shared" si="3082"/>
        <v>7.7044115621625834E-3</v>
      </c>
      <c r="O809">
        <f t="shared" si="3083"/>
        <v>-0.49350155483417996</v>
      </c>
    </row>
    <row r="810" spans="1:15" x14ac:dyDescent="0.25">
      <c r="A810" s="29">
        <f t="shared" si="3017"/>
        <v>7.8699999999998476E-3</v>
      </c>
      <c r="B810" s="29">
        <f t="shared" si="2976"/>
        <v>-0.97888382810089702</v>
      </c>
      <c r="C810" s="29" t="str">
        <f t="shared" si="2908"/>
        <v>0.308060732089493+0.951366693417678i</v>
      </c>
      <c r="D810" s="29" t="str">
        <f>COMPLEX(COS($A810*'Med(1)'!$B$11),SIN($A810*'Med(1)'!$B$11))</f>
        <v>-0.49603152264419+0.868304513718135i</v>
      </c>
      <c r="E810" s="29">
        <f>EXP(-A810*'Med(1)'!$B$10)</f>
        <v>0.99999999999999489</v>
      </c>
      <c r="F810" s="29" t="str">
        <f>IMPRODUCT($C810,IMPRODUCT($D810,$E810))</f>
        <v>-0.978883828100897-0.204417345356318i</v>
      </c>
      <c r="G810" s="29">
        <f t="shared" si="3018"/>
        <v>-2.5977530119349499E-3</v>
      </c>
      <c r="H810" s="29"/>
      <c r="I810">
        <f t="shared" ref="I810" si="3086">A810</f>
        <v>7.8699999999998476E-3</v>
      </c>
      <c r="J810">
        <f t="shared" ref="J810" si="3087">B810</f>
        <v>-0.97888382810089702</v>
      </c>
      <c r="K810">
        <f t="shared" ref="K810" si="3088">G810</f>
        <v>-2.5977530119349499E-3</v>
      </c>
      <c r="L810">
        <f t="shared" ref="L810" si="3089">I810+K810*$R$28</f>
        <v>7.7364157240720332E-3</v>
      </c>
      <c r="M810">
        <f t="shared" ref="M810" si="3090">K810*$R$29</f>
        <v>-0.48620700203727479</v>
      </c>
      <c r="N810">
        <f t="shared" si="3057"/>
        <v>7.7364157240720332E-3</v>
      </c>
      <c r="O810">
        <f t="shared" si="3057"/>
        <v>-0.48620700203727479</v>
      </c>
    </row>
    <row r="811" spans="1:15" x14ac:dyDescent="0.25">
      <c r="A811" s="29">
        <f t="shared" si="3017"/>
        <v>7.8799999999998472E-3</v>
      </c>
      <c r="B811" s="29">
        <f t="shared" si="2976"/>
        <v>-0.95162567059832104</v>
      </c>
      <c r="C811" s="29" t="str">
        <f t="shared" si="2908"/>
        <v>0.308060732089493+0.951366693417678i</v>
      </c>
      <c r="D811" s="29" t="str">
        <f>COMPLEX(COS($A811*'Med(1)'!$B$11),SIN($A811*'Med(1)'!$B$11))</f>
        <v>-0.58547523817037+0.810690289499849i</v>
      </c>
      <c r="E811" s="29">
        <f>EXP(-A811*'Med(1)'!$B$10)</f>
        <v>0.99999999999999489</v>
      </c>
      <c r="F811" s="29" t="str">
        <f>IMPRODUCT($C811,IMPRODUCT($D811,$E811))</f>
        <v>-0.951625670598321-0.307259797334904i</v>
      </c>
      <c r="G811" s="29">
        <f t="shared" si="3018"/>
        <v>-2.5254155611370401E-3</v>
      </c>
      <c r="H811" s="29"/>
      <c r="I811">
        <f t="shared" ref="I811" si="3091">I810</f>
        <v>7.8699999999998476E-3</v>
      </c>
      <c r="J811">
        <v>0</v>
      </c>
      <c r="K811">
        <v>0</v>
      </c>
      <c r="L811">
        <f t="shared" ref="L811:M811" si="3092">L809</f>
        <v>7.8699999999998476E-3</v>
      </c>
      <c r="M811">
        <f t="shared" si="3092"/>
        <v>0</v>
      </c>
      <c r="N811">
        <f t="shared" ref="N811:N874" si="3093">N810</f>
        <v>7.7364157240720332E-3</v>
      </c>
      <c r="O811">
        <f t="shared" ref="O811:O874" si="3094">O810</f>
        <v>-0.48620700203727479</v>
      </c>
    </row>
    <row r="812" spans="1:15" x14ac:dyDescent="0.25">
      <c r="A812" s="29">
        <f t="shared" si="3017"/>
        <v>7.8899999999998468E-3</v>
      </c>
      <c r="B812" s="29">
        <f t="shared" si="2976"/>
        <v>-0.91359551296667496</v>
      </c>
      <c r="C812" s="29" t="str">
        <f t="shared" si="2908"/>
        <v>0.308060732089493+0.951366693417678i</v>
      </c>
      <c r="D812" s="29" t="str">
        <f>COMPLEX(COS($A812*'Med(1)'!$B$11),SIN($A812*'Med(1)'!$B$11))</f>
        <v>-0.668291621609987+0.743899394062056i</v>
      </c>
      <c r="E812" s="29">
        <f>EXP(-A812*'Med(1)'!$B$10)</f>
        <v>0.99999999999999489</v>
      </c>
      <c r="F812" s="29" t="str">
        <f>IMPRODUCT($C812,IMPRODUCT($D812,$E812))</f>
        <v>-0.913595512966675-0.406624198354143i</v>
      </c>
      <c r="G812" s="29">
        <f t="shared" si="3018"/>
        <v>-2.4244914742373399E-3</v>
      </c>
      <c r="H812" s="29"/>
      <c r="I812">
        <f t="shared" ref="I812" si="3095">I813</f>
        <v>7.8999999999998464E-3</v>
      </c>
      <c r="J812">
        <f>0</f>
        <v>0</v>
      </c>
      <c r="K812">
        <f>0</f>
        <v>0</v>
      </c>
      <c r="L812">
        <f t="shared" ref="L812" si="3096">I812</f>
        <v>7.8999999999998464E-3</v>
      </c>
      <c r="M812">
        <v>0</v>
      </c>
      <c r="N812">
        <f t="shared" si="3093"/>
        <v>7.7364157240720332E-3</v>
      </c>
      <c r="O812">
        <f t="shared" si="3094"/>
        <v>-0.48620700203727479</v>
      </c>
    </row>
    <row r="813" spans="1:15" x14ac:dyDescent="0.25">
      <c r="A813" s="29">
        <f t="shared" si="3017"/>
        <v>7.8999999999998464E-3</v>
      </c>
      <c r="B813" s="29">
        <f t="shared" si="2976"/>
        <v>-0.86522384050660095</v>
      </c>
      <c r="C813" s="29" t="str">
        <f t="shared" si="2908"/>
        <v>0.308060732089493+0.951366693417678i</v>
      </c>
      <c r="D813" s="29" t="str">
        <f>COMPLEX(COS($A813*'Med(1)'!$B$11),SIN($A813*'Med(1)'!$B$11))</f>
        <v>-0.743543226527283+0.668687872093847i</v>
      </c>
      <c r="E813" s="29">
        <f>EXP(-A813*'Med(1)'!$B$10)</f>
        <v>0.99999999999999489</v>
      </c>
      <c r="F813" s="29" t="str">
        <f>IMPRODUCT($C813,IMPRODUCT($D813,$E813))</f>
        <v>-0.865223840506601-0.501385785417774i</v>
      </c>
      <c r="G813" s="29">
        <f t="shared" si="3018"/>
        <v>-2.29612316921664E-3</v>
      </c>
      <c r="H813" s="29"/>
      <c r="I813">
        <f t="shared" ref="I813" si="3097">A813</f>
        <v>7.8999999999998464E-3</v>
      </c>
      <c r="J813">
        <f t="shared" ref="J813" si="3098">B813</f>
        <v>-0.86522384050660095</v>
      </c>
      <c r="K813">
        <f t="shared" ref="K813" si="3099">G813</f>
        <v>-2.29612316921664E-3</v>
      </c>
      <c r="L813">
        <f t="shared" ref="L813" si="3100">I813+K813*$R$28</f>
        <v>7.7819264381209143E-3</v>
      </c>
      <c r="M813">
        <f t="shared" ref="M813" si="3101">K813*$R$29</f>
        <v>-0.42975261977719692</v>
      </c>
      <c r="N813">
        <f t="shared" si="3057"/>
        <v>7.7819264381209143E-3</v>
      </c>
      <c r="O813">
        <f t="shared" si="3057"/>
        <v>-0.42975261977719692</v>
      </c>
    </row>
    <row r="814" spans="1:15" x14ac:dyDescent="0.25">
      <c r="A814" s="29">
        <f t="shared" si="3017"/>
        <v>7.909999999999846E-3</v>
      </c>
      <c r="B814" s="29">
        <f t="shared" si="2976"/>
        <v>-0.80705820009297602</v>
      </c>
      <c r="C814" s="29" t="str">
        <f t="shared" si="2908"/>
        <v>0.308060732089493+0.951366693417678i</v>
      </c>
      <c r="D814" s="29" t="str">
        <f>COMPLEX(COS($A814*'Med(1)'!$B$11),SIN($A814*'Med(1)'!$B$11))</f>
        <v>-0.810378236580035+0.585907086215411i</v>
      </c>
      <c r="E814" s="29">
        <f>EXP(-A814*'Med(1)'!$B$10)</f>
        <v>0.99999999999999489</v>
      </c>
      <c r="F814" s="29" t="str">
        <f>IMPRODUCT($C814,IMPRODUCT($D814,$E814))</f>
        <v>-0.807058200092976-0.590471897436853i</v>
      </c>
      <c r="G814" s="29">
        <f t="shared" si="3018"/>
        <v>-2.1417637209981901E-3</v>
      </c>
      <c r="H814" s="29"/>
      <c r="I814">
        <f t="shared" ref="I814" si="3102">I813</f>
        <v>7.8999999999998464E-3</v>
      </c>
      <c r="J814">
        <v>0</v>
      </c>
      <c r="K814">
        <v>0</v>
      </c>
      <c r="L814">
        <f t="shared" ref="L814:M814" si="3103">L812</f>
        <v>7.8999999999998464E-3</v>
      </c>
      <c r="M814">
        <f t="shared" si="3103"/>
        <v>0</v>
      </c>
      <c r="N814">
        <f t="shared" ref="N814:N877" si="3104">N813</f>
        <v>7.7819264381209143E-3</v>
      </c>
      <c r="O814">
        <f t="shared" ref="O814:O877" si="3105">O813</f>
        <v>-0.42975261977719692</v>
      </c>
    </row>
    <row r="815" spans="1:15" x14ac:dyDescent="0.25">
      <c r="A815" s="29">
        <f t="shared" si="3017"/>
        <v>7.9199999999998456E-3</v>
      </c>
      <c r="B815" s="29">
        <f t="shared" si="2976"/>
        <v>-0.73975700217583296</v>
      </c>
      <c r="C815" s="29" t="str">
        <f t="shared" si="2908"/>
        <v>0.308060732089493+0.951366693417678i</v>
      </c>
      <c r="D815" s="29" t="str">
        <f>COMPLEX(COS($A815*'Med(1)'!$B$11),SIN($A815*'Med(1)'!$B$11))</f>
        <v>-0.868040107720349+0.49649407991319i</v>
      </c>
      <c r="E815" s="29">
        <f>EXP(-A815*'Med(1)'!$B$10)</f>
        <v>0.99999999999999478</v>
      </c>
      <c r="F815" s="29" t="str">
        <f>IMPRODUCT($C815,IMPRODUCT($D815,$E815))</f>
        <v>-0.739757002175833-0.672874117299673i</v>
      </c>
      <c r="G815" s="29">
        <f t="shared" si="3018"/>
        <v>-1.9631604132540302E-3</v>
      </c>
      <c r="H815" s="29"/>
      <c r="I815">
        <f t="shared" ref="I815" si="3106">I816</f>
        <v>7.9299999999998452E-3</v>
      </c>
      <c r="J815">
        <f>0</f>
        <v>0</v>
      </c>
      <c r="K815">
        <f>0</f>
        <v>0</v>
      </c>
      <c r="L815">
        <f t="shared" ref="L815" si="3107">I815</f>
        <v>7.9299999999998452E-3</v>
      </c>
      <c r="M815">
        <v>0</v>
      </c>
      <c r="N815">
        <f t="shared" si="3104"/>
        <v>7.7819264381209143E-3</v>
      </c>
      <c r="O815">
        <f t="shared" si="3105"/>
        <v>-0.42975261977719692</v>
      </c>
    </row>
    <row r="816" spans="1:15" x14ac:dyDescent="0.25">
      <c r="A816" s="29">
        <f t="shared" si="3017"/>
        <v>7.9299999999998452E-3</v>
      </c>
      <c r="B816" s="29">
        <f t="shared" si="2976"/>
        <v>-0.66408206785253399</v>
      </c>
      <c r="C816" s="29" t="str">
        <f t="shared" si="2908"/>
        <v>0.308060732089493+0.951366693417678i</v>
      </c>
      <c r="D816" s="29" t="str">
        <f>COMPLEX(COS($A816*'Med(1)'!$B$11),SIN($A816*'Med(1)'!$B$11))</f>
        <v>-0.915876131953309+0.401460970603925i</v>
      </c>
      <c r="E816" s="29">
        <f>EXP(-A816*'Med(1)'!$B$10)</f>
        <v>0.99999999999999478</v>
      </c>
      <c r="F816" s="29" t="str">
        <f>IMPRODUCT($C816,IMPRODUCT($D816,$E816))</f>
        <v>-0.664082067852534-0.747659686726985i</v>
      </c>
      <c r="G816" s="29">
        <f t="shared" si="3018"/>
        <v>-1.7623349598928099E-3</v>
      </c>
      <c r="H816" s="29"/>
      <c r="I816">
        <f t="shared" ref="I816" si="3108">A816</f>
        <v>7.9299999999998452E-3</v>
      </c>
      <c r="J816">
        <f t="shared" ref="J816" si="3109">B816</f>
        <v>-0.66408206785253399</v>
      </c>
      <c r="K816">
        <f t="shared" ref="K816" si="3110">G816</f>
        <v>-1.7623349598928099E-3</v>
      </c>
      <c r="L816">
        <f t="shared" ref="L816" si="3111">I816+K816*$R$28</f>
        <v>7.8393754338929242E-3</v>
      </c>
      <c r="M816">
        <f t="shared" ref="M816" si="3112">K816*$R$29</f>
        <v>-0.32984644556209275</v>
      </c>
      <c r="N816">
        <f t="shared" si="3057"/>
        <v>7.8393754338929242E-3</v>
      </c>
      <c r="O816">
        <f t="shared" si="3057"/>
        <v>-0.32984644556209275</v>
      </c>
    </row>
    <row r="817" spans="1:15" x14ac:dyDescent="0.25">
      <c r="A817" s="29">
        <f t="shared" si="3017"/>
        <v>7.9399999999998448E-3</v>
      </c>
      <c r="B817" s="29">
        <f t="shared" si="2976"/>
        <v>-0.58089000537512803</v>
      </c>
      <c r="C817" s="29" t="str">
        <f t="shared" si="2908"/>
        <v>0.308060732089493+0.951366693417678i</v>
      </c>
      <c r="D817" s="29" t="str">
        <f>COMPLEX(COS($A817*'Med(1)'!$B$11),SIN($A817*'Med(1)'!$B$11))</f>
        <v>-0.953344825715437+0.301883492893537i</v>
      </c>
      <c r="E817" s="29">
        <f>EXP(-A817*'Med(1)'!$B$10)</f>
        <v>0.99999999999999478</v>
      </c>
      <c r="F817" s="29" t="str">
        <f>IMPRODUCT($C817,IMPRODUCT($D817,$E817))</f>
        <v>-0.580890005375128-0.813982064701227i</v>
      </c>
      <c r="G817" s="29">
        <f t="shared" si="3018"/>
        <v>-1.54156062011335E-3</v>
      </c>
      <c r="H817" s="29"/>
      <c r="I817">
        <f t="shared" ref="I817" si="3113">I816</f>
        <v>7.9299999999998452E-3</v>
      </c>
      <c r="J817">
        <v>0</v>
      </c>
      <c r="K817">
        <v>0</v>
      </c>
      <c r="L817">
        <f t="shared" ref="L817:M817" si="3114">L815</f>
        <v>7.9299999999998452E-3</v>
      </c>
      <c r="M817">
        <f t="shared" si="3114"/>
        <v>0</v>
      </c>
      <c r="N817">
        <f t="shared" ref="N817:N880" si="3115">N816</f>
        <v>7.8393754338929242E-3</v>
      </c>
      <c r="O817">
        <f t="shared" ref="O817:O880" si="3116">O816</f>
        <v>-0.32984644556209275</v>
      </c>
    </row>
    <row r="818" spans="1:15" x14ac:dyDescent="0.25">
      <c r="A818" s="29">
        <f t="shared" si="3017"/>
        <v>7.9499999999998443E-3</v>
      </c>
      <c r="B818" s="29">
        <f t="shared" si="2976"/>
        <v>-0.49112251370722398</v>
      </c>
      <c r="C818" s="29" t="str">
        <f t="shared" si="2908"/>
        <v>0.308060732089493+0.951366693417678i</v>
      </c>
      <c r="D818" s="29" t="str">
        <f>COMPLEX(COS($A818*'Med(1)'!$B$11),SIN($A818*'Med(1)'!$B$11))</f>
        <v>-0.98002205923963+0.198888821716341i</v>
      </c>
      <c r="E818" s="29">
        <f>EXP(-A818*'Med(1)'!$B$10)</f>
        <v>0.99999999999999478</v>
      </c>
      <c r="F818" s="29" t="str">
        <f>IMPRODUCT($C818,IMPRODUCT($D818,$E818))</f>
        <v>-0.491122513707224-0.871090509952833i</v>
      </c>
      <c r="G818" s="29">
        <f t="shared" si="3018"/>
        <v>-1.3033364660719499E-3</v>
      </c>
      <c r="H818" s="29"/>
      <c r="I818">
        <f t="shared" ref="I818" si="3117">I819</f>
        <v>7.9599999999998439E-3</v>
      </c>
      <c r="J818">
        <f>0</f>
        <v>0</v>
      </c>
      <c r="K818">
        <f>0</f>
        <v>0</v>
      </c>
      <c r="L818">
        <f t="shared" ref="L818" si="3118">I818</f>
        <v>7.9599999999998439E-3</v>
      </c>
      <c r="M818">
        <v>0</v>
      </c>
      <c r="N818">
        <f t="shared" si="3115"/>
        <v>7.8393754338929242E-3</v>
      </c>
      <c r="O818">
        <f t="shared" si="3116"/>
        <v>-0.32984644556209275</v>
      </c>
    </row>
    <row r="819" spans="1:15" x14ac:dyDescent="0.25">
      <c r="A819" s="29">
        <f t="shared" si="3017"/>
        <v>7.9599999999998439E-3</v>
      </c>
      <c r="B819" s="29">
        <f t="shared" si="2976"/>
        <v>-0.39579572288998</v>
      </c>
      <c r="C819" s="29" t="str">
        <f t="shared" si="2908"/>
        <v>0.308060732089493+0.951366693417678i</v>
      </c>
      <c r="D819" s="29" t="str">
        <f>COMPLEX(COS($A819*'Med(1)'!$B$11),SIN($A819*'Med(1)'!$B$11))</f>
        <v>-0.995605857524745+0.0936428131914951i</v>
      </c>
      <c r="E819" s="29">
        <f>EXP(-A819*'Med(1)'!$B$10)</f>
        <v>0.99999999999999478</v>
      </c>
      <c r="F819" s="29" t="str">
        <f>IMPRODUCT($C819,IMPRODUCT($D819,$E819))</f>
        <v>-0.39579572288998-0.918338579033892i</v>
      </c>
      <c r="G819" s="29">
        <f t="shared" si="3018"/>
        <v>-1.05035909444245E-3</v>
      </c>
      <c r="H819" s="29"/>
      <c r="I819">
        <f t="shared" ref="I819" si="3119">A819</f>
        <v>7.9599999999998439E-3</v>
      </c>
      <c r="J819">
        <f t="shared" ref="J819" si="3120">B819</f>
        <v>-0.39579572288998</v>
      </c>
      <c r="K819">
        <f t="shared" ref="K819" si="3121">G819</f>
        <v>-1.05035909444245E-3</v>
      </c>
      <c r="L819">
        <f t="shared" ref="L819" si="3122">I819+K819*$R$28</f>
        <v>7.9059873750695099E-3</v>
      </c>
      <c r="M819">
        <f t="shared" ref="M819" si="3123">K819*$R$29</f>
        <v>-0.19658987749226353</v>
      </c>
      <c r="N819">
        <f t="shared" ref="N819:O834" si="3124">L819</f>
        <v>7.9059873750695099E-3</v>
      </c>
      <c r="O819">
        <f t="shared" si="3124"/>
        <v>-0.19658987749226353</v>
      </c>
    </row>
    <row r="820" spans="1:15" x14ac:dyDescent="0.25">
      <c r="A820" s="29">
        <f t="shared" si="3017"/>
        <v>7.9699999999998435E-3</v>
      </c>
      <c r="B820" s="29">
        <f t="shared" si="2976"/>
        <v>-0.29598869187978599</v>
      </c>
      <c r="C820" s="29" t="str">
        <f t="shared" si="2908"/>
        <v>0.308060732089493+0.951366693417678i</v>
      </c>
      <c r="D820" s="29" t="str">
        <f>COMPLEX(COS($A820*'Med(1)'!$B$11),SIN($A820*'Med(1)'!$B$11))</f>
        <v>-0.999919818564903-0.0126631923752039i</v>
      </c>
      <c r="E820" s="29">
        <f>EXP(-A820*'Med(1)'!$B$10)</f>
        <v>0.99999999999999478</v>
      </c>
      <c r="F820" s="29" t="str">
        <f>IMPRODUCT($C820,IMPRODUCT($D820,$E820))</f>
        <v>-0.295988691879786-0.955191443784587i</v>
      </c>
      <c r="G820" s="29">
        <f t="shared" si="3018"/>
        <v>-7.85492102082359E-4</v>
      </c>
      <c r="H820" s="29"/>
      <c r="I820">
        <f t="shared" ref="I820" si="3125">I819</f>
        <v>7.9599999999998439E-3</v>
      </c>
      <c r="J820">
        <v>0</v>
      </c>
      <c r="K820">
        <v>0</v>
      </c>
      <c r="L820">
        <f t="shared" ref="L820:M820" si="3126">L818</f>
        <v>7.9599999999998439E-3</v>
      </c>
      <c r="M820">
        <f t="shared" si="3126"/>
        <v>0</v>
      </c>
      <c r="N820">
        <f t="shared" ref="N820:N883" si="3127">N819</f>
        <v>7.9059873750695099E-3</v>
      </c>
      <c r="O820">
        <f t="shared" ref="O820:O883" si="3128">O819</f>
        <v>-0.19658987749226353</v>
      </c>
    </row>
    <row r="821" spans="1:15" x14ac:dyDescent="0.25">
      <c r="A821" s="29">
        <f t="shared" si="3017"/>
        <v>7.9799999999998431E-3</v>
      </c>
      <c r="B821" s="29">
        <f t="shared" si="2976"/>
        <v>-0.192831194057241</v>
      </c>
      <c r="C821" s="29" t="str">
        <f t="shared" si="2908"/>
        <v>0.308060732089493+0.951366693417678i</v>
      </c>
      <c r="D821" s="29" t="str">
        <f>COMPLEX(COS($A821*'Med(1)'!$B$11),SIN($A821*'Med(1)'!$B$11))</f>
        <v>-0.992915110145595-0.118825855959726i</v>
      </c>
      <c r="E821" s="29">
        <f>EXP(-A821*'Med(1)'!$B$10)</f>
        <v>0.99999999999999478</v>
      </c>
      <c r="F821" s="29" t="str">
        <f>IMPRODUCT($C821,IMPRODUCT($D821,$E821))</f>
        <v>-0.192831194057241-0.981231945361773i</v>
      </c>
      <c r="G821" s="29">
        <f t="shared" si="3018"/>
        <v>-5.11733671327522E-4</v>
      </c>
      <c r="H821" s="29"/>
      <c r="I821">
        <f t="shared" ref="I821" si="3129">I822</f>
        <v>7.9899999999998427E-3</v>
      </c>
      <c r="J821">
        <f>0</f>
        <v>0</v>
      </c>
      <c r="K821">
        <f>0</f>
        <v>0</v>
      </c>
      <c r="L821">
        <f t="shared" ref="L821" si="3130">I821</f>
        <v>7.9899999999998427E-3</v>
      </c>
      <c r="M821">
        <v>0</v>
      </c>
      <c r="N821">
        <f t="shared" si="3127"/>
        <v>7.9059873750695099E-3</v>
      </c>
      <c r="O821">
        <f t="shared" si="3128"/>
        <v>-0.19658987749226353</v>
      </c>
    </row>
    <row r="822" spans="1:15" x14ac:dyDescent="0.25">
      <c r="A822" s="29">
        <f t="shared" si="3017"/>
        <v>7.9899999999998427E-3</v>
      </c>
      <c r="B822" s="29">
        <f t="shared" si="2976"/>
        <v>-8.7490928670236598E-2</v>
      </c>
      <c r="C822" s="29" t="str">
        <f t="shared" si="2908"/>
        <v>0.308060732089493+0.951366693417678i</v>
      </c>
      <c r="D822" s="29" t="str">
        <f>COMPLEX(COS($A822*'Med(1)'!$B$11),SIN($A822*'Med(1)'!$B$11))</f>
        <v>-0.974671022603689-0.223643461108701i</v>
      </c>
      <c r="E822" s="29">
        <f>EXP(-A822*'Med(1)'!$B$10)</f>
        <v>0.99999999999999478</v>
      </c>
      <c r="F822" s="29" t="str">
        <f>IMPRODUCT($C822,IMPRODUCT($D822,$E822))</f>
        <v>-0.0874909286702366-0.996165316300668i</v>
      </c>
      <c r="G822" s="29">
        <f t="shared" si="3018"/>
        <v>-2.32182631835927E-4</v>
      </c>
      <c r="H822" s="29"/>
      <c r="I822">
        <f t="shared" ref="I822" si="3131">A822</f>
        <v>7.9899999999998427E-3</v>
      </c>
      <c r="J822">
        <f t="shared" ref="J822" si="3132">B822</f>
        <v>-8.7490928670236598E-2</v>
      </c>
      <c r="K822">
        <f t="shared" ref="K822" si="3133">G822</f>
        <v>-2.32182631835927E-4</v>
      </c>
      <c r="L822">
        <f t="shared" ref="L822" si="3134">I822+K822*$R$28</f>
        <v>7.9780604704855589E-3</v>
      </c>
      <c r="M822">
        <f t="shared" ref="M822" si="3135">K822*$R$29</f>
        <v>-4.3456333543420489E-2</v>
      </c>
      <c r="N822">
        <f t="shared" si="3124"/>
        <v>7.9780604704855589E-3</v>
      </c>
      <c r="O822">
        <f t="shared" si="3124"/>
        <v>-4.3456333543420489E-2</v>
      </c>
    </row>
    <row r="823" spans="1:15" x14ac:dyDescent="0.25">
      <c r="A823" s="29">
        <f t="shared" si="3017"/>
        <v>7.9999999999998423E-3</v>
      </c>
      <c r="B823" s="29">
        <f t="shared" si="2976"/>
        <v>1.88396970275976E-2</v>
      </c>
      <c r="C823" s="29" t="str">
        <f t="shared" si="2908"/>
        <v>0.308060732089493+0.951366693417678i</v>
      </c>
      <c r="D823" s="29" t="str">
        <f>COMPLEX(COS($A823*'Med(1)'!$B$11),SIN($A823*'Med(1)'!$B$11))</f>
        <v>-0.94539407129436-0.325929516861351i</v>
      </c>
      <c r="E823" s="29">
        <f>EXP(-A823*'Med(1)'!$B$10)</f>
        <v>0.99999999999999478</v>
      </c>
      <c r="F823" s="29" t="str">
        <f>IMPRODUCT($C823,IMPRODUCT($D823,$E823))</f>
        <v>0.0188396970275976-0.999822517157869i</v>
      </c>
      <c r="G823" s="29">
        <f t="shared" si="3018"/>
        <v>4.9996616853229798E-5</v>
      </c>
      <c r="H823" s="29"/>
      <c r="I823">
        <f t="shared" ref="I823" si="3136">I822</f>
        <v>7.9899999999998427E-3</v>
      </c>
      <c r="J823">
        <v>0</v>
      </c>
      <c r="K823">
        <v>0</v>
      </c>
      <c r="L823">
        <f t="shared" ref="L823:M823" si="3137">L821</f>
        <v>7.9899999999998427E-3</v>
      </c>
      <c r="M823">
        <f t="shared" si="3137"/>
        <v>0</v>
      </c>
      <c r="N823">
        <f t="shared" ref="N823:N886" si="3138">N822</f>
        <v>7.9780604704855589E-3</v>
      </c>
      <c r="O823">
        <f t="shared" ref="O823:O886" si="3139">O822</f>
        <v>-4.3456333543420489E-2</v>
      </c>
    </row>
    <row r="824" spans="1:15" x14ac:dyDescent="0.25">
      <c r="A824" s="29">
        <f t="shared" si="3017"/>
        <v>8.0099999999998419E-3</v>
      </c>
      <c r="B824" s="29">
        <f t="shared" si="2976"/>
        <v>0.12495706532277601</v>
      </c>
      <c r="C824" s="29" t="str">
        <f t="shared" si="2908"/>
        <v>0.308060732089493+0.951366693417678i</v>
      </c>
      <c r="D824" s="29" t="str">
        <f>COMPLEX(COS($A824*'Med(1)'!$B$11),SIN($A824*'Med(1)'!$B$11))</f>
        <v>-0.905415658924605-0.424526188325436i</v>
      </c>
      <c r="E824" s="29">
        <f>EXP(-A824*'Med(1)'!$B$10)</f>
        <v>0.99999999999999478</v>
      </c>
      <c r="F824" s="29" t="str">
        <f>IMPRODUCT($C824,IMPRODUCT($D824,$E824))</f>
        <v>0.124957065322776-0.99216214996638i</v>
      </c>
      <c r="G824" s="29">
        <f t="shared" si="3018"/>
        <v>3.3160992498420898E-4</v>
      </c>
      <c r="H824" s="29"/>
      <c r="I824">
        <f t="shared" ref="I824" si="3140">I825</f>
        <v>8.0199999999998415E-3</v>
      </c>
      <c r="J824">
        <f>0</f>
        <v>0</v>
      </c>
      <c r="K824">
        <f>0</f>
        <v>0</v>
      </c>
      <c r="L824">
        <f t="shared" ref="L824" si="3141">I824</f>
        <v>8.0199999999998415E-3</v>
      </c>
      <c r="M824">
        <v>0</v>
      </c>
      <c r="N824">
        <f t="shared" si="3138"/>
        <v>7.9780604704855589E-3</v>
      </c>
      <c r="O824">
        <f t="shared" si="3139"/>
        <v>-4.3456333543420489E-2</v>
      </c>
    </row>
    <row r="825" spans="1:15" x14ac:dyDescent="0.25">
      <c r="A825" s="29">
        <f t="shared" si="3017"/>
        <v>8.0199999999998415E-3</v>
      </c>
      <c r="B825" s="29">
        <f t="shared" si="2976"/>
        <v>0.229659972485417</v>
      </c>
      <c r="C825" s="29" t="str">
        <f t="shared" si="2908"/>
        <v>0.308060732089493+0.951366693417678i</v>
      </c>
      <c r="D825" s="29" t="str">
        <f>COMPLEX(COS($A825*'Med(1)'!$B$11),SIN($A825*'Med(1)'!$B$11))</f>
        <v>-0.855188324214753-0.518317402878547i</v>
      </c>
      <c r="E825" s="29">
        <f>EXP(-A825*'Med(1)'!$B$10)</f>
        <v>0.99999999999999478</v>
      </c>
      <c r="F825" s="29" t="str">
        <f>IMPRODUCT($C825,IMPRODUCT($D825,$E825))</f>
        <v>0.229659972485417-0.97327092684308i</v>
      </c>
      <c r="G825" s="29">
        <f t="shared" si="3018"/>
        <v>6.0946954900903297E-4</v>
      </c>
      <c r="H825" s="29"/>
      <c r="I825">
        <f t="shared" ref="I825" si="3142">A825</f>
        <v>8.0199999999998415E-3</v>
      </c>
      <c r="J825">
        <f t="shared" ref="J825" si="3143">B825</f>
        <v>0.229659972485417</v>
      </c>
      <c r="K825">
        <f t="shared" ref="K825" si="3144">G825</f>
        <v>6.0946954900903297E-4</v>
      </c>
      <c r="L825">
        <f t="shared" ref="L825" si="3145">I825+K825*$R$28</f>
        <v>8.0513407579665807E-3</v>
      </c>
      <c r="M825">
        <f t="shared" ref="M825" si="3146">K825*$R$29</f>
        <v>0.11407103019234692</v>
      </c>
      <c r="N825">
        <f t="shared" si="3124"/>
        <v>8.0513407579665807E-3</v>
      </c>
      <c r="O825">
        <f t="shared" si="3124"/>
        <v>0.11407103019234692</v>
      </c>
    </row>
    <row r="826" spans="1:15" x14ac:dyDescent="0.25">
      <c r="A826" s="29">
        <f t="shared" si="3017"/>
        <v>8.0299999999998411E-3</v>
      </c>
      <c r="B826" s="29">
        <f t="shared" si="2976"/>
        <v>0.33176322588745599</v>
      </c>
      <c r="C826" s="29" t="str">
        <f t="shared" si="2908"/>
        <v>0.308060732089493+0.951366693417678i</v>
      </c>
      <c r="D826" s="29" t="str">
        <f>COMPLEX(COS($A826*'Med(1)'!$B$11),SIN($A826*'Med(1)'!$B$11))</f>
        <v>-0.795280619351547-0.606241483638178i</v>
      </c>
      <c r="E826" s="29">
        <f>EXP(-A826*'Med(1)'!$B$10)</f>
        <v>0.99999999999999478</v>
      </c>
      <c r="F826" s="29" t="str">
        <f>IMPRODUCT($C826,IMPRODUCT($D826,$E826))</f>
        <v>0.331763225887456-0.943362688444237i</v>
      </c>
      <c r="G826" s="29">
        <f t="shared" si="3018"/>
        <v>8.8043023549630103E-4</v>
      </c>
      <c r="H826" s="29"/>
      <c r="I826">
        <f t="shared" ref="I826" si="3147">I825</f>
        <v>8.0199999999998415E-3</v>
      </c>
      <c r="J826">
        <v>0</v>
      </c>
      <c r="K826">
        <v>0</v>
      </c>
      <c r="L826">
        <f t="shared" ref="L826:M826" si="3148">L824</f>
        <v>8.0199999999998415E-3</v>
      </c>
      <c r="M826">
        <f t="shared" si="3148"/>
        <v>0</v>
      </c>
      <c r="N826">
        <f t="shared" ref="N826:N889" si="3149">N825</f>
        <v>8.0513407579665807E-3</v>
      </c>
      <c r="O826">
        <f t="shared" ref="O826:O889" si="3150">O825</f>
        <v>0.11407103019234692</v>
      </c>
    </row>
    <row r="827" spans="1:15" x14ac:dyDescent="0.25">
      <c r="A827" s="29">
        <f t="shared" si="3017"/>
        <v>8.0399999999998407E-3</v>
      </c>
      <c r="B827" s="29">
        <f t="shared" si="2976"/>
        <v>0.43011105988194998</v>
      </c>
      <c r="C827" s="29" t="str">
        <f t="shared" ref="C827:C890" si="3151">C826</f>
        <v>0.308060732089493+0.951366693417678i</v>
      </c>
      <c r="D827" s="29" t="str">
        <f>COMPLEX(COS($A827*'Med(1)'!$B$11),SIN($A827*'Med(1)'!$B$11))</f>
        <v>-0.726370674217837-0.687303167195035i</v>
      </c>
      <c r="E827" s="29">
        <f>EXP(-A827*'Med(1)'!$B$10)</f>
        <v>0.99999999999999478</v>
      </c>
      <c r="F827" s="29" t="str">
        <f>IMPRODUCT($C827,IMPRODUCT($D827,$E827))</f>
        <v>0.43011105988195-0.902775983379718i</v>
      </c>
      <c r="G827" s="29">
        <f t="shared" si="3018"/>
        <v>1.14142482406983E-3</v>
      </c>
      <c r="H827" s="29"/>
      <c r="I827">
        <f t="shared" ref="I827" si="3152">I828</f>
        <v>8.0499999999998403E-3</v>
      </c>
      <c r="J827">
        <f>0</f>
        <v>0</v>
      </c>
      <c r="K827">
        <f>0</f>
        <v>0</v>
      </c>
      <c r="L827">
        <f t="shared" ref="L827" si="3153">I827</f>
        <v>8.0499999999998403E-3</v>
      </c>
      <c r="M827">
        <v>0</v>
      </c>
      <c r="N827">
        <f t="shared" si="3149"/>
        <v>8.0513407579665807E-3</v>
      </c>
      <c r="O827">
        <f t="shared" si="3150"/>
        <v>0.11407103019234692</v>
      </c>
    </row>
    <row r="828" spans="1:15" x14ac:dyDescent="0.25">
      <c r="A828" s="29">
        <f t="shared" si="3017"/>
        <v>8.0499999999998403E-3</v>
      </c>
      <c r="B828" s="29">
        <f t="shared" si="2976"/>
        <v>0.52359021858140598</v>
      </c>
      <c r="C828" s="29" t="str">
        <f t="shared" si="3151"/>
        <v>0.308060732089493+0.951366693417678i</v>
      </c>
      <c r="D828" s="29" t="str">
        <f>COMPLEX(COS($A828*'Med(1)'!$B$11),SIN($A828*'Med(1)'!$B$11))</f>
        <v>-0.649238520249099-0.760584869573909i</v>
      </c>
      <c r="E828" s="29">
        <f>EXP(-A828*'Med(1)'!$B$10)</f>
        <v>0.99999999999999478</v>
      </c>
      <c r="F828" s="29" t="str">
        <f>IMPRODUCT($C828,IMPRODUCT($D828,$E828))</f>
        <v>0.523590218581406-0.851970235985897i</v>
      </c>
      <c r="G828" s="29">
        <f t="shared" si="3018"/>
        <v>1.3894989663669601E-3</v>
      </c>
      <c r="H828" s="29"/>
      <c r="I828">
        <f t="shared" ref="I828" si="3154">A828</f>
        <v>8.0499999999998403E-3</v>
      </c>
      <c r="J828">
        <f t="shared" ref="J828" si="3155">B828</f>
        <v>0.52359021858140598</v>
      </c>
      <c r="K828">
        <f t="shared" ref="K828" si="3156">G828</f>
        <v>1.3894989663669601E-3</v>
      </c>
      <c r="L828">
        <f t="shared" ref="L828" si="3157">I828+K828*$R$28</f>
        <v>8.1214522175400757E-3</v>
      </c>
      <c r="M828">
        <f t="shared" ref="M828" si="3158">K828*$R$29</f>
        <v>0.26006480356958933</v>
      </c>
      <c r="N828">
        <f t="shared" si="3124"/>
        <v>8.1214522175400757E-3</v>
      </c>
      <c r="O828">
        <f t="shared" si="3124"/>
        <v>0.26006480356958933</v>
      </c>
    </row>
    <row r="829" spans="1:15" x14ac:dyDescent="0.25">
      <c r="A829" s="29">
        <f t="shared" si="3017"/>
        <v>8.0599999999998399E-3</v>
      </c>
      <c r="B829" s="29">
        <f t="shared" si="2976"/>
        <v>0.61114255744361001</v>
      </c>
      <c r="C829" s="29" t="str">
        <f t="shared" si="3151"/>
        <v>0.308060732089493+0.951366693417678i</v>
      </c>
      <c r="D829" s="29" t="str">
        <f>COMPLEX(COS($A829*'Med(1)'!$B$11),SIN($A829*'Med(1)'!$B$11))</f>
        <v>-0.564757260807484-0.825257072896214i</v>
      </c>
      <c r="E829" s="29">
        <f>EXP(-A829*'Med(1)'!$B$10)</f>
        <v>0.99999999999999478</v>
      </c>
      <c r="F829" s="29" t="str">
        <f>IMPRODUCT($C829,IMPRODUCT($D829,$E829))</f>
        <v>0.61114255744361-0.791520545836477i</v>
      </c>
      <c r="G829" s="29">
        <f t="shared" si="3018"/>
        <v>1.6218445680125501E-3</v>
      </c>
      <c r="H829" s="29"/>
      <c r="I829">
        <f t="shared" ref="I829" si="3159">I828</f>
        <v>8.0499999999998403E-3</v>
      </c>
      <c r="J829">
        <v>0</v>
      </c>
      <c r="K829">
        <v>0</v>
      </c>
      <c r="L829">
        <f t="shared" ref="L829:M829" si="3160">L827</f>
        <v>8.0499999999998403E-3</v>
      </c>
      <c r="M829">
        <f t="shared" si="3160"/>
        <v>0</v>
      </c>
      <c r="N829">
        <f t="shared" ref="N829:N892" si="3161">N828</f>
        <v>8.1214522175400757E-3</v>
      </c>
      <c r="O829">
        <f t="shared" ref="O829:O892" si="3162">O828</f>
        <v>0.26006480356958933</v>
      </c>
    </row>
    <row r="830" spans="1:15" x14ac:dyDescent="0.25">
      <c r="A830" s="29">
        <f t="shared" si="3017"/>
        <v>8.0699999999998395E-3</v>
      </c>
      <c r="B830" s="29">
        <f t="shared" si="2976"/>
        <v>0.69177702102031602</v>
      </c>
      <c r="C830" s="29" t="str">
        <f t="shared" si="3151"/>
        <v>0.308060732089493+0.951366693417678i</v>
      </c>
      <c r="D830" s="29" t="str">
        <f>COMPLEX(COS($A830*'Med(1)'!$B$11),SIN($A830*'Med(1)'!$B$11))</f>
        <v>-0.473883188021018-0.880587715171542i</v>
      </c>
      <c r="E830" s="29">
        <f>EXP(-A830*'Med(1)'!$B$10)</f>
        <v>0.99999999999999478</v>
      </c>
      <c r="F830" s="29" t="str">
        <f>IMPRODUCT($C830,IMPRODUCT($D830,$E830))</f>
        <v>0.691777021020316-0.722111177858539i</v>
      </c>
      <c r="G830" s="29">
        <f t="shared" si="3018"/>
        <v>1.83583157505967E-3</v>
      </c>
      <c r="H830" s="29"/>
      <c r="I830">
        <f t="shared" ref="I830" si="3163">I831</f>
        <v>8.079999999999839E-3</v>
      </c>
      <c r="J830">
        <f>0</f>
        <v>0</v>
      </c>
      <c r="K830">
        <f>0</f>
        <v>0</v>
      </c>
      <c r="L830">
        <f t="shared" ref="L830" si="3164">I830</f>
        <v>8.079999999999839E-3</v>
      </c>
      <c r="M830">
        <v>0</v>
      </c>
      <c r="N830">
        <f t="shared" si="3161"/>
        <v>8.1214522175400757E-3</v>
      </c>
      <c r="O830">
        <f t="shared" si="3162"/>
        <v>0.26006480356958933</v>
      </c>
    </row>
    <row r="831" spans="1:15" x14ac:dyDescent="0.25">
      <c r="A831" s="29">
        <f t="shared" si="3017"/>
        <v>8.079999999999839E-3</v>
      </c>
      <c r="B831" s="29">
        <f t="shared" si="2976"/>
        <v>0.76458086128583402</v>
      </c>
      <c r="C831" s="29" t="str">
        <f t="shared" si="3151"/>
        <v>0.308060732089493+0.951366693417678i</v>
      </c>
      <c r="D831" s="29" t="str">
        <f>COMPLEX(COS($A831*'Med(1)'!$B$11),SIN($A831*'Med(1)'!$B$11))</f>
        <v>-0.377644957961104-0.925950476929817i</v>
      </c>
      <c r="E831" s="29">
        <f>EXP(-A831*'Med(1)'!$B$10)</f>
        <v>0.99999999999999478</v>
      </c>
      <c r="F831" s="29" t="str">
        <f>IMPRODUCT($C831,IMPRODUCT($D831,$E831))</f>
        <v>0.764580861285834-0.644527816742925i</v>
      </c>
      <c r="G831" s="29">
        <f t="shared" si="3018"/>
        <v>2.0290377450881401E-3</v>
      </c>
      <c r="H831" s="29"/>
      <c r="I831">
        <f t="shared" ref="I831" si="3165">A831</f>
        <v>8.079999999999839E-3</v>
      </c>
      <c r="J831">
        <f t="shared" ref="J831" si="3166">B831</f>
        <v>0.76458086128583402</v>
      </c>
      <c r="K831">
        <f t="shared" ref="K831" si="3167">G831</f>
        <v>2.0290377450881401E-3</v>
      </c>
      <c r="L831">
        <f t="shared" ref="L831" si="3168">I831+K831*$R$28</f>
        <v>8.1843392257701566E-3</v>
      </c>
      <c r="M831">
        <f t="shared" ref="M831" si="3169">K831*$R$29</f>
        <v>0.37976372446776724</v>
      </c>
      <c r="N831">
        <f t="shared" si="3124"/>
        <v>8.1843392257701566E-3</v>
      </c>
      <c r="O831">
        <f t="shared" si="3124"/>
        <v>0.37976372446776724</v>
      </c>
    </row>
    <row r="832" spans="1:15" x14ac:dyDescent="0.25">
      <c r="A832" s="29">
        <f t="shared" si="3017"/>
        <v>8.0899999999998386E-3</v>
      </c>
      <c r="B832" s="29">
        <f t="shared" si="2976"/>
        <v>0.82872996955859202</v>
      </c>
      <c r="C832" s="29" t="str">
        <f t="shared" si="3151"/>
        <v>0.308060732089493+0.951366693417678i</v>
      </c>
      <c r="D832" s="29" t="str">
        <f>COMPLEX(COS($A832*'Med(1)'!$B$11),SIN($A832*'Med(1)'!$B$11))</f>
        <v>-0.277131946690901-0.960831870892776i</v>
      </c>
      <c r="E832" s="29">
        <f>EXP(-A832*'Med(1)'!$B$10)</f>
        <v>0.99999999999999467</v>
      </c>
      <c r="F832" s="29" t="str">
        <f>IMPRODUCT($C832,IMPRODUCT($D832,$E832))</f>
        <v>0.828729969558592-0.55964867332587i</v>
      </c>
      <c r="G832" s="29">
        <f t="shared" si="3018"/>
        <v>2.1992760659640702E-3</v>
      </c>
      <c r="H832" s="29"/>
      <c r="I832">
        <f t="shared" ref="I832" si="3170">I831</f>
        <v>8.079999999999839E-3</v>
      </c>
      <c r="J832">
        <v>0</v>
      </c>
      <c r="K832">
        <v>0</v>
      </c>
      <c r="L832">
        <f t="shared" ref="L832:M832" si="3171">L830</f>
        <v>8.079999999999839E-3</v>
      </c>
      <c r="M832">
        <f t="shared" si="3171"/>
        <v>0</v>
      </c>
      <c r="N832">
        <f t="shared" ref="N832:N895" si="3172">N831</f>
        <v>8.1843392257701566E-3</v>
      </c>
      <c r="O832">
        <f t="shared" ref="O832:O895" si="3173">O831</f>
        <v>0.37976372446776724</v>
      </c>
    </row>
    <row r="833" spans="1:15" x14ac:dyDescent="0.25">
      <c r="A833" s="29">
        <f t="shared" si="3017"/>
        <v>8.0999999999998382E-3</v>
      </c>
      <c r="B833" s="29">
        <f t="shared" si="2976"/>
        <v>0.88349820506291898</v>
      </c>
      <c r="C833" s="29" t="str">
        <f t="shared" si="3151"/>
        <v>0.308060732089493+0.951366693417678i</v>
      </c>
      <c r="D833" s="29" t="str">
        <f>COMPLEX(COS($A833*'Med(1)'!$B$11),SIN($A833*'Med(1)'!$B$11))</f>
        <v>-0.173481918988966-0.984837054432816i</v>
      </c>
      <c r="E833" s="29">
        <f>EXP(-A833*'Med(1)'!$B$10)</f>
        <v>0.99999999999999467</v>
      </c>
      <c r="F833" s="29" t="str">
        <f>IMPRODUCT($C833,IMPRODUCT($D833,$E833))</f>
        <v>0.883498205062919-0.468434543613717i</v>
      </c>
      <c r="G833" s="29">
        <f t="shared" si="3018"/>
        <v>2.34461951189243E-3</v>
      </c>
      <c r="H833" s="29"/>
      <c r="I833">
        <f t="shared" ref="I833" si="3174">I834</f>
        <v>8.1099999999998378E-3</v>
      </c>
      <c r="J833">
        <f>0</f>
        <v>0</v>
      </c>
      <c r="K833">
        <f>0</f>
        <v>0</v>
      </c>
      <c r="L833">
        <f t="shared" ref="L833" si="3175">I833</f>
        <v>8.1099999999998378E-3</v>
      </c>
      <c r="M833">
        <v>0</v>
      </c>
      <c r="N833">
        <f t="shared" si="3172"/>
        <v>8.1843392257701566E-3</v>
      </c>
      <c r="O833">
        <f t="shared" si="3173"/>
        <v>0.37976372446776724</v>
      </c>
    </row>
    <row r="834" spans="1:15" x14ac:dyDescent="0.25">
      <c r="A834" s="29">
        <f t="shared" si="3017"/>
        <v>8.1099999999998378E-3</v>
      </c>
      <c r="B834" s="29">
        <f t="shared" si="2976"/>
        <v>0.92826561453552203</v>
      </c>
      <c r="C834" s="29" t="str">
        <f t="shared" si="3151"/>
        <v>0.308060732089493+0.951366693417678i</v>
      </c>
      <c r="D834" s="29" t="str">
        <f>COMPLEX(COS($A834*'Med(1)'!$B$11),SIN($A834*'Med(1)'!$B$11))</f>
        <v>-0.0678681493331518-0.997694299024552i</v>
      </c>
      <c r="E834" s="29">
        <f>EXP(-A834*'Med(1)'!$B$10)</f>
        <v>0.99999999999999467</v>
      </c>
      <c r="F834" s="29" t="str">
        <f>IMPRODUCT($C834,IMPRODUCT($D834,$E834))</f>
        <v>0.928265614535522-0.371917932978473i</v>
      </c>
      <c r="G834" s="29">
        <f t="shared" si="3018"/>
        <v>2.4634228565340501E-3</v>
      </c>
      <c r="H834" s="29"/>
      <c r="I834">
        <f t="shared" ref="I834" si="3176">A834</f>
        <v>8.1099999999998378E-3</v>
      </c>
      <c r="J834">
        <f t="shared" ref="J834" si="3177">B834</f>
        <v>0.92826561453552203</v>
      </c>
      <c r="K834">
        <f t="shared" ref="K834" si="3178">G834</f>
        <v>2.4634228565340501E-3</v>
      </c>
      <c r="L834">
        <f t="shared" ref="L834" si="3179">I834+K834*$R$28</f>
        <v>8.2366766151677345E-3</v>
      </c>
      <c r="M834">
        <f t="shared" ref="M834" si="3180">K834*$R$29</f>
        <v>0.46106517298708938</v>
      </c>
      <c r="N834">
        <f t="shared" si="3124"/>
        <v>8.2366766151677345E-3</v>
      </c>
      <c r="O834">
        <f t="shared" si="3124"/>
        <v>0.46106517298708938</v>
      </c>
    </row>
    <row r="835" spans="1:15" x14ac:dyDescent="0.25">
      <c r="A835" s="29">
        <f t="shared" si="3017"/>
        <v>8.1199999999998374E-3</v>
      </c>
      <c r="B835" s="29">
        <f t="shared" si="2976"/>
        <v>0.96252544983423105</v>
      </c>
      <c r="C835" s="29" t="str">
        <f t="shared" si="3151"/>
        <v>0.308060732089493+0.951366693417678i</v>
      </c>
      <c r="D835" s="29" t="str">
        <f>COMPLEX(COS($A835*'Med(1)'!$B$11),SIN($A835*'Med(1)'!$B$11))</f>
        <v>0.0385138590702752-0.999258066096799i</v>
      </c>
      <c r="E835" s="29">
        <f>EXP(-A835*'Med(1)'!$B$10)</f>
        <v>0.99999999999999467</v>
      </c>
      <c r="F835" s="29" t="str">
        <f>IMPRODUCT($C835,IMPRODUCT($D835,$E835))</f>
        <v>0.962525449834231-0.271191368633667i</v>
      </c>
      <c r="G835" s="29">
        <f t="shared" si="3018"/>
        <v>2.55434129627197E-3</v>
      </c>
      <c r="H835" s="29"/>
      <c r="I835">
        <f t="shared" ref="I835" si="3181">I834</f>
        <v>8.1099999999998378E-3</v>
      </c>
      <c r="J835">
        <v>0</v>
      </c>
      <c r="K835">
        <v>0</v>
      </c>
      <c r="L835">
        <f t="shared" ref="L835:M835" si="3182">L833</f>
        <v>8.1099999999998378E-3</v>
      </c>
      <c r="M835">
        <f t="shared" si="3182"/>
        <v>0</v>
      </c>
      <c r="N835">
        <f t="shared" ref="N835:N898" si="3183">N834</f>
        <v>8.2366766151677345E-3</v>
      </c>
      <c r="O835">
        <f t="shared" ref="O835:O898" si="3184">O834</f>
        <v>0.46106517298708938</v>
      </c>
    </row>
    <row r="836" spans="1:15" x14ac:dyDescent="0.25">
      <c r="A836" s="29">
        <f t="shared" si="3017"/>
        <v>8.129999999999837E-3</v>
      </c>
      <c r="B836" s="29">
        <f t="shared" si="2976"/>
        <v>0.98588990411265398</v>
      </c>
      <c r="C836" s="29" t="str">
        <f t="shared" si="3151"/>
        <v>0.308060732089493+0.951366693417678i</v>
      </c>
      <c r="D836" s="29" t="str">
        <f>COMPLEX(COS($A836*'Med(1)'!$B$11),SIN($A836*'Med(1)'!$B$11))</f>
        <v>0.144459906877331-0.989510654467648i</v>
      </c>
      <c r="E836" s="29">
        <f>EXP(-A836*'Med(1)'!$B$10)</f>
        <v>0.99999999999999467</v>
      </c>
      <c r="F836" s="29" t="str">
        <f>IMPRODUCT($C836,IMPRODUCT($D836,$E836))</f>
        <v>0.985889904112654-0.167395032688344i</v>
      </c>
      <c r="G836" s="29">
        <f t="shared" si="3018"/>
        <v>2.6163456728196398E-3</v>
      </c>
      <c r="H836" s="29"/>
      <c r="I836">
        <f t="shared" ref="I836" si="3185">I837</f>
        <v>8.1399999999998366E-3</v>
      </c>
      <c r="J836">
        <f>0</f>
        <v>0</v>
      </c>
      <c r="K836">
        <f>0</f>
        <v>0</v>
      </c>
      <c r="L836">
        <f t="shared" ref="L836" si="3186">I836</f>
        <v>8.1399999999998366E-3</v>
      </c>
      <c r="M836">
        <v>0</v>
      </c>
      <c r="N836">
        <f t="shared" si="3183"/>
        <v>8.2366766151677345E-3</v>
      </c>
      <c r="O836">
        <f t="shared" si="3184"/>
        <v>0.46106517298708938</v>
      </c>
    </row>
    <row r="837" spans="1:15" x14ac:dyDescent="0.25">
      <c r="A837" s="29">
        <f t="shared" si="3017"/>
        <v>8.1399999999998366E-3</v>
      </c>
      <c r="B837" s="29">
        <f t="shared" si="2976"/>
        <v>0.99809450162966895</v>
      </c>
      <c r="C837" s="29" t="str">
        <f t="shared" si="3151"/>
        <v>0.308060732089493+0.951366693417678i</v>
      </c>
      <c r="D837" s="29" t="str">
        <f>COMPLEX(COS($A837*'Med(1)'!$B$11),SIN($A837*'Med(1)'!$B$11))</f>
        <v>0.248770729633605-0.96856240071436i</v>
      </c>
      <c r="E837" s="29">
        <f>EXP(-A837*'Med(1)'!$B$10)</f>
        <v>0.99999999999999467</v>
      </c>
      <c r="F837" s="29" t="str">
        <f>IMPRODUCT($C837,IMPRODUCT($D837,$E837))</f>
        <v>0.998094501629669-0.061703855767796i</v>
      </c>
      <c r="G837" s="29">
        <f t="shared" si="3018"/>
        <v>2.6487341228574601E-3</v>
      </c>
      <c r="H837" s="29"/>
      <c r="I837">
        <f t="shared" ref="I837" si="3187">A837</f>
        <v>8.1399999999998366E-3</v>
      </c>
      <c r="J837">
        <f t="shared" ref="J837" si="3188">B837</f>
        <v>0.99809450162966895</v>
      </c>
      <c r="K837">
        <f t="shared" ref="K837" si="3189">G837</f>
        <v>2.6487341228574601E-3</v>
      </c>
      <c r="L837">
        <f t="shared" ref="L837" si="3190">I837+K837*$R$28</f>
        <v>8.2762058780419742E-3</v>
      </c>
      <c r="M837">
        <f t="shared" ref="M837" si="3191">K837*$R$29</f>
        <v>0.49574885339430602</v>
      </c>
      <c r="N837">
        <f t="shared" ref="N837:O852" si="3192">L837</f>
        <v>8.2762058780419742E-3</v>
      </c>
      <c r="O837">
        <f t="shared" si="3192"/>
        <v>0.49574885339430602</v>
      </c>
    </row>
    <row r="838" spans="1:15" x14ac:dyDescent="0.25">
      <c r="A838" s="29">
        <f t="shared" si="3017"/>
        <v>8.1499999999998362E-3</v>
      </c>
      <c r="B838" s="29">
        <f t="shared" si="2976"/>
        <v>0.99900109150295802</v>
      </c>
      <c r="C838" s="29" t="str">
        <f t="shared" si="3151"/>
        <v>0.308060732089493+0.951366693417678i</v>
      </c>
      <c r="D838" s="29" t="str">
        <f>COMPLEX(COS($A838*'Med(1)'!$B$11),SIN($A838*'Med(1)'!$B$11))</f>
        <v>0.350265572940693-0.936650430209973i</v>
      </c>
      <c r="E838" s="29">
        <f>EXP(-A838*'Med(1)'!$B$10)</f>
        <v>0.99999999999999467</v>
      </c>
      <c r="F838" s="29" t="str">
        <f>IMPRODUCT($C838,IMPRODUCT($D838,$E838))</f>
        <v>0.999001091502958+0.0446857827042124i</v>
      </c>
      <c r="G838" s="29">
        <f t="shared" si="3018"/>
        <v>2.6511400228287599E-3</v>
      </c>
      <c r="H838" s="29"/>
      <c r="I838">
        <f t="shared" ref="I838" si="3193">I837</f>
        <v>8.1399999999998366E-3</v>
      </c>
      <c r="J838">
        <v>0</v>
      </c>
      <c r="K838">
        <v>0</v>
      </c>
      <c r="L838">
        <f t="shared" ref="L838:M838" si="3194">L836</f>
        <v>8.1399999999998366E-3</v>
      </c>
      <c r="M838">
        <f t="shared" si="3194"/>
        <v>0</v>
      </c>
      <c r="N838">
        <f t="shared" ref="N838:N901" si="3195">N837</f>
        <v>8.2762058780419742E-3</v>
      </c>
      <c r="O838">
        <f t="shared" ref="O838:O901" si="3196">O837</f>
        <v>0.49574885339430602</v>
      </c>
    </row>
    <row r="839" spans="1:15" x14ac:dyDescent="0.25">
      <c r="A839" s="29">
        <f t="shared" si="3017"/>
        <v>8.1599999999998358E-3</v>
      </c>
      <c r="B839" s="29">
        <f t="shared" si="2976"/>
        <v>0.988599411518574</v>
      </c>
      <c r="C839" s="29" t="str">
        <f t="shared" si="3151"/>
        <v>0.308060732089493+0.951366693417678i</v>
      </c>
      <c r="D839" s="29" t="str">
        <f>COMPLEX(COS($A839*'Med(1)'!$B$11),SIN($A839*'Med(1)'!$B$11))</f>
        <v>0.447795558096604-0.894135972964376i</v>
      </c>
      <c r="E839" s="29">
        <f>EXP(-A839*'Med(1)'!$B$10)</f>
        <v>0.99999999999999467</v>
      </c>
      <c r="F839" s="29" t="str">
        <f>IMPRODUCT($C839,IMPRODUCT($D839,$E839))</f>
        <v>0.988599411518574+0.150569597014533i</v>
      </c>
      <c r="G839" s="29">
        <f t="shared" si="3018"/>
        <v>2.62353613896335E-3</v>
      </c>
      <c r="H839" s="29"/>
      <c r="I839">
        <f t="shared" ref="I839" si="3197">I840</f>
        <v>8.1699999999998354E-3</v>
      </c>
      <c r="J839">
        <f>0</f>
        <v>0</v>
      </c>
      <c r="K839">
        <f>0</f>
        <v>0</v>
      </c>
      <c r="L839">
        <f t="shared" ref="L839" si="3198">I839</f>
        <v>8.1699999999998354E-3</v>
      </c>
      <c r="M839">
        <v>0</v>
      </c>
      <c r="N839">
        <f t="shared" si="3195"/>
        <v>8.2762058780419742E-3</v>
      </c>
      <c r="O839">
        <f t="shared" si="3196"/>
        <v>0.49574885339430602</v>
      </c>
    </row>
    <row r="840" spans="1:15" x14ac:dyDescent="0.25">
      <c r="A840" s="29">
        <f t="shared" si="3017"/>
        <v>8.1699999999998354E-3</v>
      </c>
      <c r="B840" s="29">
        <f t="shared" si="2976"/>
        <v>0.96700720429485298</v>
      </c>
      <c r="C840" s="29" t="str">
        <f t="shared" si="3151"/>
        <v>0.308060732089493+0.951366693417678i</v>
      </c>
      <c r="D840" s="29" t="str">
        <f>COMPLEX(COS($A840*'Med(1)'!$B$11),SIN($A840*'Med(1)'!$B$11))</f>
        <v>0.54025668691684-0.841500274653336i</v>
      </c>
      <c r="E840" s="29">
        <f>EXP(-A840*'Med(1)'!$B$10)</f>
        <v>0.99999999999999467</v>
      </c>
      <c r="F840" s="29" t="str">
        <f>IMPRODUCT($C840,IMPRODUCT($D840,$E840))</f>
        <v>0.967007204294853+0.254749027165646i</v>
      </c>
      <c r="G840" s="29">
        <f t="shared" si="3018"/>
        <v>2.5662349355523601E-3</v>
      </c>
      <c r="H840" s="29"/>
      <c r="I840">
        <f t="shared" ref="I840" si="3199">A840</f>
        <v>8.1699999999998354E-3</v>
      </c>
      <c r="J840">
        <f t="shared" ref="J840" si="3200">B840</f>
        <v>0.96700720429485298</v>
      </c>
      <c r="K840">
        <f t="shared" ref="K840" si="3201">G840</f>
        <v>2.5662349355523601E-3</v>
      </c>
      <c r="L840">
        <f t="shared" ref="L840" si="3202">I840+K840*$R$28</f>
        <v>8.3019635216092583E-3</v>
      </c>
      <c r="M840">
        <f t="shared" ref="M840" si="3203">K840*$R$29</f>
        <v>0.48030793874774885</v>
      </c>
      <c r="N840">
        <f t="shared" si="3192"/>
        <v>8.3019635216092583E-3</v>
      </c>
      <c r="O840">
        <f t="shared" si="3192"/>
        <v>0.48030793874774885</v>
      </c>
    </row>
    <row r="841" spans="1:15" x14ac:dyDescent="0.25">
      <c r="A841" s="29">
        <f t="shared" si="3017"/>
        <v>8.179999999999835E-3</v>
      </c>
      <c r="B841" s="29">
        <f t="shared" si="2976"/>
        <v>0.93446888448577803</v>
      </c>
      <c r="C841" s="29" t="str">
        <f t="shared" si="3151"/>
        <v>0.308060732089493+0.951366693417678i</v>
      </c>
      <c r="D841" s="29" t="str">
        <f>COMPLEX(COS($A841*'Med(1)'!$B$11),SIN($A841*'Med(1)'!$B$11))</f>
        <v>0.626602338526858-0.779339149121019i</v>
      </c>
      <c r="E841" s="29">
        <f>EXP(-A841*'Med(1)'!$B$10)</f>
        <v>0.99999999999999467</v>
      </c>
      <c r="F841" s="29" t="str">
        <f>IMPRODUCT($C841,IMPRODUCT($D841,$E841))</f>
        <v>0.934468884485778+0.356044806067856i</v>
      </c>
      <c r="G841" s="29">
        <f t="shared" si="3018"/>
        <v>2.4798850379845199E-3</v>
      </c>
      <c r="H841" s="29"/>
      <c r="I841">
        <f t="shared" ref="I841" si="3204">I840</f>
        <v>8.1699999999998354E-3</v>
      </c>
      <c r="J841">
        <v>0</v>
      </c>
      <c r="K841">
        <v>0</v>
      </c>
      <c r="L841">
        <f t="shared" ref="L841:M841" si="3205">L839</f>
        <v>8.1699999999998354E-3</v>
      </c>
      <c r="M841">
        <f t="shared" si="3205"/>
        <v>0</v>
      </c>
      <c r="N841">
        <f t="shared" ref="N841:N904" si="3206">N840</f>
        <v>8.3019635216092583E-3</v>
      </c>
      <c r="O841">
        <f t="shared" ref="O841:O904" si="3207">O840</f>
        <v>0.48030793874774885</v>
      </c>
    </row>
    <row r="842" spans="1:15" x14ac:dyDescent="0.25">
      <c r="A842" s="29">
        <f t="shared" si="3017"/>
        <v>8.1899999999998346E-3</v>
      </c>
      <c r="B842" s="29">
        <f t="shared" si="2976"/>
        <v>0.89135277211046104</v>
      </c>
      <c r="C842" s="29" t="str">
        <f t="shared" si="3151"/>
        <v>0.308060732089493+0.951366693417678i</v>
      </c>
      <c r="D842" s="29" t="str">
        <f>COMPLEX(COS($A842*'Med(1)'!$B$11),SIN($A842*'Med(1)'!$B$11))</f>
        <v>0.705855116667786-0.70835623401923i</v>
      </c>
      <c r="E842" s="29">
        <f>EXP(-A842*'Med(1)'!$B$10)</f>
        <v>0.99999999999999467</v>
      </c>
      <c r="F842" s="29" t="str">
        <f>IMPRODUCT($C842,IMPRODUCT($D842,$E842))</f>
        <v>0.891352772110461+0.453310308344058i</v>
      </c>
      <c r="G842" s="29">
        <f t="shared" si="3018"/>
        <v>2.36546389058115E-3</v>
      </c>
      <c r="H842" s="29"/>
      <c r="I842">
        <f t="shared" ref="I842" si="3208">I843</f>
        <v>8.1999999999998342E-3</v>
      </c>
      <c r="J842">
        <f>0</f>
        <v>0</v>
      </c>
      <c r="K842">
        <f>0</f>
        <v>0</v>
      </c>
      <c r="L842">
        <f t="shared" ref="L842" si="3209">I842</f>
        <v>8.1999999999998342E-3</v>
      </c>
      <c r="M842">
        <v>0</v>
      </c>
      <c r="N842">
        <f t="shared" si="3206"/>
        <v>8.3019635216092583E-3</v>
      </c>
      <c r="O842">
        <f t="shared" si="3207"/>
        <v>0.48030793874774885</v>
      </c>
    </row>
    <row r="843" spans="1:15" x14ac:dyDescent="0.25">
      <c r="A843" s="29">
        <f t="shared" si="3017"/>
        <v>8.1999999999998342E-3</v>
      </c>
      <c r="B843" s="29">
        <f t="shared" si="2976"/>
        <v>0.83814692332630203</v>
      </c>
      <c r="C843" s="29" t="str">
        <f t="shared" si="3151"/>
        <v>0.308060732089493+0.951366693417678i</v>
      </c>
      <c r="D843" s="29" t="str">
        <f>COMPLEX(COS($A843*'Med(1)'!$B$11),SIN($A843*'Med(1)'!$B$11))</f>
        <v>0.777117913408703-0.629355025926784i</v>
      </c>
      <c r="E843" s="29">
        <f>EXP(-A843*'Med(1)'!$B$10)</f>
        <v>0.99999999999999467</v>
      </c>
      <c r="F843" s="29" t="str">
        <f>IMPRODUCT($C843,IMPRODUCT($D843,$E843))</f>
        <v>0.838146923326302+0.545444529644073i</v>
      </c>
      <c r="G843" s="29">
        <f t="shared" si="3018"/>
        <v>2.22426669233981E-3</v>
      </c>
      <c r="H843" s="29"/>
      <c r="I843">
        <f t="shared" ref="I843" si="3210">A843</f>
        <v>8.1999999999998342E-3</v>
      </c>
      <c r="J843">
        <f t="shared" ref="J843" si="3211">B843</f>
        <v>0.83814692332630203</v>
      </c>
      <c r="K843">
        <f t="shared" ref="K843" si="3212">G843</f>
        <v>2.22426669233981E-3</v>
      </c>
      <c r="L843">
        <f t="shared" ref="L843" si="3213">I843+K843*$R$28</f>
        <v>8.3143784856377929E-3</v>
      </c>
      <c r="M843">
        <f t="shared" ref="M843" si="3214">K843*$R$29</f>
        <v>0.4163036421266153</v>
      </c>
      <c r="N843">
        <f t="shared" si="3192"/>
        <v>8.3143784856377929E-3</v>
      </c>
      <c r="O843">
        <f t="shared" si="3192"/>
        <v>0.4163036421266153</v>
      </c>
    </row>
    <row r="844" spans="1:15" x14ac:dyDescent="0.25">
      <c r="A844" s="29">
        <f t="shared" si="3017"/>
        <v>8.2099999999998338E-3</v>
      </c>
      <c r="B844" s="29">
        <f t="shared" si="2976"/>
        <v>0.77545360583968503</v>
      </c>
      <c r="C844" s="29" t="str">
        <f t="shared" si="3151"/>
        <v>0.308060732089493+0.951366693417678i</v>
      </c>
      <c r="D844" s="29" t="str">
        <f>COMPLEX(COS($A844*'Med(1)'!$B$11),SIN($A844*'Med(1)'!$B$11))</f>
        <v>0.839584064029005-0.543229785108051i</v>
      </c>
      <c r="E844" s="29">
        <f>EXP(-A844*'Med(1)'!$B$10)</f>
        <v>0.99999999999999467</v>
      </c>
      <c r="F844" s="29" t="str">
        <f>IMPRODUCT($C844,IMPRODUCT($D844,$E844))</f>
        <v>0.775453605839685+0.631404549548243i</v>
      </c>
      <c r="G844" s="29">
        <f t="shared" si="3018"/>
        <v>2.0578917358293801E-3</v>
      </c>
      <c r="H844" s="29"/>
      <c r="I844">
        <f t="shared" ref="I844" si="3215">I843</f>
        <v>8.1999999999998342E-3</v>
      </c>
      <c r="J844">
        <v>0</v>
      </c>
      <c r="K844">
        <v>0</v>
      </c>
      <c r="L844">
        <f t="shared" ref="L844:M844" si="3216">L842</f>
        <v>8.1999999999998342E-3</v>
      </c>
      <c r="M844">
        <f t="shared" si="3216"/>
        <v>0</v>
      </c>
      <c r="N844">
        <f t="shared" ref="N844:N907" si="3217">N843</f>
        <v>8.3143784856377929E-3</v>
      </c>
      <c r="O844">
        <f t="shared" ref="O844:O907" si="3218">O843</f>
        <v>0.4163036421266153</v>
      </c>
    </row>
    <row r="845" spans="1:15" x14ac:dyDescent="0.25">
      <c r="A845" s="29">
        <f t="shared" si="3017"/>
        <v>8.2199999999998333E-3</v>
      </c>
      <c r="B845" s="29">
        <f t="shared" ref="B845:B908" si="3219">IMREAL(F845)</f>
        <v>0.70398248149026599</v>
      </c>
      <c r="C845" s="29" t="str">
        <f t="shared" si="3151"/>
        <v>0.308060732089493+0.951366693417678i</v>
      </c>
      <c r="D845" s="29" t="str">
        <f>COMPLEX(COS($A845*'Med(1)'!$B$11),SIN($A845*'Med(1)'!$B$11))</f>
        <v>0.892546478121892-0.45095541286496i</v>
      </c>
      <c r="E845" s="29">
        <f>EXP(-A845*'Med(1)'!$B$10)</f>
        <v>0.99999999999999467</v>
      </c>
      <c r="F845" s="29" t="str">
        <f>IMPRODUCT($C845,IMPRODUCT($D845,$E845))</f>
        <v>0.703982481490266+0.710217336985515i</v>
      </c>
      <c r="G845" s="29">
        <f t="shared" si="3018"/>
        <v>1.8682223151941599E-3</v>
      </c>
      <c r="H845" s="29"/>
      <c r="I845">
        <f t="shared" ref="I845" si="3220">I846</f>
        <v>8.2299999999998329E-3</v>
      </c>
      <c r="J845">
        <f>0</f>
        <v>0</v>
      </c>
      <c r="K845">
        <f>0</f>
        <v>0</v>
      </c>
      <c r="L845">
        <f t="shared" ref="L845" si="3221">I845</f>
        <v>8.2299999999998329E-3</v>
      </c>
      <c r="M845">
        <v>0</v>
      </c>
      <c r="N845">
        <f t="shared" si="3217"/>
        <v>8.3143784856377929E-3</v>
      </c>
      <c r="O845">
        <f t="shared" si="3218"/>
        <v>0.4163036421266153</v>
      </c>
    </row>
    <row r="846" spans="1:15" x14ac:dyDescent="0.25">
      <c r="A846" s="29">
        <f t="shared" si="3017"/>
        <v>8.2299999999998329E-3</v>
      </c>
      <c r="B846" s="29">
        <f t="shared" si="3219"/>
        <v>0.62454257317906803</v>
      </c>
      <c r="C846" s="29" t="str">
        <f t="shared" si="3151"/>
        <v>0.308060732089493+0.951366693417678i</v>
      </c>
      <c r="D846" s="29" t="str">
        <f>COMPLEX(COS($A846*'Med(1)'!$B$11),SIN($A846*'Med(1)'!$B$11))</f>
        <v>0.935405643558729-0.35357641606657i</v>
      </c>
      <c r="E846" s="29">
        <f>EXP(-A846*'Med(1)'!$B$10)</f>
        <v>0.99999999999999467</v>
      </c>
      <c r="F846" s="29" t="str">
        <f>IMPRODUCT($C846,IMPRODUCT($D846,$E846))</f>
        <v>0.624542573179068+0.780990764533652i</v>
      </c>
      <c r="G846" s="29">
        <f t="shared" si="3018"/>
        <v>1.65740540806064E-3</v>
      </c>
      <c r="H846" s="29"/>
      <c r="I846">
        <f t="shared" ref="I846" si="3222">A846</f>
        <v>8.2299999999998329E-3</v>
      </c>
      <c r="J846">
        <f t="shared" ref="J846" si="3223">B846</f>
        <v>0.62454257317906803</v>
      </c>
      <c r="K846">
        <f t="shared" ref="K846" si="3224">G846</f>
        <v>1.65740540806064E-3</v>
      </c>
      <c r="L846">
        <f t="shared" ref="L846" si="3225">I846+K846*$R$28</f>
        <v>8.3152287728421401E-3</v>
      </c>
      <c r="M846">
        <f t="shared" ref="M846" si="3226">K846*$R$29</f>
        <v>0.31020736417635569</v>
      </c>
      <c r="N846">
        <f t="shared" si="3192"/>
        <v>8.3152287728421401E-3</v>
      </c>
      <c r="O846">
        <f t="shared" si="3192"/>
        <v>0.31020736417635569</v>
      </c>
    </row>
    <row r="847" spans="1:15" x14ac:dyDescent="0.25">
      <c r="A847" s="29">
        <f t="shared" si="3017"/>
        <v>8.2399999999998325E-3</v>
      </c>
      <c r="B847" s="29">
        <f t="shared" si="3219"/>
        <v>0.53803310707140095</v>
      </c>
      <c r="C847" s="29" t="str">
        <f t="shared" si="3151"/>
        <v>0.308060732089493+0.951366693417678i</v>
      </c>
      <c r="D847" s="29" t="str">
        <f>COMPLEX(COS($A847*'Med(1)'!$B$11),SIN($A847*'Med(1)'!$B$11))</f>
        <v>0.967676412712794-0.252195083773055i</v>
      </c>
      <c r="E847" s="29">
        <f>EXP(-A847*'Med(1)'!$B$10)</f>
        <v>0.99999999999999467</v>
      </c>
      <c r="F847" s="29" t="str">
        <f>IMPRODUCT($C847,IMPRODUCT($D847,$E847))</f>
        <v>0.538033107071401+0.842923706924348i</v>
      </c>
      <c r="G847" s="29">
        <f t="shared" si="3018"/>
        <v>1.42782737265876E-3</v>
      </c>
      <c r="H847" s="29"/>
      <c r="I847">
        <f t="shared" ref="I847" si="3227">I846</f>
        <v>8.2299999999998329E-3</v>
      </c>
      <c r="J847">
        <v>0</v>
      </c>
      <c r="K847">
        <v>0</v>
      </c>
      <c r="L847">
        <f t="shared" ref="L847:M847" si="3228">L845</f>
        <v>8.2299999999998329E-3</v>
      </c>
      <c r="M847">
        <f t="shared" si="3228"/>
        <v>0</v>
      </c>
      <c r="N847">
        <f t="shared" ref="N847:N910" si="3229">N846</f>
        <v>8.3152287728421401E-3</v>
      </c>
      <c r="O847">
        <f t="shared" ref="O847:O910" si="3230">O846</f>
        <v>0.31020736417635569</v>
      </c>
    </row>
    <row r="848" spans="1:15" x14ac:dyDescent="0.25">
      <c r="A848" s="29">
        <f t="shared" si="3017"/>
        <v>8.2499999999998321E-3</v>
      </c>
      <c r="B848" s="29">
        <f t="shared" si="3219"/>
        <v>0.44543333373698002</v>
      </c>
      <c r="C848" s="29" t="str">
        <f t="shared" si="3151"/>
        <v>0.308060732089493+0.951366693417678i</v>
      </c>
      <c r="D848" s="29" t="str">
        <f>COMPLEX(COS($A848*'Med(1)'!$B$11),SIN($A848*'Med(1)'!$B$11))</f>
        <v>0.988993494125234-0.147959009789738i</v>
      </c>
      <c r="E848" s="29">
        <f>EXP(-A848*'Med(1)'!$B$10)</f>
        <v>0.99999999999999467</v>
      </c>
      <c r="F848" s="29" t="str">
        <f>IMPRODUCT($C848,IMPRODUCT($D848,$E848))</f>
        <v>0.44543333373698+0.895315109442452i</v>
      </c>
      <c r="G848" s="29">
        <f t="shared" si="3018"/>
        <v>1.1820869352560199E-3</v>
      </c>
      <c r="H848" s="29"/>
      <c r="I848">
        <f t="shared" ref="I848" si="3231">I849</f>
        <v>8.2599999999998317E-3</v>
      </c>
      <c r="J848">
        <f>0</f>
        <v>0</v>
      </c>
      <c r="K848">
        <f>0</f>
        <v>0</v>
      </c>
      <c r="L848">
        <f t="shared" ref="L848" si="3232">I848</f>
        <v>8.2599999999998317E-3</v>
      </c>
      <c r="M848">
        <v>0</v>
      </c>
      <c r="N848">
        <f t="shared" si="3229"/>
        <v>8.3152287728421401E-3</v>
      </c>
      <c r="O848">
        <f t="shared" si="3230"/>
        <v>0.31020736417635569</v>
      </c>
    </row>
    <row r="849" spans="1:15" x14ac:dyDescent="0.25">
      <c r="A849" s="29">
        <f t="shared" si="3017"/>
        <v>8.2599999999998317E-3</v>
      </c>
      <c r="B849" s="29">
        <f t="shared" si="3219"/>
        <v>0.34779144344757701</v>
      </c>
      <c r="C849" s="29" t="str">
        <f t="shared" si="3151"/>
        <v>0.308060732089493+0.951366693417678i</v>
      </c>
      <c r="D849" s="29" t="str">
        <f>COMPLEX(COS($A849*'Med(1)'!$B$11),SIN($A849*'Med(1)'!$B$11))</f>
        <v>0.9991155874499-0.0420481023905011i</v>
      </c>
      <c r="E849" s="29">
        <f>EXP(-A849*'Med(1)'!$B$10)</f>
        <v>0.99999999999999456</v>
      </c>
      <c r="F849" s="29" t="str">
        <f>IMPRODUCT($C849,IMPRODUCT($D849,$E849))</f>
        <v>0.347791443447577+0.937571923568876i</v>
      </c>
      <c r="G849" s="29">
        <f t="shared" si="3018"/>
        <v>9.2296577367505803E-4</v>
      </c>
      <c r="H849" s="29"/>
      <c r="I849">
        <f t="shared" ref="I849" si="3233">A849</f>
        <v>8.2599999999998317E-3</v>
      </c>
      <c r="J849">
        <f t="shared" ref="J849" si="3234">B849</f>
        <v>0.34779144344757701</v>
      </c>
      <c r="K849">
        <f t="shared" ref="K849" si="3235">G849</f>
        <v>9.2296577367505803E-4</v>
      </c>
      <c r="L849">
        <f t="shared" ref="L849" si="3236">I849+K849*$R$28</f>
        <v>8.3074616770784787E-3</v>
      </c>
      <c r="M849">
        <f t="shared" ref="M849" si="3237">K849*$R$29</f>
        <v>0.17274637724981723</v>
      </c>
      <c r="N849">
        <f t="shared" si="3192"/>
        <v>8.3074616770784787E-3</v>
      </c>
      <c r="O849">
        <f t="shared" si="3192"/>
        <v>0.17274637724981723</v>
      </c>
    </row>
    <row r="850" spans="1:15" x14ac:dyDescent="0.25">
      <c r="A850" s="29">
        <f t="shared" si="3017"/>
        <v>8.2699999999998313E-3</v>
      </c>
      <c r="B850" s="29">
        <f t="shared" si="3219"/>
        <v>0.246212701106512</v>
      </c>
      <c r="C850" s="29" t="str">
        <f t="shared" si="3151"/>
        <v>0.308060732089493+0.951366693417678i</v>
      </c>
      <c r="D850" s="29" t="str">
        <f>COMPLEX(COS($A850*'Med(1)'!$B$11),SIN($A850*'Med(1)'!$B$11))</f>
        <v>0.997928114871192+0.0643387717447881i</v>
      </c>
      <c r="E850" s="29">
        <f>EXP(-A850*'Med(1)'!$B$10)</f>
        <v>0.99999999999999456</v>
      </c>
      <c r="F850" s="29" t="str">
        <f>IMPRODUCT($C850,IMPRODUCT($D850,$E850))</f>
        <v>0.246212701106512+0.969215820038976i</v>
      </c>
      <c r="G850" s="29">
        <f t="shared" si="3018"/>
        <v>6.5339702987733401E-4</v>
      </c>
      <c r="H850" s="29"/>
      <c r="I850">
        <f t="shared" ref="I850" si="3238">I849</f>
        <v>8.2599999999998317E-3</v>
      </c>
      <c r="J850">
        <v>0</v>
      </c>
      <c r="K850">
        <v>0</v>
      </c>
      <c r="L850">
        <f t="shared" ref="L850:M850" si="3239">L848</f>
        <v>8.2599999999998317E-3</v>
      </c>
      <c r="M850">
        <f t="shared" si="3239"/>
        <v>0</v>
      </c>
      <c r="N850">
        <f t="shared" ref="N850:N913" si="3240">N849</f>
        <v>8.3074616770784787E-3</v>
      </c>
      <c r="O850">
        <f t="shared" ref="O850:O913" si="3241">O849</f>
        <v>0.17274637724981723</v>
      </c>
    </row>
    <row r="851" spans="1:15" x14ac:dyDescent="0.25">
      <c r="A851" s="29">
        <f t="shared" si="3017"/>
        <v>8.2799999999998309E-3</v>
      </c>
      <c r="B851" s="29">
        <f t="shared" si="3219"/>
        <v>0.141846935117344</v>
      </c>
      <c r="C851" s="29" t="str">
        <f t="shared" si="3151"/>
        <v>0.308060732089493+0.951366693417678i</v>
      </c>
      <c r="D851" s="29" t="str">
        <f>COMPLEX(COS($A851*'Med(1)'!$B$11),SIN($A851*'Med(1)'!$B$11))</f>
        <v>0.985444518076498+0.169997358194118i</v>
      </c>
      <c r="E851" s="29">
        <f>EXP(-A851*'Med(1)'!$B$10)</f>
        <v>0.99999999999999456</v>
      </c>
      <c r="F851" s="29" t="str">
        <f>IMPRODUCT($C851,IMPRODUCT($D851,$E851))</f>
        <v>0.141846935117344+0.98988860332757i</v>
      </c>
      <c r="G851" s="29">
        <f t="shared" si="3018"/>
        <v>3.76432108036462E-4</v>
      </c>
      <c r="H851" s="29"/>
      <c r="I851">
        <f t="shared" ref="I851" si="3242">I852</f>
        <v>8.2899999999998305E-3</v>
      </c>
      <c r="J851">
        <f>0</f>
        <v>0</v>
      </c>
      <c r="K851">
        <f>0</f>
        <v>0</v>
      </c>
      <c r="L851">
        <f t="shared" ref="L851" si="3243">I851</f>
        <v>8.2899999999998305E-3</v>
      </c>
      <c r="M851">
        <v>0</v>
      </c>
      <c r="N851">
        <f t="shared" si="3240"/>
        <v>8.3074616770784787E-3</v>
      </c>
      <c r="O851">
        <f t="shared" si="3241"/>
        <v>0.17274637724981723</v>
      </c>
    </row>
    <row r="852" spans="1:15" x14ac:dyDescent="0.25">
      <c r="A852" s="29">
        <f t="shared" si="3017"/>
        <v>8.2899999999998305E-3</v>
      </c>
      <c r="B852" s="29">
        <f t="shared" si="3219"/>
        <v>3.5875521812638499E-2</v>
      </c>
      <c r="C852" s="29" t="str">
        <f t="shared" si="3151"/>
        <v>0.308060732089493+0.951366693417678i</v>
      </c>
      <c r="D852" s="29" t="str">
        <f>COMPLEX(COS($A852*'Med(1)'!$B$11),SIN($A852*'Med(1)'!$B$11))</f>
        <v>0.961806106101961+0.273731646444075i</v>
      </c>
      <c r="E852" s="29">
        <f>EXP(-A852*'Med(1)'!$B$10)</f>
        <v>0.99999999999999456</v>
      </c>
      <c r="F852" s="29" t="str">
        <f>IMPRODUCT($C852,IMPRODUCT($D852,$E852))</f>
        <v>0.0358755218126385+0.999356266270774i</v>
      </c>
      <c r="G852" s="29">
        <f t="shared" si="3018"/>
        <v>9.5206133933508797E-5</v>
      </c>
      <c r="H852" s="29"/>
      <c r="I852">
        <f t="shared" ref="I852" si="3244">A852</f>
        <v>8.2899999999998305E-3</v>
      </c>
      <c r="J852">
        <f t="shared" ref="J852" si="3245">B852</f>
        <v>3.5875521812638499E-2</v>
      </c>
      <c r="K852">
        <f t="shared" ref="K852" si="3246">G852</f>
        <v>9.5206133933508797E-5</v>
      </c>
      <c r="L852">
        <f t="shared" ref="L852" si="3247">I852+K852*$R$28</f>
        <v>8.2948957858605191E-3</v>
      </c>
      <c r="M852">
        <f t="shared" ref="M852" si="3248">K852*$R$29</f>
        <v>1.7819203266322574E-2</v>
      </c>
      <c r="N852">
        <f t="shared" si="3192"/>
        <v>8.2948957858605191E-3</v>
      </c>
      <c r="O852">
        <f t="shared" si="3192"/>
        <v>1.7819203266322574E-2</v>
      </c>
    </row>
    <row r="853" spans="1:15" x14ac:dyDescent="0.25">
      <c r="A853" s="29">
        <f t="shared" si="3017"/>
        <v>8.2999999999998301E-3</v>
      </c>
      <c r="B853" s="29">
        <f t="shared" si="3219"/>
        <v>-7.0501987226489995E-2</v>
      </c>
      <c r="C853" s="29" t="str">
        <f t="shared" si="3151"/>
        <v>0.308060732089493+0.951366693417678i</v>
      </c>
      <c r="D853" s="29" t="str">
        <f>COMPLEX(COS($A853*'Med(1)'!$B$11),SIN($A853*'Med(1)'!$B$11))</f>
        <v>0.927280455773962+0.374367408223036i</v>
      </c>
      <c r="E853" s="29">
        <f>EXP(-A853*'Med(1)'!$B$10)</f>
        <v>0.99999999999999456</v>
      </c>
      <c r="F853" s="29" t="str">
        <f>IMPRODUCT($C853,IMPRODUCT($D853,$E853))</f>
        <v>-0.07050198722649+0.997511638928141i</v>
      </c>
      <c r="G853" s="29">
        <f t="shared" si="3018"/>
        <v>-1.8709753334093899E-4</v>
      </c>
      <c r="H853" s="29"/>
      <c r="I853">
        <f t="shared" ref="I853" si="3249">I852</f>
        <v>8.2899999999998305E-3</v>
      </c>
      <c r="J853">
        <v>0</v>
      </c>
      <c r="K853">
        <v>0</v>
      </c>
      <c r="L853">
        <f t="shared" ref="L853:M853" si="3250">L851</f>
        <v>8.2899999999998305E-3</v>
      </c>
      <c r="M853">
        <f t="shared" si="3250"/>
        <v>0</v>
      </c>
      <c r="N853">
        <f t="shared" ref="N853:N916" si="3251">N852</f>
        <v>8.2948957858605191E-3</v>
      </c>
      <c r="O853">
        <f t="shared" ref="O853:O916" si="3252">O852</f>
        <v>1.7819203266322574E-2</v>
      </c>
    </row>
    <row r="854" spans="1:15" x14ac:dyDescent="0.25">
      <c r="A854" s="29">
        <f t="shared" si="3017"/>
        <v>8.3099999999998297E-3</v>
      </c>
      <c r="B854" s="29">
        <f t="shared" si="3219"/>
        <v>-0.17608144358695599</v>
      </c>
      <c r="C854" s="29" t="str">
        <f t="shared" si="3151"/>
        <v>0.308060732089493+0.951366693417678i</v>
      </c>
      <c r="D854" s="29" t="str">
        <f>COMPLEX(COS($A854*'Med(1)'!$B$11),SIN($A854*'Med(1)'!$B$11))</f>
        <v>0.882258382852606+0.4707654892686i</v>
      </c>
      <c r="E854" s="29">
        <f>EXP(-A854*'Med(1)'!$B$10)</f>
        <v>0.99999999999999456</v>
      </c>
      <c r="F854" s="29" t="str">
        <f>IMPRODUCT($C854,IMPRODUCT($D854,$E854))</f>
        <v>-0.176081443586956+0.984375601701059i</v>
      </c>
      <c r="G854" s="29">
        <f t="shared" si="3018"/>
        <v>-4.67283335665365E-4</v>
      </c>
      <c r="H854" s="29"/>
      <c r="I854">
        <f t="shared" ref="I854" si="3253">I855</f>
        <v>8.3199999999998293E-3</v>
      </c>
      <c r="J854">
        <f>0</f>
        <v>0</v>
      </c>
      <c r="K854">
        <f>0</f>
        <v>0</v>
      </c>
      <c r="L854">
        <f t="shared" ref="L854" si="3254">I854</f>
        <v>8.3199999999998293E-3</v>
      </c>
      <c r="M854">
        <v>0</v>
      </c>
      <c r="N854">
        <f t="shared" si="3251"/>
        <v>8.2948957858605191E-3</v>
      </c>
      <c r="O854">
        <f t="shared" si="3252"/>
        <v>1.7819203266322574E-2</v>
      </c>
    </row>
    <row r="855" spans="1:15" x14ac:dyDescent="0.25">
      <c r="A855" s="29">
        <f t="shared" si="3017"/>
        <v>8.3199999999998293E-3</v>
      </c>
      <c r="B855" s="29">
        <f t="shared" si="3219"/>
        <v>-0.27966773247448801</v>
      </c>
      <c r="C855" s="29" t="str">
        <f t="shared" si="3151"/>
        <v>0.308060732089493+0.951366693417678i</v>
      </c>
      <c r="D855" s="29" t="str">
        <f>COMPLEX(COS($A855*'Med(1)'!$B$11),SIN($A855*'Med(1)'!$B$11))</f>
        <v>0.827249518162601+0.561834704072065i</v>
      </c>
      <c r="E855" s="29">
        <f>EXP(-A855*'Med(1)'!$B$10)</f>
        <v>0.99999999999999456</v>
      </c>
      <c r="F855" s="29" t="str">
        <f>IMPRODUCT($C855,IMPRODUCT($D855,$E855))</f>
        <v>-0.279667732474488+0.960096848975439i</v>
      </c>
      <c r="G855" s="29">
        <f t="shared" si="3018"/>
        <v>-7.4217968825380902E-4</v>
      </c>
      <c r="H855" s="29"/>
      <c r="I855">
        <f t="shared" ref="I855" si="3255">A855</f>
        <v>8.3199999999998293E-3</v>
      </c>
      <c r="J855">
        <f t="shared" ref="J855" si="3256">B855</f>
        <v>-0.27966773247448801</v>
      </c>
      <c r="K855">
        <f t="shared" ref="K855" si="3257">G855</f>
        <v>-7.4217968825380902E-4</v>
      </c>
      <c r="L855">
        <f t="shared" ref="L855" si="3258">I855+K855*$R$28</f>
        <v>8.2818348873781832E-3</v>
      </c>
      <c r="M855">
        <f t="shared" ref="M855" si="3259">K855*$R$29</f>
        <v>-0.13890964981696258</v>
      </c>
      <c r="N855">
        <f t="shared" ref="N855:O870" si="3260">L855</f>
        <v>8.2818348873781832E-3</v>
      </c>
      <c r="O855">
        <f t="shared" si="3260"/>
        <v>-0.13890964981696258</v>
      </c>
    </row>
    <row r="856" spans="1:15" x14ac:dyDescent="0.25">
      <c r="A856" s="29">
        <f t="shared" ref="A856:A919" si="3261">A855+$Q$15</f>
        <v>8.3299999999998289E-3</v>
      </c>
      <c r="B856" s="29">
        <f t="shared" si="3219"/>
        <v>-0.380088300907652</v>
      </c>
      <c r="C856" s="29" t="str">
        <f t="shared" si="3151"/>
        <v>0.308060732089493+0.951366693417678i</v>
      </c>
      <c r="D856" s="29" t="str">
        <f>COMPLEX(COS($A856*'Med(1)'!$B$11),SIN($A856*'Med(1)'!$B$11))</f>
        <v>0.762876538787854+0.646544187636903i</v>
      </c>
      <c r="E856" s="29">
        <f>EXP(-A856*'Med(1)'!$B$10)</f>
        <v>0.99999999999999456</v>
      </c>
      <c r="F856" s="29" t="str">
        <f>IMPRODUCT($C856,IMPRODUCT($D856,$E856))</f>
        <v>-0.380088300907652+0.924950205964149i</v>
      </c>
      <c r="G856" s="29">
        <f t="shared" ref="G856:G919" si="3262">IMREAL(IMDIV(F856,$R$18))</f>
        <v>-1.0086748806542899E-3</v>
      </c>
      <c r="H856" s="29"/>
      <c r="I856">
        <f t="shared" ref="I856" si="3263">I855</f>
        <v>8.3199999999998293E-3</v>
      </c>
      <c r="J856">
        <v>0</v>
      </c>
      <c r="K856">
        <v>0</v>
      </c>
      <c r="L856">
        <f t="shared" ref="L856:M856" si="3264">L854</f>
        <v>8.3199999999998293E-3</v>
      </c>
      <c r="M856">
        <f t="shared" si="3264"/>
        <v>0</v>
      </c>
      <c r="N856">
        <f t="shared" ref="N856:N919" si="3265">N855</f>
        <v>8.2818348873781832E-3</v>
      </c>
      <c r="O856">
        <f t="shared" ref="O856:O919" si="3266">O855</f>
        <v>-0.13890964981696258</v>
      </c>
    </row>
    <row r="857" spans="1:15" x14ac:dyDescent="0.25">
      <c r="A857" s="29">
        <f t="shared" si="3261"/>
        <v>8.3399999999998285E-3</v>
      </c>
      <c r="B857" s="29">
        <f t="shared" si="3219"/>
        <v>-0.47620643052170197</v>
      </c>
      <c r="C857" s="29" t="str">
        <f t="shared" si="3151"/>
        <v>0.308060732089493+0.951366693417678i</v>
      </c>
      <c r="D857" s="29" t="str">
        <f>COMPLEX(COS($A857*'Med(1)'!$B$11),SIN($A857*'Med(1)'!$B$11))</f>
        <v>0.689868119630241+0.723935064434536i</v>
      </c>
      <c r="E857" s="29">
        <f>EXP(-A857*'Med(1)'!$B$10)</f>
        <v>0.99999999999999456</v>
      </c>
      <c r="F857" s="29" t="str">
        <f>IMPRODUCT($C857,IMPRODUCT($D857,$E857))</f>
        <v>-0.476206430521702+0.879333517801846i</v>
      </c>
      <c r="G857" s="29">
        <f t="shared" si="3262"/>
        <v>-1.26375229999513E-3</v>
      </c>
      <c r="H857" s="29"/>
      <c r="I857">
        <f t="shared" ref="I857" si="3267">I858</f>
        <v>8.349999999999828E-3</v>
      </c>
      <c r="J857">
        <f>0</f>
        <v>0</v>
      </c>
      <c r="K857">
        <f>0</f>
        <v>0</v>
      </c>
      <c r="L857">
        <f t="shared" ref="L857" si="3268">I857</f>
        <v>8.349999999999828E-3</v>
      </c>
      <c r="M857">
        <v>0</v>
      </c>
      <c r="N857">
        <f t="shared" si="3265"/>
        <v>8.2818348873781832E-3</v>
      </c>
      <c r="O857">
        <f t="shared" si="3266"/>
        <v>-0.13890964981696258</v>
      </c>
    </row>
    <row r="858" spans="1:15" x14ac:dyDescent="0.25">
      <c r="A858" s="29">
        <f t="shared" si="3261"/>
        <v>8.349999999999828E-3</v>
      </c>
      <c r="B858" s="29">
        <f t="shared" si="3219"/>
        <v>-0.56693410473976502</v>
      </c>
      <c r="C858" s="29" t="str">
        <f t="shared" si="3151"/>
        <v>0.308060732089493+0.951366693417678i</v>
      </c>
      <c r="D858" s="29" t="str">
        <f>COMPLEX(COS($A858*'Med(1)'!$B$11),SIN($A858*'Med(1)'!$B$11))</f>
        <v>0.609050685117841+0.793131302469829i</v>
      </c>
      <c r="E858" s="29">
        <f>EXP(-A858*'Med(1)'!$B$10)</f>
        <v>0.99999999999999456</v>
      </c>
      <c r="F858" s="29" t="str">
        <f>IMPRODUCT($C858,IMPRODUCT($D858,$E858))</f>
        <v>-0.566934104739765+0.823763146106276i</v>
      </c>
      <c r="G858" s="29">
        <f t="shared" si="3262"/>
        <v>-1.5045245777669199E-3</v>
      </c>
      <c r="H858" s="29"/>
      <c r="I858">
        <f t="shared" ref="I858" si="3269">A858</f>
        <v>8.349999999999828E-3</v>
      </c>
      <c r="J858">
        <f t="shared" ref="J858" si="3270">B858</f>
        <v>-0.56693410473976502</v>
      </c>
      <c r="K858">
        <f t="shared" ref="K858" si="3271">G858</f>
        <v>-1.5045245777669199E-3</v>
      </c>
      <c r="L858">
        <f t="shared" ref="L858" si="3272">I858+K858*$R$28</f>
        <v>8.2726328194352317E-3</v>
      </c>
      <c r="M858">
        <f t="shared" ref="M858" si="3273">K858*$R$29</f>
        <v>-0.28159350834611541</v>
      </c>
      <c r="N858">
        <f t="shared" si="3260"/>
        <v>8.2726328194352317E-3</v>
      </c>
      <c r="O858">
        <f t="shared" si="3260"/>
        <v>-0.28159350834611541</v>
      </c>
    </row>
    <row r="859" spans="1:15" x14ac:dyDescent="0.25">
      <c r="A859" s="29">
        <f t="shared" si="3261"/>
        <v>8.3599999999998276E-3</v>
      </c>
      <c r="B859" s="29">
        <f t="shared" si="3219"/>
        <v>-0.65124432466028503</v>
      </c>
      <c r="C859" s="29" t="str">
        <f t="shared" si="3151"/>
        <v>0.308060732089493+0.951366693417678i</v>
      </c>
      <c r="D859" s="29" t="str">
        <f>COMPLEX(COS($A859*'Med(1)'!$B$11),SIN($A859*'Med(1)'!$B$11))</f>
        <v>0.521339054429987+0.853349629592729i</v>
      </c>
      <c r="E859" s="29">
        <f>EXP(-A859*'Med(1)'!$B$10)</f>
        <v>0.99999999999999456</v>
      </c>
      <c r="F859" s="29" t="str">
        <f>IMPRODUCT($C859,IMPRODUCT($D859,$E859))</f>
        <v>-0.651244324660285+0.758868123983185i</v>
      </c>
      <c r="G859" s="29">
        <f t="shared" si="3262"/>
        <v>-1.7282662736128301E-3</v>
      </c>
      <c r="H859" s="29"/>
      <c r="I859">
        <f t="shared" ref="I859" si="3274">I858</f>
        <v>8.349999999999828E-3</v>
      </c>
      <c r="J859">
        <v>0</v>
      </c>
      <c r="K859">
        <v>0</v>
      </c>
      <c r="L859">
        <f t="shared" ref="L859:M859" si="3275">L857</f>
        <v>8.349999999999828E-3</v>
      </c>
      <c r="M859">
        <f t="shared" si="3275"/>
        <v>0</v>
      </c>
      <c r="N859">
        <f t="shared" ref="N859:N922" si="3276">N858</f>
        <v>8.2726328194352317E-3</v>
      </c>
      <c r="O859">
        <f t="shared" ref="O859:O922" si="3277">O858</f>
        <v>-0.28159350834611541</v>
      </c>
    </row>
    <row r="860" spans="1:15" x14ac:dyDescent="0.25">
      <c r="A860" s="29">
        <f t="shared" si="3261"/>
        <v>8.3699999999998272E-3</v>
      </c>
      <c r="B860" s="29">
        <f t="shared" si="3219"/>
        <v>-0.72818273425028901</v>
      </c>
      <c r="C860" s="29" t="str">
        <f t="shared" si="3151"/>
        <v>0.308060732089493+0.951366693417678i</v>
      </c>
      <c r="D860" s="29" t="str">
        <f>COMPLEX(COS($A860*'Med(1)'!$B$11),SIN($A860*'Med(1)'!$B$11))</f>
        <v>0.427726086131009+0.903908399807773i</v>
      </c>
      <c r="E860" s="29">
        <f>EXP(-A860*'Med(1)'!$B$10)</f>
        <v>0.99999999999999456</v>
      </c>
      <c r="F860" s="29" t="str">
        <f>IMPRODUCT($C860,IMPRODUCT($D860,$E860))</f>
        <v>-0.728182734250289+0.685383035637564i</v>
      </c>
      <c r="G860" s="29">
        <f t="shared" si="3262"/>
        <v>-1.93244472616084E-3</v>
      </c>
      <c r="H860" s="29"/>
      <c r="I860">
        <f t="shared" ref="I860" si="3278">I861</f>
        <v>8.3799999999998268E-3</v>
      </c>
      <c r="J860">
        <f>0</f>
        <v>0</v>
      </c>
      <c r="K860">
        <f>0</f>
        <v>0</v>
      </c>
      <c r="L860">
        <f t="shared" ref="L860" si="3279">I860</f>
        <v>8.3799999999998268E-3</v>
      </c>
      <c r="M860">
        <v>0</v>
      </c>
      <c r="N860">
        <f t="shared" si="3276"/>
        <v>8.2726328194352317E-3</v>
      </c>
      <c r="O860">
        <f t="shared" si="3277"/>
        <v>-0.28159350834611541</v>
      </c>
    </row>
    <row r="861" spans="1:15" x14ac:dyDescent="0.25">
      <c r="A861" s="29">
        <f t="shared" si="3261"/>
        <v>8.3799999999998268E-3</v>
      </c>
      <c r="B861" s="29">
        <f t="shared" si="3219"/>
        <v>-0.79687842325205704</v>
      </c>
      <c r="C861" s="29" t="str">
        <f t="shared" si="3151"/>
        <v>0.308060732089493+0.951366693417678i</v>
      </c>
      <c r="D861" s="29" t="str">
        <f>COMPLEX(COS($A861*'Med(1)'!$B$11),SIN($A861*'Med(1)'!$B$11))</f>
        <v>0.3292714394312+0.944235309218473i</v>
      </c>
      <c r="E861" s="29">
        <f>EXP(-A861*'Med(1)'!$B$10)</f>
        <v>0.99999999999999456</v>
      </c>
      <c r="F861" s="29" t="str">
        <f>IMPRODUCT($C861,IMPRODUCT($D861,$E861))</f>
        <v>-0.796878423252057+0.604139701191128i</v>
      </c>
      <c r="G861" s="29">
        <f t="shared" si="3262"/>
        <v>-2.1147487216793999E-3</v>
      </c>
      <c r="H861" s="29"/>
      <c r="I861">
        <f t="shared" ref="I861" si="3280">A861</f>
        <v>8.3799999999998268E-3</v>
      </c>
      <c r="J861">
        <f t="shared" ref="J861" si="3281">B861</f>
        <v>-0.79687842325205704</v>
      </c>
      <c r="K861">
        <f t="shared" ref="K861" si="3282">G861</f>
        <v>-2.1147487216793999E-3</v>
      </c>
      <c r="L861">
        <f t="shared" ref="L861" si="3283">I861+K861*$R$28</f>
        <v>8.2712532579281503E-3</v>
      </c>
      <c r="M861">
        <f t="shared" ref="M861" si="3284">K861*$R$29</f>
        <v>-0.39580577187514676</v>
      </c>
      <c r="N861">
        <f t="shared" si="3260"/>
        <v>8.2712532579281503E-3</v>
      </c>
      <c r="O861">
        <f t="shared" si="3260"/>
        <v>-0.39580577187514676</v>
      </c>
    </row>
    <row r="862" spans="1:15" x14ac:dyDescent="0.25">
      <c r="A862" s="29">
        <f t="shared" si="3261"/>
        <v>8.3899999999998264E-3</v>
      </c>
      <c r="B862" s="29">
        <f t="shared" si="3219"/>
        <v>-0.85655378551890904</v>
      </c>
      <c r="C862" s="29" t="str">
        <f t="shared" si="3151"/>
        <v>0.308060732089493+0.951366693417678i</v>
      </c>
      <c r="D862" s="29" t="str">
        <f>COMPLEX(COS($A862*'Med(1)'!$B$11),SIN($A862*'Med(1)'!$B$11))</f>
        <v>0.227089579292704+0.973873874265381i</v>
      </c>
      <c r="E862" s="29">
        <f>EXP(-A862*'Med(1)'!$B$10)</f>
        <v>0.99999999999999456</v>
      </c>
      <c r="F862" s="29" t="str">
        <f>IMPRODUCT($C862,IMPRODUCT($D862,$E862))</f>
        <v>-0.856553785518909+0.516057760830333i</v>
      </c>
      <c r="G862" s="29">
        <f t="shared" si="3262"/>
        <v>-2.2731146560393302E-3</v>
      </c>
      <c r="H862" s="29"/>
      <c r="I862">
        <f t="shared" ref="I862" si="3285">I861</f>
        <v>8.3799999999998268E-3</v>
      </c>
      <c r="J862">
        <v>0</v>
      </c>
      <c r="K862">
        <v>0</v>
      </c>
      <c r="L862">
        <f t="shared" ref="L862:M862" si="3286">L860</f>
        <v>8.3799999999998268E-3</v>
      </c>
      <c r="M862">
        <f t="shared" si="3286"/>
        <v>0</v>
      </c>
      <c r="N862">
        <f t="shared" ref="N862:N925" si="3287">N861</f>
        <v>8.2712532579281503E-3</v>
      </c>
      <c r="O862">
        <f t="shared" ref="O862:O925" si="3288">O861</f>
        <v>-0.39580577187514676</v>
      </c>
    </row>
    <row r="863" spans="1:15" x14ac:dyDescent="0.25">
      <c r="A863" s="29">
        <f t="shared" si="3261"/>
        <v>8.399999999999826E-3</v>
      </c>
      <c r="B863" s="29">
        <f t="shared" si="3219"/>
        <v>-0.90653332118792695</v>
      </c>
      <c r="C863" s="29" t="str">
        <f t="shared" si="3151"/>
        <v>0.308060732089493+0.951366693417678i</v>
      </c>
      <c r="D863" s="29" t="str">
        <f>COMPLEX(COS($A863*'Med(1)'!$B$11),SIN($A863*'Med(1)'!$B$11))</f>
        <v>0.122337161157474+0.992488598926925i</v>
      </c>
      <c r="E863" s="29">
        <f>EXP(-A863*'Med(1)'!$B$10)</f>
        <v>0.99999999999999456</v>
      </c>
      <c r="F863" s="29" t="str">
        <f>IMPRODUCT($C863,IMPRODUCT($D863,$E863))</f>
        <v>-0.906533321187927+0.422134264868393i</v>
      </c>
      <c r="G863" s="29">
        <f t="shared" si="3262"/>
        <v>-2.4057498938399001E-3</v>
      </c>
      <c r="H863" s="29"/>
      <c r="I863">
        <f t="shared" ref="I863" si="3289">I864</f>
        <v>8.4099999999998256E-3</v>
      </c>
      <c r="J863">
        <f>0</f>
        <v>0</v>
      </c>
      <c r="K863">
        <f>0</f>
        <v>0</v>
      </c>
      <c r="L863">
        <f t="shared" ref="L863" si="3290">I863</f>
        <v>8.4099999999998256E-3</v>
      </c>
      <c r="M863">
        <v>0</v>
      </c>
      <c r="N863">
        <f t="shared" si="3287"/>
        <v>8.2712532579281503E-3</v>
      </c>
      <c r="O863">
        <f t="shared" si="3288"/>
        <v>-0.39580577187514676</v>
      </c>
    </row>
    <row r="864" spans="1:15" x14ac:dyDescent="0.25">
      <c r="A864" s="29">
        <f t="shared" si="3261"/>
        <v>8.4099999999998256E-3</v>
      </c>
      <c r="B864" s="29">
        <f t="shared" si="3219"/>
        <v>-0.946251283052709</v>
      </c>
      <c r="C864" s="29" t="str">
        <f t="shared" si="3151"/>
        <v>0.308060732089493+0.951366693417678i</v>
      </c>
      <c r="D864" s="29" t="str">
        <f>COMPLEX(COS($A864*'Med(1)'!$B$11),SIN($A864*'Med(1)'!$B$11))</f>
        <v>0.0161999380968475+0.999868772392487i</v>
      </c>
      <c r="E864" s="29">
        <f>EXP(-A864*'Med(1)'!$B$10)</f>
        <v>0.99999999999999456</v>
      </c>
      <c r="F864" s="29" t="str">
        <f>IMPRODUCT($C864,IMPRODUCT($D864,$E864))</f>
        <v>-0.946251283052709+0.323432387557419i</v>
      </c>
      <c r="G864" s="29">
        <f t="shared" si="3262"/>
        <v>-2.5111530602833902E-3</v>
      </c>
      <c r="H864" s="29"/>
      <c r="I864">
        <f t="shared" ref="I864" si="3291">A864</f>
        <v>8.4099999999998256E-3</v>
      </c>
      <c r="J864">
        <f t="shared" ref="J864" si="3292">B864</f>
        <v>-0.946251283052709</v>
      </c>
      <c r="K864">
        <f t="shared" ref="K864" si="3293">G864</f>
        <v>-2.5111530602833902E-3</v>
      </c>
      <c r="L864">
        <f t="shared" ref="L864" si="3294">I864+K864*$R$28</f>
        <v>8.2808689541456985E-3</v>
      </c>
      <c r="M864">
        <f t="shared" ref="M864" si="3295">K864*$R$29</f>
        <v>-0.46999857010566659</v>
      </c>
      <c r="N864">
        <f t="shared" si="3260"/>
        <v>8.2808689541456985E-3</v>
      </c>
      <c r="O864">
        <f t="shared" si="3260"/>
        <v>-0.46999857010566659</v>
      </c>
    </row>
    <row r="865" spans="1:15" x14ac:dyDescent="0.25">
      <c r="A865" s="29">
        <f t="shared" si="3261"/>
        <v>8.4199999999998252E-3</v>
      </c>
      <c r="B865" s="29">
        <f t="shared" si="3219"/>
        <v>-0.97525808058249297</v>
      </c>
      <c r="C865" s="29" t="str">
        <f t="shared" si="3151"/>
        <v>0.308060732089493+0.951366693417678i</v>
      </c>
      <c r="D865" s="29" t="str">
        <f>COMPLEX(COS($A865*'Med(1)'!$B$11),SIN($A865*'Med(1)'!$B$11))</f>
        <v>-0.0901206614117482+0.995930854219664i</v>
      </c>
      <c r="E865" s="29">
        <f>EXP(-A865*'Med(1)'!$B$10)</f>
        <v>0.99999999999999456</v>
      </c>
      <c r="F865" s="29" t="str">
        <f>IMPRODUCT($C865,IMPRODUCT($D865,$E865))</f>
        <v>-0.975258080582493+0.221069392405514i</v>
      </c>
      <c r="G865" s="29">
        <f t="shared" si="3262"/>
        <v>-2.58813103610282E-3</v>
      </c>
      <c r="H865" s="29"/>
      <c r="I865">
        <f t="shared" ref="I865" si="3296">I864</f>
        <v>8.4099999999998256E-3</v>
      </c>
      <c r="J865">
        <v>0</v>
      </c>
      <c r="K865">
        <v>0</v>
      </c>
      <c r="L865">
        <f t="shared" ref="L865:M865" si="3297">L863</f>
        <v>8.4099999999998256E-3</v>
      </c>
      <c r="M865">
        <f t="shared" si="3297"/>
        <v>0</v>
      </c>
      <c r="N865">
        <f t="shared" ref="N865:N928" si="3298">N864</f>
        <v>8.2808689541456985E-3</v>
      </c>
      <c r="O865">
        <f t="shared" ref="O865:O928" si="3299">O864</f>
        <v>-0.46999857010566659</v>
      </c>
    </row>
    <row r="866" spans="1:15" x14ac:dyDescent="0.25">
      <c r="A866" s="29">
        <f t="shared" si="3261"/>
        <v>8.4299999999998248E-3</v>
      </c>
      <c r="B866" s="29">
        <f t="shared" si="3219"/>
        <v>-0.99322536909681003</v>
      </c>
      <c r="C866" s="29" t="str">
        <f t="shared" si="3151"/>
        <v>0.308060732089493+0.951366693417678i</v>
      </c>
      <c r="D866" s="29" t="str">
        <f>COMPLEX(COS($A866*'Med(1)'!$B$11),SIN($A866*'Med(1)'!$B$11))</f>
        <v>-0.195421133147033+0.980719419976748i</v>
      </c>
      <c r="E866" s="29">
        <f>EXP(-A866*'Med(1)'!$B$10)</f>
        <v>0.99999999999999445</v>
      </c>
      <c r="F866" s="29" t="str">
        <f>IMPRODUCT($C866,IMPRODUCT($D866,$E866))</f>
        <v>-0.99322536909681+0.116203985226391i</v>
      </c>
      <c r="G866" s="29">
        <f t="shared" si="3262"/>
        <v>-2.63581246316748E-3</v>
      </c>
      <c r="H866" s="29"/>
      <c r="I866">
        <f t="shared" ref="I866" si="3300">I867</f>
        <v>8.4399999999998244E-3</v>
      </c>
      <c r="J866">
        <f>0</f>
        <v>0</v>
      </c>
      <c r="K866">
        <f>0</f>
        <v>0</v>
      </c>
      <c r="L866">
        <f t="shared" ref="L866" si="3301">I866</f>
        <v>8.4399999999998244E-3</v>
      </c>
      <c r="M866">
        <v>0</v>
      </c>
      <c r="N866">
        <f t="shared" si="3298"/>
        <v>8.2808689541456985E-3</v>
      </c>
      <c r="O866">
        <f t="shared" si="3299"/>
        <v>-0.46999857010566659</v>
      </c>
    </row>
    <row r="867" spans="1:15" x14ac:dyDescent="0.25">
      <c r="A867" s="29">
        <f t="shared" si="3261"/>
        <v>8.4399999999998244E-3</v>
      </c>
      <c r="B867" s="29">
        <f t="shared" si="3219"/>
        <v>-0.99994976648842104</v>
      </c>
      <c r="C867" s="29" t="str">
        <f t="shared" si="3151"/>
        <v>0.308060732089493+0.951366693417678i</v>
      </c>
      <c r="D867" s="29" t="str">
        <f>COMPLEX(COS($A867*'Med(1)'!$B$11),SIN($A867*'Med(1)'!$B$11))</f>
        <v>-0.29850952030273+0.954406656666137i</v>
      </c>
      <c r="E867" s="29">
        <f>EXP(-A867*'Med(1)'!$B$10)</f>
        <v>0.99999999999999445</v>
      </c>
      <c r="F867" s="29" t="str">
        <f>IMPRODUCT($C867,IMPRODUCT($D867,$E867))</f>
        <v>-0.999949766488421+0.0100231980795504i</v>
      </c>
      <c r="G867" s="29">
        <f t="shared" si="3262"/>
        <v>-2.6536576078884798E-3</v>
      </c>
      <c r="H867" s="29"/>
      <c r="I867">
        <f t="shared" ref="I867" si="3302">A867</f>
        <v>8.4399999999998244E-3</v>
      </c>
      <c r="J867">
        <f t="shared" ref="J867" si="3303">B867</f>
        <v>-0.99994976648842104</v>
      </c>
      <c r="K867">
        <f t="shared" ref="K867" si="3304">G867</f>
        <v>-2.6536576078884798E-3</v>
      </c>
      <c r="L867">
        <f t="shared" ref="L867" si="3305">I867+K867*$R$28</f>
        <v>8.3035409415437335E-3</v>
      </c>
      <c r="M867">
        <f t="shared" ref="M867" si="3306">K867*$R$29</f>
        <v>-0.49667035474008808</v>
      </c>
      <c r="N867">
        <f t="shared" si="3260"/>
        <v>8.3035409415437335E-3</v>
      </c>
      <c r="O867">
        <f t="shared" si="3260"/>
        <v>-0.49667035474008808</v>
      </c>
    </row>
    <row r="868" spans="1:15" x14ac:dyDescent="0.25">
      <c r="A868" s="29">
        <f t="shared" si="3261"/>
        <v>8.449999999999824E-3</v>
      </c>
      <c r="B868" s="29">
        <f t="shared" si="3219"/>
        <v>-0.995355155422736</v>
      </c>
      <c r="C868" s="29" t="str">
        <f t="shared" si="3151"/>
        <v>0.308060732089493+0.951366693417678i</v>
      </c>
      <c r="D868" s="29" t="str">
        <f>COMPLEX(COS($A868*'Med(1)'!$B$11),SIN($A868*'Med(1)'!$B$11))</f>
        <v>-0.398218905934424+0.917290413640299i</v>
      </c>
      <c r="E868" s="29">
        <f>EXP(-A868*'Med(1)'!$B$10)</f>
        <v>0.99999999999999445</v>
      </c>
      <c r="F868" s="29" t="str">
        <f>IMPRODUCT($C868,IMPRODUCT($D868,$E868))</f>
        <v>-0.995355155422736-0.0962710474305336i</v>
      </c>
      <c r="G868" s="29">
        <f t="shared" si="3262"/>
        <v>-2.6414644707746398E-3</v>
      </c>
      <c r="H868" s="29"/>
      <c r="I868">
        <f t="shared" ref="I868" si="3307">I867</f>
        <v>8.4399999999998244E-3</v>
      </c>
      <c r="J868">
        <v>0</v>
      </c>
      <c r="K868">
        <v>0</v>
      </c>
      <c r="L868">
        <f t="shared" ref="L868:M868" si="3308">L866</f>
        <v>8.4399999999998244E-3</v>
      </c>
      <c r="M868">
        <f t="shared" si="3308"/>
        <v>0</v>
      </c>
      <c r="N868">
        <f t="shared" ref="N868:N931" si="3309">N867</f>
        <v>8.3035409415437335E-3</v>
      </c>
      <c r="O868">
        <f t="shared" ref="O868:O931" si="3310">O867</f>
        <v>-0.49667035474008808</v>
      </c>
    </row>
    <row r="869" spans="1:15" x14ac:dyDescent="0.25">
      <c r="A869" s="29">
        <f t="shared" si="3261"/>
        <v>8.4599999999998236E-3</v>
      </c>
      <c r="B869" s="29">
        <f t="shared" si="3219"/>
        <v>-0.97949354495385998</v>
      </c>
      <c r="C869" s="29" t="str">
        <f t="shared" si="3151"/>
        <v>0.308060732089493+0.951366693417678i</v>
      </c>
      <c r="D869" s="29" t="str">
        <f>COMPLEX(COS($A869*'Med(1)'!$B$11),SIN($A869*'Med(1)'!$B$11))</f>
        <v>-0.493420621965918+0.869790831073061i</v>
      </c>
      <c r="E869" s="29">
        <f>EXP(-A869*'Med(1)'!$B$10)</f>
        <v>0.99999999999999445</v>
      </c>
      <c r="F869" s="29" t="str">
        <f>IMPRODUCT($C869,IMPRODUCT($D869,$E869))</f>
        <v>-0.97949354495386-0.201475545398713i</v>
      </c>
      <c r="G869" s="29">
        <f t="shared" si="3262"/>
        <v>-2.5993710729813602E-3</v>
      </c>
      <c r="H869" s="29"/>
      <c r="I869">
        <f t="shared" ref="I869" si="3311">I870</f>
        <v>8.4699999999998232E-3</v>
      </c>
      <c r="J869">
        <f>0</f>
        <v>0</v>
      </c>
      <c r="K869">
        <f>0</f>
        <v>0</v>
      </c>
      <c r="L869">
        <f t="shared" ref="L869" si="3312">I869</f>
        <v>8.4699999999998232E-3</v>
      </c>
      <c r="M869">
        <v>0</v>
      </c>
      <c r="N869">
        <f t="shared" si="3309"/>
        <v>8.3035409415437335E-3</v>
      </c>
      <c r="O869">
        <f t="shared" si="3310"/>
        <v>-0.49667035474008808</v>
      </c>
    </row>
    <row r="870" spans="1:15" x14ac:dyDescent="0.25">
      <c r="A870" s="29">
        <f t="shared" si="3261"/>
        <v>8.4699999999998232E-3</v>
      </c>
      <c r="B870" s="29">
        <f t="shared" si="3219"/>
        <v>-0.952544481804103</v>
      </c>
      <c r="C870" s="29" t="str">
        <f t="shared" si="3151"/>
        <v>0.308060732089493+0.951366693417678i</v>
      </c>
      <c r="D870" s="29" t="str">
        <f>COMPLEX(COS($A870*'Med(1)'!$B$11),SIN($A870*'Med(1)'!$B$11))</f>
        <v>-0.583037025234502+0.812445584150534i</v>
      </c>
      <c r="E870" s="29">
        <f>EXP(-A870*'Med(1)'!$B$10)</f>
        <v>0.99999999999999445</v>
      </c>
      <c r="F870" s="29" t="str">
        <f>IMPRODUCT($C870,IMPRODUCT($D870,$E870))</f>
        <v>-0.952544481804103-0.304399425401137i</v>
      </c>
      <c r="G870" s="29">
        <f t="shared" si="3262"/>
        <v>-2.5278538939695E-3</v>
      </c>
      <c r="H870" s="29"/>
      <c r="I870">
        <f t="shared" ref="I870" si="3313">A870</f>
        <v>8.4699999999998232E-3</v>
      </c>
      <c r="J870">
        <f t="shared" ref="J870" si="3314">B870</f>
        <v>-0.952544481804103</v>
      </c>
      <c r="K870">
        <f t="shared" ref="K870" si="3315">G870</f>
        <v>-2.5278538939695E-3</v>
      </c>
      <c r="L870">
        <f t="shared" ref="L870" si="3316">I870+K870*$R$28</f>
        <v>8.3400101470285058E-3</v>
      </c>
      <c r="M870">
        <f t="shared" ref="M870" si="3317">K870*$R$29</f>
        <v>-0.47312437238199551</v>
      </c>
      <c r="N870">
        <f t="shared" si="3260"/>
        <v>8.3400101470285058E-3</v>
      </c>
      <c r="O870">
        <f t="shared" si="3260"/>
        <v>-0.47312437238199551</v>
      </c>
    </row>
    <row r="871" spans="1:15" x14ac:dyDescent="0.25">
      <c r="A871" s="29">
        <f t="shared" si="3261"/>
        <v>8.4799999999998227E-3</v>
      </c>
      <c r="B871" s="29">
        <f t="shared" si="3219"/>
        <v>-0.914813017971005</v>
      </c>
      <c r="C871" s="29" t="str">
        <f t="shared" si="3151"/>
        <v>0.308060732089493+0.951366693417678i</v>
      </c>
      <c r="D871" s="29" t="str">
        <f>COMPLEX(COS($A871*'Med(1)'!$B$11),SIN($A871*'Med(1)'!$B$11))</f>
        <v>-0.666053695955798+0.745903796815395i</v>
      </c>
      <c r="E871" s="29">
        <f>EXP(-A871*'Med(1)'!$B$10)</f>
        <v>0.99999999999999445</v>
      </c>
      <c r="F871" s="29" t="str">
        <f>IMPRODUCT($C871,IMPRODUCT($D871,$E871))</f>
        <v>-0.914813017971005-0.403877632644805i</v>
      </c>
      <c r="G871" s="29">
        <f t="shared" si="3262"/>
        <v>-2.4277224779593902E-3</v>
      </c>
      <c r="H871" s="29"/>
      <c r="I871">
        <f t="shared" ref="I871" si="3318">I870</f>
        <v>8.4699999999998232E-3</v>
      </c>
      <c r="J871">
        <v>0</v>
      </c>
      <c r="K871">
        <v>0</v>
      </c>
      <c r="L871">
        <f t="shared" ref="L871:M871" si="3319">L869</f>
        <v>8.4699999999998232E-3</v>
      </c>
      <c r="M871">
        <f t="shared" si="3319"/>
        <v>0</v>
      </c>
      <c r="N871">
        <f t="shared" ref="N871:N934" si="3320">N870</f>
        <v>8.3400101470285058E-3</v>
      </c>
      <c r="O871">
        <f t="shared" ref="O871:O934" si="3321">O870</f>
        <v>-0.47312437238199551</v>
      </c>
    </row>
    <row r="872" spans="1:15" x14ac:dyDescent="0.25">
      <c r="A872" s="29">
        <f t="shared" si="3261"/>
        <v>8.4899999999998223E-3</v>
      </c>
      <c r="B872" s="29">
        <f t="shared" si="3219"/>
        <v>-0.86672625766774103</v>
      </c>
      <c r="C872" s="29" t="str">
        <f t="shared" si="3151"/>
        <v>0.308060732089493+0.951366693417678i</v>
      </c>
      <c r="D872" s="29" t="str">
        <f>COMPLEX(COS($A872*'Med(1)'!$B$11),SIN($A872*'Med(1)'!$B$11))</f>
        <v>-0.741530920526701+0.670918693958384i</v>
      </c>
      <c r="E872" s="29">
        <f>EXP(-A872*'Med(1)'!$B$10)</f>
        <v>0.99999999999999445</v>
      </c>
      <c r="F872" s="29" t="str">
        <f>IMPRODUCT($C872,IMPRODUCT($D872,$E872))</f>
        <v>-0.866726257667741-0.498784115895106i</v>
      </c>
      <c r="G872" s="29">
        <f t="shared" si="3262"/>
        <v>-2.3001102702326099E-3</v>
      </c>
      <c r="H872" s="29"/>
      <c r="I872">
        <f t="shared" ref="I872" si="3322">I873</f>
        <v>8.4999999999998219E-3</v>
      </c>
      <c r="J872">
        <f>0</f>
        <v>0</v>
      </c>
      <c r="K872">
        <f>0</f>
        <v>0</v>
      </c>
      <c r="L872">
        <f t="shared" ref="L872" si="3323">I872</f>
        <v>8.4999999999998219E-3</v>
      </c>
      <c r="M872">
        <v>0</v>
      </c>
      <c r="N872">
        <f t="shared" si="3320"/>
        <v>8.3400101470285058E-3</v>
      </c>
      <c r="O872">
        <f t="shared" si="3321"/>
        <v>-0.47312437238199551</v>
      </c>
    </row>
    <row r="873" spans="1:15" x14ac:dyDescent="0.25">
      <c r="A873" s="29">
        <f t="shared" si="3261"/>
        <v>8.4999999999998219E-3</v>
      </c>
      <c r="B873" s="29">
        <f t="shared" si="3219"/>
        <v>-0.80882852268406602</v>
      </c>
      <c r="C873" s="29" t="str">
        <f t="shared" si="3151"/>
        <v>0.308060732089493+0.951366693417678i</v>
      </c>
      <c r="D873" s="29" t="str">
        <f>COMPLEX(COS($A873*'Med(1)'!$B$11),SIN($A873*'Med(1)'!$B$11))</f>
        <v>-0.808614328685942+0.588339075231099i</v>
      </c>
      <c r="E873" s="29">
        <f>EXP(-A873*'Med(1)'!$B$10)</f>
        <v>0.99999999999999445</v>
      </c>
      <c r="F873" s="29" t="str">
        <f>IMPRODUCT($C873,IMPRODUCT($D873,$E873))</f>
        <v>-0.808828522684066-0.58804457389955i</v>
      </c>
      <c r="G873" s="29">
        <f t="shared" si="3262"/>
        <v>-2.1464617870108E-3</v>
      </c>
      <c r="H873" s="29"/>
      <c r="I873">
        <f t="shared" ref="I873" si="3324">A873</f>
        <v>8.4999999999998219E-3</v>
      </c>
      <c r="J873">
        <f t="shared" ref="J873" si="3325">B873</f>
        <v>-0.80882852268406602</v>
      </c>
      <c r="K873">
        <f t="shared" ref="K873" si="3326">G873</f>
        <v>-2.1464617870108E-3</v>
      </c>
      <c r="L873">
        <f t="shared" ref="L873" si="3327">I873+K873*$R$28</f>
        <v>8.3896224766913281E-3</v>
      </c>
      <c r="M873">
        <f t="shared" ref="M873" si="3328">K873*$R$29</f>
        <v>-0.40174133016315633</v>
      </c>
      <c r="N873">
        <f t="shared" ref="N873:O888" si="3329">L873</f>
        <v>8.3896224766913281E-3</v>
      </c>
      <c r="O873">
        <f t="shared" si="3329"/>
        <v>-0.40174133016315633</v>
      </c>
    </row>
    <row r="874" spans="1:15" x14ac:dyDescent="0.25">
      <c r="A874" s="29">
        <f t="shared" si="3261"/>
        <v>8.5099999999998215E-3</v>
      </c>
      <c r="B874" s="29">
        <f t="shared" si="3219"/>
        <v>-0.74177519089384703</v>
      </c>
      <c r="C874" s="29" t="str">
        <f t="shared" si="3151"/>
        <v>0.308060732089493+0.951366693417678i</v>
      </c>
      <c r="D874" s="29" t="str">
        <f>COMPLEX(COS($A874*'Med(1)'!$B$11),SIN($A874*'Med(1)'!$B$11))</f>
        <v>-0.866544564624112+0.49909970699291i</v>
      </c>
      <c r="E874" s="29">
        <f>EXP(-A874*'Med(1)'!$B$10)</f>
        <v>0.99999999999999445</v>
      </c>
      <c r="F874" s="29" t="str">
        <f>IMPRODUCT($C874,IMPRODUCT($D874,$E874))</f>
        <v>-0.741775190893847-0.670648616023612i</v>
      </c>
      <c r="G874" s="29">
        <f t="shared" si="3262"/>
        <v>-1.9685162641429402E-3</v>
      </c>
      <c r="H874" s="29"/>
      <c r="I874">
        <f t="shared" ref="I874" si="3330">I873</f>
        <v>8.4999999999998219E-3</v>
      </c>
      <c r="J874">
        <v>0</v>
      </c>
      <c r="K874">
        <v>0</v>
      </c>
      <c r="L874">
        <f t="shared" ref="L874:M874" si="3331">L872</f>
        <v>8.4999999999998219E-3</v>
      </c>
      <c r="M874">
        <f t="shared" si="3331"/>
        <v>0</v>
      </c>
      <c r="N874">
        <f t="shared" ref="N874:N937" si="3332">N873</f>
        <v>8.3896224766913281E-3</v>
      </c>
      <c r="O874">
        <f t="shared" ref="O874:O937" si="3333">O873</f>
        <v>-0.40174133016315633</v>
      </c>
    </row>
    <row r="875" spans="1:15" x14ac:dyDescent="0.25">
      <c r="A875" s="29">
        <f t="shared" si="3261"/>
        <v>8.5199999999998211E-3</v>
      </c>
      <c r="B875" s="29">
        <f t="shared" si="3219"/>
        <v>-0.66632527765472904</v>
      </c>
      <c r="C875" s="29" t="str">
        <f t="shared" si="3151"/>
        <v>0.308060732089493+0.951366693417678i</v>
      </c>
      <c r="D875" s="29" t="str">
        <f>COMPLEX(COS($A875*'Med(1)'!$B$11),SIN($A875*'Med(1)'!$B$11))</f>
        <v>-0.914665882570276+0.404210741151121i</v>
      </c>
      <c r="E875" s="29">
        <f>EXP(-A875*'Med(1)'!$B$10)</f>
        <v>0.99999999999999445</v>
      </c>
      <c r="F875" s="29" t="str">
        <f>IMPRODUCT($C875,IMPRODUCT($D875,$E875))</f>
        <v>-0.666325277654729-0.745661199445391i</v>
      </c>
      <c r="G875" s="29">
        <f t="shared" si="3262"/>
        <v>-1.7682879696910799E-3</v>
      </c>
      <c r="H875" s="29"/>
      <c r="I875">
        <f t="shared" ref="I875" si="3334">I876</f>
        <v>8.5299999999998207E-3</v>
      </c>
      <c r="J875">
        <f>0</f>
        <v>0</v>
      </c>
      <c r="K875">
        <f>0</f>
        <v>0</v>
      </c>
      <c r="L875">
        <f t="shared" ref="L875" si="3335">I875</f>
        <v>8.5299999999998207E-3</v>
      </c>
      <c r="M875">
        <v>0</v>
      </c>
      <c r="N875">
        <f t="shared" si="3332"/>
        <v>8.3896224766913281E-3</v>
      </c>
      <c r="O875">
        <f t="shared" si="3333"/>
        <v>-0.40174133016315633</v>
      </c>
    </row>
    <row r="876" spans="1:15" x14ac:dyDescent="0.25">
      <c r="A876" s="29">
        <f t="shared" si="3261"/>
        <v>8.5299999999998207E-3</v>
      </c>
      <c r="B876" s="29">
        <f t="shared" si="3219"/>
        <v>-0.583332844075233</v>
      </c>
      <c r="C876" s="29" t="str">
        <f t="shared" si="3151"/>
        <v>0.308060732089493+0.951366693417678i</v>
      </c>
      <c r="D876" s="29" t="str">
        <f>COMPLEX(COS($A876*'Med(1)'!$B$11),SIN($A876*'Med(1)'!$B$11))</f>
        <v>-0.952433569556792+0.304746280668537i</v>
      </c>
      <c r="E876" s="29">
        <f>EXP(-A876*'Med(1)'!$B$10)</f>
        <v>0.99999999999999445</v>
      </c>
      <c r="F876" s="29" t="str">
        <f>IMPRODUCT($C876,IMPRODUCT($D876,$E876))</f>
        <v>-0.583332844075233-0.812233213444937i</v>
      </c>
      <c r="G876" s="29">
        <f t="shared" si="3262"/>
        <v>-1.5480434032676901E-3</v>
      </c>
      <c r="H876" s="29"/>
      <c r="I876">
        <f t="shared" ref="I876" si="3336">A876</f>
        <v>8.5299999999998207E-3</v>
      </c>
      <c r="J876">
        <f t="shared" ref="J876" si="3337">B876</f>
        <v>-0.583332844075233</v>
      </c>
      <c r="K876">
        <f t="shared" ref="K876" si="3338">G876</f>
        <v>-1.5480434032676901E-3</v>
      </c>
      <c r="L876">
        <f t="shared" ref="L876" si="3339">I876+K876*$R$28</f>
        <v>8.4503949504896245E-3</v>
      </c>
      <c r="M876">
        <f t="shared" ref="M876" si="3340">K876*$R$29</f>
        <v>-0.28973868518998802</v>
      </c>
      <c r="N876">
        <f t="shared" si="3329"/>
        <v>8.4503949504896245E-3</v>
      </c>
      <c r="O876">
        <f t="shared" si="3329"/>
        <v>-0.28973868518998802</v>
      </c>
    </row>
    <row r="877" spans="1:15" x14ac:dyDescent="0.25">
      <c r="A877" s="29">
        <f t="shared" si="3261"/>
        <v>8.5399999999998203E-3</v>
      </c>
      <c r="B877" s="29">
        <f t="shared" si="3219"/>
        <v>-0.49373732940428</v>
      </c>
      <c r="C877" s="29" t="str">
        <f t="shared" si="3151"/>
        <v>0.308060732089493+0.951366693417678i</v>
      </c>
      <c r="D877" s="29" t="str">
        <f>COMPLEX(COS($A877*'Med(1)'!$B$11),SIN($A877*'Med(1)'!$B$11))</f>
        <v>-0.9794201113397+0.201832221172264i</v>
      </c>
      <c r="E877" s="29">
        <f>EXP(-A877*'Med(1)'!$B$10)</f>
        <v>0.99999999999999445</v>
      </c>
      <c r="F877" s="29" t="str">
        <f>IMPRODUCT($C877,IMPRODUCT($D877,$E877))</f>
        <v>-0.49373732940428-0.869611090978444i</v>
      </c>
      <c r="G877" s="29">
        <f t="shared" si="3262"/>
        <v>-1.31027564021875E-3</v>
      </c>
      <c r="H877" s="29"/>
      <c r="I877">
        <f t="shared" ref="I877" si="3341">I876</f>
        <v>8.5299999999998207E-3</v>
      </c>
      <c r="J877">
        <v>0</v>
      </c>
      <c r="K877">
        <v>0</v>
      </c>
      <c r="L877">
        <f t="shared" ref="L877:M877" si="3342">L875</f>
        <v>8.5299999999998207E-3</v>
      </c>
      <c r="M877">
        <f t="shared" si="3342"/>
        <v>0</v>
      </c>
      <c r="N877">
        <f t="shared" ref="N877:N940" si="3343">N876</f>
        <v>8.4503949504896245E-3</v>
      </c>
      <c r="O877">
        <f t="shared" ref="O877:O940" si="3344">O876</f>
        <v>-0.28973868518998802</v>
      </c>
    </row>
    <row r="878" spans="1:15" x14ac:dyDescent="0.25">
      <c r="A878" s="29">
        <f t="shared" si="3261"/>
        <v>8.5499999999998199E-3</v>
      </c>
      <c r="B878" s="29">
        <f t="shared" si="3219"/>
        <v>-0.39855291697615702</v>
      </c>
      <c r="C878" s="29" t="str">
        <f t="shared" si="3151"/>
        <v>0.308060732089493+0.951366693417678i</v>
      </c>
      <c r="D878" s="29" t="str">
        <f>COMPLEX(COS($A878*'Med(1)'!$B$11),SIN($A878*'Med(1)'!$B$11))</f>
        <v>-0.99532003167918+0.0966335062913242i</v>
      </c>
      <c r="E878" s="29">
        <f>EXP(-A878*'Med(1)'!$B$10)</f>
        <v>0.99999999999999445</v>
      </c>
      <c r="F878" s="29" t="str">
        <f>IMPRODUCT($C878,IMPRODUCT($D878,$E878))</f>
        <v>-0.398552916976157-0.917145338738515i</v>
      </c>
      <c r="G878" s="29">
        <f t="shared" si="3262"/>
        <v>-1.0576761110651001E-3</v>
      </c>
      <c r="H878" s="29"/>
      <c r="I878">
        <f t="shared" ref="I878" si="3345">I879</f>
        <v>8.5599999999998195E-3</v>
      </c>
      <c r="J878">
        <f>0</f>
        <v>0</v>
      </c>
      <c r="K878">
        <f>0</f>
        <v>0</v>
      </c>
      <c r="L878">
        <f t="shared" ref="L878" si="3346">I878</f>
        <v>8.5599999999998195E-3</v>
      </c>
      <c r="M878">
        <v>0</v>
      </c>
      <c r="N878">
        <f t="shared" si="3343"/>
        <v>8.4503949504896245E-3</v>
      </c>
      <c r="O878">
        <f t="shared" si="3344"/>
        <v>-0.28973868518998802</v>
      </c>
    </row>
    <row r="879" spans="1:15" x14ac:dyDescent="0.25">
      <c r="A879" s="29">
        <f t="shared" si="3261"/>
        <v>8.5599999999998195E-3</v>
      </c>
      <c r="B879" s="29">
        <f t="shared" si="3219"/>
        <v>-0.29885705408410101</v>
      </c>
      <c r="C879" s="29" t="str">
        <f t="shared" si="3151"/>
        <v>0.308060732089493+0.951366693417678i</v>
      </c>
      <c r="D879" s="29" t="str">
        <f>COMPLEX(COS($A879*'Med(1)'!$B$11),SIN($A879*'Med(1)'!$B$11))</f>
        <v>-0.999953350201394-0.00965905901253301i</v>
      </c>
      <c r="E879" s="29">
        <f>EXP(-A879*'Med(1)'!$B$10)</f>
        <v>0.99999999999999445</v>
      </c>
      <c r="F879" s="29" t="str">
        <f>IMPRODUCT($C879,IMPRODUCT($D879,$E879))</f>
        <v>-0.298857054084101-0.95429788914372i</v>
      </c>
      <c r="G879" s="29">
        <f t="shared" si="3262"/>
        <v>-7.9310413564719605E-4</v>
      </c>
      <c r="H879" s="29"/>
      <c r="I879">
        <f t="shared" ref="I879" si="3347">A879</f>
        <v>8.5599999999998195E-3</v>
      </c>
      <c r="J879">
        <f t="shared" ref="J879" si="3348">B879</f>
        <v>-0.29885705408410101</v>
      </c>
      <c r="K879">
        <f t="shared" ref="K879" si="3349">G879</f>
        <v>-7.9310413564719605E-4</v>
      </c>
      <c r="L879">
        <f t="shared" ref="L879" si="3350">I879+K879*$R$28</f>
        <v>8.5192161990730059E-3</v>
      </c>
      <c r="M879">
        <f t="shared" ref="M879" si="3351">K879*$R$29</f>
        <v>-0.1484408957759851</v>
      </c>
      <c r="N879">
        <f t="shared" si="3329"/>
        <v>8.5192161990730059E-3</v>
      </c>
      <c r="O879">
        <f t="shared" si="3329"/>
        <v>-0.1484408957759851</v>
      </c>
    </row>
    <row r="880" spans="1:15" x14ac:dyDescent="0.25">
      <c r="A880" s="29">
        <f t="shared" si="3261"/>
        <v>8.5699999999998191E-3</v>
      </c>
      <c r="B880" s="29">
        <f t="shared" si="3219"/>
        <v>-0.19577825573261801</v>
      </c>
      <c r="C880" s="29" t="str">
        <f t="shared" si="3151"/>
        <v>0.308060732089493+0.951366693417678i</v>
      </c>
      <c r="D880" s="29" t="str">
        <f>COMPLEX(COS($A880*'Med(1)'!$B$11),SIN($A880*'Med(1)'!$B$11))</f>
        <v>-0.993267619700196-0.115842287853383i</v>
      </c>
      <c r="E880" s="29">
        <f>EXP(-A880*'Med(1)'!$B$10)</f>
        <v>0.99999999999999445</v>
      </c>
      <c r="F880" s="29" t="str">
        <f>IMPRODUCT($C880,IMPRODUCT($D880,$E880))</f>
        <v>-0.195778255732618-0.980648191036052i</v>
      </c>
      <c r="G880" s="29">
        <f t="shared" si="3262"/>
        <v>-5.1955455683384496E-4</v>
      </c>
      <c r="H880" s="29"/>
      <c r="I880">
        <f t="shared" ref="I880" si="3352">I879</f>
        <v>8.5599999999998195E-3</v>
      </c>
      <c r="J880">
        <v>0</v>
      </c>
      <c r="K880">
        <v>0</v>
      </c>
      <c r="L880">
        <f t="shared" ref="L880:M880" si="3353">L878</f>
        <v>8.5599999999998195E-3</v>
      </c>
      <c r="M880">
        <f t="shared" si="3353"/>
        <v>0</v>
      </c>
      <c r="N880">
        <f t="shared" ref="N880:N943" si="3354">N879</f>
        <v>8.5192161990730059E-3</v>
      </c>
      <c r="O880">
        <f t="shared" ref="O880:O943" si="3355">O879</f>
        <v>-0.1484408957759851</v>
      </c>
    </row>
    <row r="881" spans="1:15" x14ac:dyDescent="0.25">
      <c r="A881" s="29">
        <f t="shared" si="3261"/>
        <v>8.5799999999998187E-3</v>
      </c>
      <c r="B881" s="29">
        <f t="shared" si="3219"/>
        <v>-9.0483330324896805E-2</v>
      </c>
      <c r="C881" s="29" t="str">
        <f t="shared" si="3151"/>
        <v>0.308060732089493+0.951366693417678i</v>
      </c>
      <c r="D881" s="29" t="str">
        <f>COMPLEX(COS($A881*'Med(1)'!$B$11),SIN($A881*'Med(1)'!$B$11))</f>
        <v>-0.975338519817327-0.220714230987823i</v>
      </c>
      <c r="E881" s="29">
        <f>EXP(-A881*'Med(1)'!$B$10)</f>
        <v>0.99999999999999445</v>
      </c>
      <c r="F881" s="29" t="str">
        <f>IMPRODUCT($C881,IMPRODUCT($D881,$E881))</f>
        <v>-0.0904833303248968-0.995897970142176i</v>
      </c>
      <c r="G881" s="29">
        <f t="shared" si="3262"/>
        <v>-2.4012384016745499E-4</v>
      </c>
      <c r="H881" s="29"/>
      <c r="I881">
        <f t="shared" ref="I881" si="3356">I882</f>
        <v>8.5899999999998183E-3</v>
      </c>
      <c r="J881">
        <f>0</f>
        <v>0</v>
      </c>
      <c r="K881">
        <f>0</f>
        <v>0</v>
      </c>
      <c r="L881">
        <f t="shared" ref="L881" si="3357">I881</f>
        <v>8.5899999999998183E-3</v>
      </c>
      <c r="M881">
        <v>0</v>
      </c>
      <c r="N881">
        <f t="shared" si="3354"/>
        <v>8.5192161990730059E-3</v>
      </c>
      <c r="O881">
        <f t="shared" si="3355"/>
        <v>-0.1484408957759851</v>
      </c>
    </row>
    <row r="882" spans="1:15" x14ac:dyDescent="0.25">
      <c r="A882" s="29">
        <f t="shared" si="3261"/>
        <v>8.5899999999998183E-3</v>
      </c>
      <c r="B882" s="29">
        <f t="shared" si="3219"/>
        <v>1.5835828114837198E-2</v>
      </c>
      <c r="C882" s="29" t="str">
        <f t="shared" si="3151"/>
        <v>0.308060732089493+0.951366693417678i</v>
      </c>
      <c r="D882" s="29" t="str">
        <f>COMPLEX(COS($A882*'Med(1)'!$B$11),SIN($A882*'Med(1)'!$B$11))</f>
        <v>-0.946369000380874-0.323087782372075i</v>
      </c>
      <c r="E882" s="29">
        <f>EXP(-A882*'Med(1)'!$B$10)</f>
        <v>0.99999999999999445</v>
      </c>
      <c r="F882" s="29" t="str">
        <f>IMPRODUCT($C882,IMPRODUCT($D882,$E882))</f>
        <v>0.0158358281148372-0.999874605412052i</v>
      </c>
      <c r="G882" s="29">
        <f t="shared" si="3262"/>
        <v>4.20249768163114E-5</v>
      </c>
      <c r="H882" s="29"/>
      <c r="I882">
        <f t="shared" ref="I882" si="3358">A882</f>
        <v>8.5899999999998183E-3</v>
      </c>
      <c r="J882">
        <f t="shared" ref="J882" si="3359">B882</f>
        <v>1.5835828114837198E-2</v>
      </c>
      <c r="K882">
        <f t="shared" ref="K882" si="3360">G882</f>
        <v>4.20249768163114E-5</v>
      </c>
      <c r="L882">
        <f t="shared" ref="L882" si="3361">I882+K882*$R$28</f>
        <v>8.5921610507514092E-3</v>
      </c>
      <c r="M882">
        <f t="shared" ref="M882" si="3362">K882*$R$29</f>
        <v>7.8655814831777391E-3</v>
      </c>
      <c r="N882">
        <f t="shared" si="3329"/>
        <v>8.5921610507514092E-3</v>
      </c>
      <c r="O882">
        <f t="shared" si="3329"/>
        <v>7.8655814831777391E-3</v>
      </c>
    </row>
    <row r="883" spans="1:15" x14ac:dyDescent="0.25">
      <c r="A883" s="29">
        <f t="shared" si="3261"/>
        <v>8.5999999999998179E-3</v>
      </c>
      <c r="B883" s="29">
        <f t="shared" si="3219"/>
        <v>0.121975731677609</v>
      </c>
      <c r="C883" s="29" t="str">
        <f t="shared" si="3151"/>
        <v>0.308060732089493+0.951366693417678i</v>
      </c>
      <c r="D883" s="29" t="str">
        <f>COMPLEX(COS($A883*'Med(1)'!$B$11),SIN($A883*'Med(1)'!$B$11))</f>
        <v>-0.906686984099052-0.421804116700352i</v>
      </c>
      <c r="E883" s="29">
        <f>EXP(-A883*'Med(1)'!$B$10)</f>
        <v>0.99999999999999434</v>
      </c>
      <c r="F883" s="29" t="str">
        <f>IMPRODUCT($C883,IMPRODUCT($D883,$E883))</f>
        <v>0.121975731677609-0.992533083016229i</v>
      </c>
      <c r="G883" s="29">
        <f t="shared" si="3262"/>
        <v>3.23698088835745E-4</v>
      </c>
      <c r="H883" s="29"/>
      <c r="I883">
        <f t="shared" ref="I883" si="3363">I882</f>
        <v>8.5899999999998183E-3</v>
      </c>
      <c r="J883">
        <v>0</v>
      </c>
      <c r="K883">
        <v>0</v>
      </c>
      <c r="L883">
        <f t="shared" ref="L883:M883" si="3364">L881</f>
        <v>8.5899999999998183E-3</v>
      </c>
      <c r="M883">
        <f t="shared" si="3364"/>
        <v>0</v>
      </c>
      <c r="N883">
        <f t="shared" ref="N883:N946" si="3365">N882</f>
        <v>8.5921610507514092E-3</v>
      </c>
      <c r="O883">
        <f t="shared" ref="O883:O946" si="3366">O882</f>
        <v>7.8655814831777391E-3</v>
      </c>
    </row>
    <row r="884" spans="1:15" x14ac:dyDescent="0.25">
      <c r="A884" s="29">
        <f t="shared" si="3261"/>
        <v>8.6099999999998175E-3</v>
      </c>
      <c r="B884" s="29">
        <f t="shared" si="3219"/>
        <v>0.22673492154382599</v>
      </c>
      <c r="C884" s="29" t="str">
        <f t="shared" si="3151"/>
        <v>0.308060732089493+0.951366693417678i</v>
      </c>
      <c r="D884" s="29" t="str">
        <f>COMPLEX(COS($A884*'Med(1)'!$B$11),SIN($A884*'Med(1)'!$B$11))</f>
        <v>-0.856741654613838-0.515745806817219i</v>
      </c>
      <c r="E884" s="29">
        <f>EXP(-A884*'Med(1)'!$B$10)</f>
        <v>0.99999999999999434</v>
      </c>
      <c r="F884" s="29" t="str">
        <f>IMPRODUCT($C884,IMPRODUCT($D884,$E884))</f>
        <v>0.226734921543826-0.97395650588335i</v>
      </c>
      <c r="G884" s="29">
        <f t="shared" si="3262"/>
        <v>6.0170707538810997E-4</v>
      </c>
      <c r="H884" s="29"/>
      <c r="I884">
        <f t="shared" ref="I884" si="3367">I885</f>
        <v>8.619999999999817E-3</v>
      </c>
      <c r="J884">
        <f>0</f>
        <v>0</v>
      </c>
      <c r="K884">
        <f>0</f>
        <v>0</v>
      </c>
      <c r="L884">
        <f t="shared" ref="L884" si="3368">I884</f>
        <v>8.619999999999817E-3</v>
      </c>
      <c r="M884">
        <v>0</v>
      </c>
      <c r="N884">
        <f t="shared" si="3365"/>
        <v>8.5921610507514092E-3</v>
      </c>
      <c r="O884">
        <f t="shared" si="3366"/>
        <v>7.8655814831777391E-3</v>
      </c>
    </row>
    <row r="885" spans="1:15" x14ac:dyDescent="0.25">
      <c r="A885" s="29">
        <f t="shared" si="3261"/>
        <v>8.619999999999817E-3</v>
      </c>
      <c r="B885" s="29">
        <f t="shared" si="3219"/>
        <v>0.32892756798905098</v>
      </c>
      <c r="C885" s="29" t="str">
        <f t="shared" si="3151"/>
        <v>0.308060732089493+0.951366693417678i</v>
      </c>
      <c r="D885" s="29" t="str">
        <f>COMPLEX(COS($A885*'Med(1)'!$B$11),SIN($A885*'Med(1)'!$B$11))</f>
        <v>-0.79709837193208-0.603849472520452i</v>
      </c>
      <c r="E885" s="29">
        <f>EXP(-A885*'Med(1)'!$B$10)</f>
        <v>0.99999999999999434</v>
      </c>
      <c r="F885" s="29" t="str">
        <f>IMPRODUCT($C885,IMPRODUCT($D885,$E885))</f>
        <v>0.328927567989051-0.944355153010136i</v>
      </c>
      <c r="G885" s="29">
        <f t="shared" si="3262"/>
        <v>8.7290499232143995E-4</v>
      </c>
      <c r="H885" s="29"/>
      <c r="I885">
        <f t="shared" ref="I885" si="3369">A885</f>
        <v>8.619999999999817E-3</v>
      </c>
      <c r="J885">
        <f t="shared" ref="J885" si="3370">B885</f>
        <v>0.32892756798905098</v>
      </c>
      <c r="K885">
        <f t="shared" ref="K885" si="3371">G885</f>
        <v>8.7290499232143995E-4</v>
      </c>
      <c r="L885">
        <f t="shared" ref="L885" si="3372">I885+K885*$R$28</f>
        <v>8.6648874010796361E-3</v>
      </c>
      <c r="M885">
        <f t="shared" ref="M885" si="3373">K885*$R$29</f>
        <v>0.16337677886622939</v>
      </c>
      <c r="N885">
        <f t="shared" si="3329"/>
        <v>8.6648874010796361E-3</v>
      </c>
      <c r="O885">
        <f t="shared" si="3329"/>
        <v>0.16337677886622939</v>
      </c>
    </row>
    <row r="886" spans="1:15" x14ac:dyDescent="0.25">
      <c r="A886" s="29">
        <f t="shared" si="3261"/>
        <v>8.6299999999998166E-3</v>
      </c>
      <c r="B886" s="29">
        <f t="shared" si="3219"/>
        <v>0.42739689347488002</v>
      </c>
      <c r="C886" s="29" t="str">
        <f t="shared" si="3151"/>
        <v>0.308060732089493+0.951366693417678i</v>
      </c>
      <c r="D886" s="29" t="str">
        <f>COMPLEX(COS($A886*'Med(1)'!$B$11),SIN($A886*'Med(1)'!$B$11))</f>
        <v>-0.728432272789371-0.685117817575132i</v>
      </c>
      <c r="E886" s="29">
        <f>EXP(-A886*'Med(1)'!$B$10)</f>
        <v>0.99999999999999434</v>
      </c>
      <c r="F886" s="29" t="str">
        <f>IMPRODUCT($C886,IMPRODUCT($D886,$E886))</f>
        <v>0.42739689347488-0.904064099192094i</v>
      </c>
      <c r="G886" s="29">
        <f t="shared" si="3262"/>
        <v>1.1342219939111801E-3</v>
      </c>
      <c r="H886" s="29"/>
      <c r="I886">
        <f t="shared" ref="I886" si="3374">I885</f>
        <v>8.619999999999817E-3</v>
      </c>
      <c r="J886">
        <v>0</v>
      </c>
      <c r="K886">
        <v>0</v>
      </c>
      <c r="L886">
        <f t="shared" ref="L886:M886" si="3375">L884</f>
        <v>8.619999999999817E-3</v>
      </c>
      <c r="M886">
        <f t="shared" si="3375"/>
        <v>0</v>
      </c>
      <c r="N886">
        <f t="shared" ref="N886:N949" si="3376">N885</f>
        <v>8.6648874010796361E-3</v>
      </c>
      <c r="O886">
        <f t="shared" ref="O886:O949" si="3377">O885</f>
        <v>0.16337677886622939</v>
      </c>
    </row>
    <row r="887" spans="1:15" x14ac:dyDescent="0.25">
      <c r="A887" s="29">
        <f t="shared" si="3261"/>
        <v>8.6399999999998162E-3</v>
      </c>
      <c r="B887" s="29">
        <f t="shared" si="3219"/>
        <v>0.52102826688152504</v>
      </c>
      <c r="C887" s="29" t="str">
        <f t="shared" si="3151"/>
        <v>0.308060732089493+0.951366693417678i</v>
      </c>
      <c r="D887" s="29" t="str">
        <f>COMPLEX(COS($A887*'Med(1)'!$B$11),SIN($A887*'Med(1)'!$B$11))</f>
        <v>-0.651520628387697-0.758630918685299i</v>
      </c>
      <c r="E887" s="29">
        <f>EXP(-A887*'Med(1)'!$B$10)</f>
        <v>0.99999999999999434</v>
      </c>
      <c r="F887" s="29" t="str">
        <f>IMPRODUCT($C887,IMPRODUCT($D887,$E887))</f>
        <v>0.521028266881525-0.853539422118524i</v>
      </c>
      <c r="G887" s="29">
        <f t="shared" si="3262"/>
        <v>1.3827000822156999E-3</v>
      </c>
      <c r="H887" s="29"/>
      <c r="I887">
        <f t="shared" ref="I887" si="3378">I888</f>
        <v>8.6499999999998158E-3</v>
      </c>
      <c r="J887">
        <f>0</f>
        <v>0</v>
      </c>
      <c r="K887">
        <f>0</f>
        <v>0</v>
      </c>
      <c r="L887">
        <f t="shared" ref="L887" si="3379">I887</f>
        <v>8.6499999999998158E-3</v>
      </c>
      <c r="M887">
        <v>0</v>
      </c>
      <c r="N887">
        <f t="shared" si="3376"/>
        <v>8.6648874010796361E-3</v>
      </c>
      <c r="O887">
        <f t="shared" si="3377"/>
        <v>0.16337677886622939</v>
      </c>
    </row>
    <row r="888" spans="1:15" x14ac:dyDescent="0.25">
      <c r="A888" s="29">
        <f t="shared" si="3261"/>
        <v>8.6499999999998158E-3</v>
      </c>
      <c r="B888" s="29">
        <f t="shared" si="3219"/>
        <v>0.60876182066065598</v>
      </c>
      <c r="C888" s="29" t="str">
        <f t="shared" si="3151"/>
        <v>0.308060732089493+0.951366693417678i</v>
      </c>
      <c r="D888" s="29" t="str">
        <f>COMPLEX(COS($A888*'Med(1)'!$B$11),SIN($A888*'Med(1)'!$B$11))</f>
        <v>-0.567234046014168-0.823556638636589i</v>
      </c>
      <c r="E888" s="29">
        <f>EXP(-A888*'Med(1)'!$B$10)</f>
        <v>0.99999999999999434</v>
      </c>
      <c r="F888" s="29" t="str">
        <f>IMPRODUCT($C888,IMPRODUCT($D888,$E888))</f>
        <v>0.608761820660656-0.793353039765975i</v>
      </c>
      <c r="G888" s="29">
        <f t="shared" si="3262"/>
        <v>1.61552659036188E-3</v>
      </c>
      <c r="H888" s="29"/>
      <c r="I888">
        <f t="shared" ref="I888" si="3380">A888</f>
        <v>8.6499999999998158E-3</v>
      </c>
      <c r="J888">
        <f t="shared" ref="J888" si="3381">B888</f>
        <v>0.60876182066065598</v>
      </c>
      <c r="K888">
        <f t="shared" ref="K888" si="3382">G888</f>
        <v>1.61552659036188E-3</v>
      </c>
      <c r="L888">
        <f t="shared" ref="L888" si="3383">I888+K888*$R$28</f>
        <v>8.7330752380321165E-3</v>
      </c>
      <c r="M888">
        <f t="shared" ref="M888" si="3384">K888*$R$29</f>
        <v>0.30236913848336988</v>
      </c>
      <c r="N888">
        <f t="shared" si="3329"/>
        <v>8.7330752380321165E-3</v>
      </c>
      <c r="O888">
        <f t="shared" si="3329"/>
        <v>0.30236913848336988</v>
      </c>
    </row>
    <row r="889" spans="1:15" x14ac:dyDescent="0.25">
      <c r="A889" s="29">
        <f t="shared" si="3261"/>
        <v>8.6599999999998154E-3</v>
      </c>
      <c r="B889" s="29">
        <f t="shared" si="3219"/>
        <v>0.68960444808782095</v>
      </c>
      <c r="C889" s="29" t="str">
        <f t="shared" si="3151"/>
        <v>0.308060732089493+0.951366693417678i</v>
      </c>
      <c r="D889" s="29" t="str">
        <f>COMPLEX(COS($A889*'Med(1)'!$B$11),SIN($A889*'Med(1)'!$B$11))</f>
        <v>-0.47652661413472-0.879160045737578i</v>
      </c>
      <c r="E889" s="29">
        <f>EXP(-A889*'Med(1)'!$B$10)</f>
        <v>0.99999999999999434</v>
      </c>
      <c r="F889" s="29" t="str">
        <f>IMPRODUCT($C889,IMPRODUCT($D889,$E889))</f>
        <v>0.689604448087821-0.724186236528616i</v>
      </c>
      <c r="G889" s="29">
        <f t="shared" si="3262"/>
        <v>1.83006602074463E-3</v>
      </c>
      <c r="H889" s="29"/>
      <c r="I889">
        <f t="shared" ref="I889" si="3385">I888</f>
        <v>8.6499999999998158E-3</v>
      </c>
      <c r="J889">
        <v>0</v>
      </c>
      <c r="K889">
        <v>0</v>
      </c>
      <c r="L889">
        <f t="shared" ref="L889:M889" si="3386">L887</f>
        <v>8.6499999999998158E-3</v>
      </c>
      <c r="M889">
        <f t="shared" si="3386"/>
        <v>0</v>
      </c>
      <c r="N889">
        <f t="shared" ref="N889:N952" si="3387">N888</f>
        <v>8.7330752380321165E-3</v>
      </c>
      <c r="O889">
        <f t="shared" ref="O889:O952" si="3388">O888</f>
        <v>0.30236913848336988</v>
      </c>
    </row>
    <row r="890" spans="1:15" x14ac:dyDescent="0.25">
      <c r="A890" s="29">
        <f t="shared" si="3261"/>
        <v>8.669999999999815E-3</v>
      </c>
      <c r="B890" s="29">
        <f t="shared" si="3219"/>
        <v>0.76264104481055695</v>
      </c>
      <c r="C890" s="29" t="str">
        <f t="shared" si="3151"/>
        <v>0.308060732089493+0.951366693417678i</v>
      </c>
      <c r="D890" s="29" t="str">
        <f>COMPLEX(COS($A890*'Med(1)'!$B$11),SIN($A890*'Med(1)'!$B$11))</f>
        <v>-0.380425102516187-0.924811732935709i</v>
      </c>
      <c r="E890" s="29">
        <f>EXP(-A890*'Med(1)'!$B$10)</f>
        <v>0.99999999999999434</v>
      </c>
      <c r="F890" s="29" t="str">
        <f>IMPRODUCT($C890,IMPRODUCT($D890,$E890))</f>
        <v>0.762641044810557-0.64682195136703i</v>
      </c>
      <c r="G890" s="29">
        <f t="shared" si="3262"/>
        <v>2.02388987774516E-3</v>
      </c>
      <c r="H890" s="29"/>
      <c r="I890">
        <f t="shared" ref="I890" si="3389">I891</f>
        <v>8.6799999999998146E-3</v>
      </c>
      <c r="J890">
        <f>0</f>
        <v>0</v>
      </c>
      <c r="K890">
        <f>0</f>
        <v>0</v>
      </c>
      <c r="L890">
        <f t="shared" ref="L890" si="3390">I890</f>
        <v>8.6799999999998146E-3</v>
      </c>
      <c r="M890">
        <v>0</v>
      </c>
      <c r="N890">
        <f t="shared" si="3387"/>
        <v>8.7330752380321165E-3</v>
      </c>
      <c r="O890">
        <f t="shared" si="3388"/>
        <v>0.30236913848336988</v>
      </c>
    </row>
    <row r="891" spans="1:15" x14ac:dyDescent="0.25">
      <c r="A891" s="29">
        <f t="shared" si="3261"/>
        <v>8.6799999999998146E-3</v>
      </c>
      <c r="B891" s="29">
        <f t="shared" si="3219"/>
        <v>0.82704486744264405</v>
      </c>
      <c r="C891" s="29" t="str">
        <f t="shared" ref="C891:C954" si="3391">C890</f>
        <v>0.308060732089493+0.951366693417678i</v>
      </c>
      <c r="D891" s="29" t="str">
        <f>COMPLEX(COS($A891*'Med(1)'!$B$11),SIN($A891*'Med(1)'!$B$11))</f>
        <v>-0.280017339626782-0.959994942438938i</v>
      </c>
      <c r="E891" s="29">
        <f>EXP(-A891*'Med(1)'!$B$10)</f>
        <v>0.99999999999999434</v>
      </c>
      <c r="F891" s="29" t="str">
        <f>IMPRODUCT($C891,IMPRODUCT($D891,$E891))</f>
        <v>0.827044867442644-0.562135915270293i</v>
      </c>
      <c r="G891" s="29">
        <f t="shared" si="3262"/>
        <v>2.1948041572743401E-3</v>
      </c>
      <c r="H891" s="29"/>
      <c r="I891">
        <f t="shared" ref="I891" si="3392">A891</f>
        <v>8.6799999999998146E-3</v>
      </c>
      <c r="J891">
        <f t="shared" ref="J891" si="3393">B891</f>
        <v>0.82704486744264405</v>
      </c>
      <c r="K891">
        <f t="shared" ref="K891" si="3394">G891</f>
        <v>2.1948041572743401E-3</v>
      </c>
      <c r="L891">
        <f t="shared" ref="L891" si="3395">I891+K891*$R$28</f>
        <v>8.7928634334385712E-3</v>
      </c>
      <c r="M891">
        <f t="shared" ref="M891" si="3396">K891*$R$29</f>
        <v>0.41078930308792039</v>
      </c>
      <c r="N891">
        <f t="shared" ref="N891:O906" si="3397">L891</f>
        <v>8.7928634334385712E-3</v>
      </c>
      <c r="O891">
        <f t="shared" si="3397"/>
        <v>0.41078930308792039</v>
      </c>
    </row>
    <row r="892" spans="1:15" x14ac:dyDescent="0.25">
      <c r="A892" s="29">
        <f t="shared" si="3261"/>
        <v>8.6899999999998142E-3</v>
      </c>
      <c r="B892" s="29">
        <f t="shared" si="3219"/>
        <v>0.882086891949587</v>
      </c>
      <c r="C892" s="29" t="str">
        <f t="shared" si="3391"/>
        <v>0.308060732089493+0.951366693417678i</v>
      </c>
      <c r="D892" s="29" t="str">
        <f>COMPLEX(COS($A892*'Med(1)'!$B$11),SIN($A892*'Med(1)'!$B$11))</f>
        <v>-0.176439898877902-0.984311415195392i</v>
      </c>
      <c r="E892" s="29">
        <f>EXP(-A892*'Med(1)'!$B$10)</f>
        <v>0.99999999999999434</v>
      </c>
      <c r="F892" s="29" t="str">
        <f>IMPRODUCT($C892,IMPRODUCT($D892,$E892))</f>
        <v>0.882086891949587-0.471086738351554i</v>
      </c>
      <c r="G892" s="29">
        <f t="shared" si="3262"/>
        <v>2.3408741819710499E-3</v>
      </c>
      <c r="H892" s="29"/>
      <c r="I892">
        <f t="shared" ref="I892" si="3398">I891</f>
        <v>8.6799999999998146E-3</v>
      </c>
      <c r="J892">
        <v>0</v>
      </c>
      <c r="K892">
        <v>0</v>
      </c>
      <c r="L892">
        <f t="shared" ref="L892:M892" si="3399">L890</f>
        <v>8.6799999999998146E-3</v>
      </c>
      <c r="M892">
        <f t="shared" si="3399"/>
        <v>0</v>
      </c>
      <c r="N892">
        <f t="shared" ref="N892:N955" si="3400">N891</f>
        <v>8.7928634334385712E-3</v>
      </c>
      <c r="O892">
        <f t="shared" ref="O892:O955" si="3401">O891</f>
        <v>0.41078930308792039</v>
      </c>
    </row>
    <row r="893" spans="1:15" x14ac:dyDescent="0.25">
      <c r="A893" s="29">
        <f t="shared" si="3261"/>
        <v>8.6999999999998138E-3</v>
      </c>
      <c r="B893" s="29">
        <f t="shared" si="3219"/>
        <v>0.92714406589237197</v>
      </c>
      <c r="C893" s="29" t="str">
        <f t="shared" si="3391"/>
        <v>0.308060732089493+0.951366693417678i</v>
      </c>
      <c r="D893" s="29" t="str">
        <f>COMPLEX(COS($A893*'Med(1)'!$B$11),SIN($A893*'Med(1)'!$B$11))</f>
        <v>-0.0708652330938063-0.997485899017405i</v>
      </c>
      <c r="E893" s="29">
        <f>EXP(-A893*'Med(1)'!$B$10)</f>
        <v>0.99999999999999434</v>
      </c>
      <c r="F893" s="29" t="str">
        <f>IMPRODUCT($C893,IMPRODUCT($D893,$E893))</f>
        <v>0.927144065892372-0.374705058786973i</v>
      </c>
      <c r="G893" s="29">
        <f t="shared" si="3262"/>
        <v>2.4604465009317499E-3</v>
      </c>
      <c r="H893" s="29"/>
      <c r="I893">
        <f t="shared" ref="I893" si="3402">I894</f>
        <v>8.7099999999998134E-3</v>
      </c>
      <c r="J893">
        <f>0</f>
        <v>0</v>
      </c>
      <c r="K893">
        <f>0</f>
        <v>0</v>
      </c>
      <c r="L893">
        <f t="shared" ref="L893" si="3403">I893</f>
        <v>8.7099999999998134E-3</v>
      </c>
      <c r="M893">
        <v>0</v>
      </c>
      <c r="N893">
        <f t="shared" si="3400"/>
        <v>8.7928634334385712E-3</v>
      </c>
      <c r="O893">
        <f t="shared" si="3401"/>
        <v>0.41078930308792039</v>
      </c>
    </row>
    <row r="894" spans="1:15" x14ac:dyDescent="0.25">
      <c r="A894" s="29">
        <f t="shared" si="3261"/>
        <v>8.7099999999998134E-3</v>
      </c>
      <c r="B894" s="29">
        <f t="shared" si="3219"/>
        <v>0.96170636111758401</v>
      </c>
      <c r="C894" s="29" t="str">
        <f t="shared" si="3391"/>
        <v>0.308060732089493+0.951366693417678i</v>
      </c>
      <c r="D894" s="29" t="str">
        <f>COMPLEX(COS($A894*'Med(1)'!$B$11),SIN($A894*'Med(1)'!$B$11))</f>
        <v>0.0355115971585588-0.999369264319875i</v>
      </c>
      <c r="E894" s="29">
        <f>EXP(-A894*'Med(1)'!$B$10)</f>
        <v>0.99999999999999434</v>
      </c>
      <c r="F894" s="29" t="str">
        <f>IMPRODUCT($C894,IMPRODUCT($D894,$E894))</f>
        <v>0.961706361117584-0.274081876427398i</v>
      </c>
      <c r="G894" s="29">
        <f t="shared" si="3262"/>
        <v>2.55216760607542E-3</v>
      </c>
      <c r="H894" s="29"/>
      <c r="I894">
        <f t="shared" ref="I894" si="3404">A894</f>
        <v>8.7099999999998134E-3</v>
      </c>
      <c r="J894">
        <f t="shared" ref="J894" si="3405">B894</f>
        <v>0.96170636111758401</v>
      </c>
      <c r="K894">
        <f t="shared" ref="K894" si="3406">G894</f>
        <v>2.55216760607542E-3</v>
      </c>
      <c r="L894">
        <f t="shared" ref="L894" si="3407">I894+K894*$R$28</f>
        <v>8.8412401372021041E-3</v>
      </c>
      <c r="M894">
        <f t="shared" ref="M894" si="3408">K894*$R$29</f>
        <v>0.47767503482646378</v>
      </c>
      <c r="N894">
        <f t="shared" si="3397"/>
        <v>8.8412401372021041E-3</v>
      </c>
      <c r="O894">
        <f t="shared" si="3397"/>
        <v>0.47767503482646378</v>
      </c>
    </row>
    <row r="895" spans="1:15" x14ac:dyDescent="0.25">
      <c r="A895" s="29">
        <f t="shared" si="3261"/>
        <v>8.719999999999813E-3</v>
      </c>
      <c r="B895" s="29">
        <f t="shared" si="3219"/>
        <v>0.98538254706037298</v>
      </c>
      <c r="C895" s="29" t="str">
        <f t="shared" si="3391"/>
        <v>0.308060732089493+0.951366693417678i</v>
      </c>
      <c r="D895" s="29" t="str">
        <f>COMPLEX(COS($A895*'Med(1)'!$B$11),SIN($A895*'Med(1)'!$B$11))</f>
        <v>0.141486451149675-0.98994019220409i</v>
      </c>
      <c r="E895" s="29">
        <f>EXP(-A895*'Med(1)'!$B$10)</f>
        <v>0.99999999999999434</v>
      </c>
      <c r="F895" s="29" t="str">
        <f>IMPRODUCT($C895,IMPRODUCT($D895,$E895))</f>
        <v>0.985382547060373-0.170356203141536i</v>
      </c>
      <c r="G895" s="29">
        <f t="shared" si="3262"/>
        <v>2.6149992532825601E-3</v>
      </c>
      <c r="H895" s="29"/>
      <c r="I895">
        <f t="shared" ref="I895" si="3409">I894</f>
        <v>8.7099999999998134E-3</v>
      </c>
      <c r="J895">
        <v>0</v>
      </c>
      <c r="K895">
        <v>0</v>
      </c>
      <c r="L895">
        <f t="shared" ref="L895:M895" si="3410">L893</f>
        <v>8.7099999999998134E-3</v>
      </c>
      <c r="M895">
        <f t="shared" si="3410"/>
        <v>0</v>
      </c>
      <c r="N895">
        <f t="shared" ref="N895:N958" si="3411">N894</f>
        <v>8.8412401372021041E-3</v>
      </c>
      <c r="O895">
        <f t="shared" ref="O895:O958" si="3412">O894</f>
        <v>0.47767503482646378</v>
      </c>
    </row>
    <row r="896" spans="1:15" x14ac:dyDescent="0.25">
      <c r="A896" s="29">
        <f t="shared" si="3261"/>
        <v>8.7299999999998126E-3</v>
      </c>
      <c r="B896" s="29">
        <f t="shared" si="3219"/>
        <v>0.99790461930901497</v>
      </c>
      <c r="C896" s="29" t="str">
        <f t="shared" si="3391"/>
        <v>0.308060732089493+0.951366693417678i</v>
      </c>
      <c r="D896" s="29" t="str">
        <f>COMPLEX(COS($A896*'Med(1)'!$B$11),SIN($A896*'Med(1)'!$B$11))</f>
        <v>0.245859738351311-0.969305415778652i</v>
      </c>
      <c r="E896" s="29">
        <f>EXP(-A896*'Med(1)'!$B$10)</f>
        <v>0.99999999999999434</v>
      </c>
      <c r="F896" s="29" t="str">
        <f>IMPRODUCT($C896,IMPRODUCT($D896,$E896))</f>
        <v>0.997904619309015-0.0647021696832591i</v>
      </c>
      <c r="G896" s="29">
        <f t="shared" si="3262"/>
        <v>2.6482302148795899E-3</v>
      </c>
      <c r="H896" s="29"/>
      <c r="I896">
        <f t="shared" ref="I896" si="3413">I897</f>
        <v>8.7399999999998122E-3</v>
      </c>
      <c r="J896">
        <f>0</f>
        <v>0</v>
      </c>
      <c r="K896">
        <f>0</f>
        <v>0</v>
      </c>
      <c r="L896">
        <f t="shared" ref="L896" si="3414">I896</f>
        <v>8.7399999999998122E-3</v>
      </c>
      <c r="M896">
        <v>0</v>
      </c>
      <c r="N896">
        <f t="shared" si="3411"/>
        <v>8.8412401372021041E-3</v>
      </c>
      <c r="O896">
        <f t="shared" si="3412"/>
        <v>0.47767503482646378</v>
      </c>
    </row>
    <row r="897" spans="1:15" x14ac:dyDescent="0.25">
      <c r="A897" s="29">
        <f t="shared" si="3261"/>
        <v>8.7399999999998122E-3</v>
      </c>
      <c r="B897" s="29">
        <f t="shared" si="3219"/>
        <v>0.99913083330149399</v>
      </c>
      <c r="C897" s="29" t="str">
        <f t="shared" si="3391"/>
        <v>0.308060732089493+0.951366693417678i</v>
      </c>
      <c r="D897" s="29" t="str">
        <f>COMPLEX(COS($A897*'Med(1)'!$B$11),SIN($A897*'Med(1)'!$B$11))</f>
        <v>0.347449997293958-0.937698511985824i</v>
      </c>
      <c r="E897" s="29">
        <f>EXP(-A897*'Med(1)'!$B$10)</f>
        <v>0.99999999999999434</v>
      </c>
      <c r="F897" s="29" t="str">
        <f>IMPRODUCT($C897,IMPRODUCT($D897,$E897))</f>
        <v>0.999130833301494+0.0416842649719525i</v>
      </c>
      <c r="G897" s="29">
        <f t="shared" si="3262"/>
        <v>2.6514843304352798E-3</v>
      </c>
      <c r="H897" s="29"/>
      <c r="I897">
        <f t="shared" ref="I897" si="3415">A897</f>
        <v>8.7399999999998122E-3</v>
      </c>
      <c r="J897">
        <f t="shared" ref="J897" si="3416">B897</f>
        <v>0.99913083330149399</v>
      </c>
      <c r="K897">
        <f t="shared" ref="K897" si="3417">G897</f>
        <v>2.6514843304352798E-3</v>
      </c>
      <c r="L897">
        <f t="shared" ref="L897" si="3418">I897+K897*$R$28</f>
        <v>8.876347301990356E-3</v>
      </c>
      <c r="M897">
        <f t="shared" ref="M897" si="3419">K897*$R$29</f>
        <v>0.49626359447063179</v>
      </c>
      <c r="N897">
        <f t="shared" si="3397"/>
        <v>8.876347301990356E-3</v>
      </c>
      <c r="O897">
        <f t="shared" si="3397"/>
        <v>0.49626359447063179</v>
      </c>
    </row>
    <row r="898" spans="1:15" x14ac:dyDescent="0.25">
      <c r="A898" s="29">
        <f t="shared" si="3261"/>
        <v>8.7499999999998117E-3</v>
      </c>
      <c r="B898" s="29">
        <f t="shared" si="3219"/>
        <v>0.98904730881401004</v>
      </c>
      <c r="C898" s="29" t="str">
        <f t="shared" si="3391"/>
        <v>0.308060732089493+0.951366693417678i</v>
      </c>
      <c r="D898" s="29" t="str">
        <f>COMPLEX(COS($A898*'Med(1)'!$B$11),SIN($A898*'Med(1)'!$B$11))</f>
        <v>0.445107269210997-0.895477257609332i</v>
      </c>
      <c r="E898" s="29">
        <f>EXP(-A898*'Med(1)'!$B$10)</f>
        <v>0.99999999999999434</v>
      </c>
      <c r="F898" s="29" t="str">
        <f>IMPRODUCT($C898,IMPRODUCT($D898,$E898))</f>
        <v>0.98904730881401+0.147598851376816i</v>
      </c>
      <c r="G898" s="29">
        <f t="shared" si="3262"/>
        <v>2.6247247647377902E-3</v>
      </c>
      <c r="H898" s="29"/>
      <c r="I898">
        <f t="shared" ref="I898" si="3420">I897</f>
        <v>8.7399999999998122E-3</v>
      </c>
      <c r="J898">
        <v>0</v>
      </c>
      <c r="K898">
        <v>0</v>
      </c>
      <c r="L898">
        <f t="shared" ref="L898:M898" si="3421">L896</f>
        <v>8.7399999999998122E-3</v>
      </c>
      <c r="M898">
        <f t="shared" si="3421"/>
        <v>0</v>
      </c>
      <c r="N898">
        <f t="shared" ref="N898:N961" si="3422">N897</f>
        <v>8.876347301990356E-3</v>
      </c>
      <c r="O898">
        <f t="shared" ref="O898:O961" si="3423">O897</f>
        <v>0.49626359447063179</v>
      </c>
    </row>
    <row r="899" spans="1:15" x14ac:dyDescent="0.25">
      <c r="A899" s="29">
        <f t="shared" si="3261"/>
        <v>8.7599999999998113E-3</v>
      </c>
      <c r="B899" s="29">
        <f t="shared" si="3219"/>
        <v>0.96776818707922796</v>
      </c>
      <c r="C899" s="29" t="str">
        <f t="shared" si="3391"/>
        <v>0.308060732089493+0.951366693417678i</v>
      </c>
      <c r="D899" s="29" t="str">
        <f>COMPLEX(COS($A899*'Med(1)'!$B$11),SIN($A899*'Med(1)'!$B$11))</f>
        <v>0.5377261150856-0.843119579392478i</v>
      </c>
      <c r="E899" s="29">
        <f>EXP(-A899*'Med(1)'!$B$10)</f>
        <v>0.99999999999999434</v>
      </c>
      <c r="F899" s="29" t="str">
        <f>IMPRODUCT($C899,IMPRODUCT($D899,$E899))</f>
        <v>0.967768187079228+0.251842681206688i</v>
      </c>
      <c r="G899" s="29">
        <f t="shared" si="3262"/>
        <v>2.5682544247536201E-3</v>
      </c>
      <c r="H899" s="29"/>
      <c r="I899">
        <f t="shared" ref="I899" si="3424">I900</f>
        <v>8.7699999999998109E-3</v>
      </c>
      <c r="J899">
        <f>0</f>
        <v>0</v>
      </c>
      <c r="K899">
        <f>0</f>
        <v>0</v>
      </c>
      <c r="L899">
        <f t="shared" ref="L899" si="3425">I899</f>
        <v>8.7699999999998109E-3</v>
      </c>
      <c r="M899">
        <v>0</v>
      </c>
      <c r="N899">
        <f t="shared" si="3422"/>
        <v>8.876347301990356E-3</v>
      </c>
      <c r="O899">
        <f t="shared" si="3423"/>
        <v>0.49626359447063179</v>
      </c>
    </row>
    <row r="900" spans="1:15" x14ac:dyDescent="0.25">
      <c r="A900" s="29">
        <f t="shared" si="3261"/>
        <v>8.7699999999998109E-3</v>
      </c>
      <c r="B900" s="29">
        <f t="shared" si="3219"/>
        <v>0.93553433875580905</v>
      </c>
      <c r="C900" s="29" t="str">
        <f t="shared" si="3391"/>
        <v>0.308060732089493+0.951366693417678i</v>
      </c>
      <c r="D900" s="29" t="str">
        <f>COMPLEX(COS($A900*'Med(1)'!$B$11),SIN($A900*'Med(1)'!$B$11))</f>
        <v>0.624258128752883-0.781218144109537i</v>
      </c>
      <c r="E900" s="29">
        <f>EXP(-A900*'Med(1)'!$B$10)</f>
        <v>0.99999999999999423</v>
      </c>
      <c r="F900" s="29" t="str">
        <f>IMPRODUCT($C900,IMPRODUCT($D900,$E900))</f>
        <v>0.935534338755809+0.353235758394756i</v>
      </c>
      <c r="G900" s="29">
        <f t="shared" si="3262"/>
        <v>2.4827125308489401E-3</v>
      </c>
      <c r="H900" s="29"/>
      <c r="I900">
        <f t="shared" ref="I900" si="3426">A900</f>
        <v>8.7699999999998109E-3</v>
      </c>
      <c r="J900">
        <f t="shared" ref="J900" si="3427">B900</f>
        <v>0.93553433875580905</v>
      </c>
      <c r="K900">
        <f t="shared" ref="K900" si="3428">G900</f>
        <v>2.4827125308489401E-3</v>
      </c>
      <c r="L900">
        <f t="shared" ref="L900" si="3429">I900+K900*$R$28</f>
        <v>8.897668548259267E-3</v>
      </c>
      <c r="M900">
        <f t="shared" ref="M900" si="3430">K900*$R$29</f>
        <v>0.46467551418420427</v>
      </c>
      <c r="N900">
        <f t="shared" si="3397"/>
        <v>8.897668548259267E-3</v>
      </c>
      <c r="O900">
        <f t="shared" si="3397"/>
        <v>0.46467551418420427</v>
      </c>
    </row>
    <row r="901" spans="1:15" x14ac:dyDescent="0.25">
      <c r="A901" s="29">
        <f t="shared" si="3261"/>
        <v>8.7799999999998105E-3</v>
      </c>
      <c r="B901" s="29">
        <f t="shared" si="3219"/>
        <v>0.89271063737442302</v>
      </c>
      <c r="C901" s="29" t="str">
        <f t="shared" si="3391"/>
        <v>0.308060732089493+0.951366693417678i</v>
      </c>
      <c r="D901" s="29" t="str">
        <f>COMPLEX(COS($A901*'Med(1)'!$B$11),SIN($A901*'Med(1)'!$B$11))</f>
        <v>0.703723804414294-0.71047364982853i</v>
      </c>
      <c r="E901" s="29">
        <f>EXP(-A901*'Med(1)'!$B$10)</f>
        <v>0.99999999999999423</v>
      </c>
      <c r="F901" s="29" t="str">
        <f>IMPRODUCT($C901,IMPRODUCT($D901,$E901))</f>
        <v>0.892710637374423+0.450630356188462i</v>
      </c>
      <c r="G901" s="29">
        <f t="shared" si="3262"/>
        <v>2.3690673810853298E-3</v>
      </c>
      <c r="H901" s="29"/>
      <c r="I901">
        <f t="shared" ref="I901" si="3431">I900</f>
        <v>8.7699999999998109E-3</v>
      </c>
      <c r="J901">
        <v>0</v>
      </c>
      <c r="K901">
        <v>0</v>
      </c>
      <c r="L901">
        <f t="shared" ref="L901:M901" si="3432">L899</f>
        <v>8.7699999999998109E-3</v>
      </c>
      <c r="M901">
        <f t="shared" si="3432"/>
        <v>0</v>
      </c>
      <c r="N901">
        <f t="shared" ref="N901:N964" si="3433">N900</f>
        <v>8.897668548259267E-3</v>
      </c>
      <c r="O901">
        <f t="shared" ref="O901:O964" si="3434">O900</f>
        <v>0.46467551418420427</v>
      </c>
    </row>
    <row r="902" spans="1:15" x14ac:dyDescent="0.25">
      <c r="A902" s="29">
        <f t="shared" si="3261"/>
        <v>8.7899999999998101E-3</v>
      </c>
      <c r="B902" s="29">
        <f t="shared" si="3219"/>
        <v>0.83978182912366806</v>
      </c>
      <c r="C902" s="29" t="str">
        <f t="shared" si="3391"/>
        <v>0.308060732089493+0.951366693417678i</v>
      </c>
      <c r="D902" s="29" t="str">
        <f>COMPLEX(COS($A902*'Med(1)'!$B$11),SIN($A902*'Med(1)'!$B$11))</f>
        <v>0.775223624229038-0.631686894305395i</v>
      </c>
      <c r="E902" s="29">
        <f>EXP(-A902*'Med(1)'!$B$10)</f>
        <v>0.99999999999999423</v>
      </c>
      <c r="F902" s="29" t="str">
        <f>IMPRODUCT($C902,IMPRODUCT($D902,$E902))</f>
        <v>0.839781829123668+0.542924008930988i</v>
      </c>
      <c r="G902" s="29">
        <f t="shared" si="3262"/>
        <v>2.2286053904952102E-3</v>
      </c>
      <c r="H902" s="29"/>
      <c r="I902">
        <f t="shared" ref="I902" si="3435">I903</f>
        <v>8.7999999999998097E-3</v>
      </c>
      <c r="J902">
        <f>0</f>
        <v>0</v>
      </c>
      <c r="K902">
        <f>0</f>
        <v>0</v>
      </c>
      <c r="L902">
        <f t="shared" ref="L902" si="3436">I902</f>
        <v>8.7999999999998097E-3</v>
      </c>
      <c r="M902">
        <v>0</v>
      </c>
      <c r="N902">
        <f t="shared" si="3433"/>
        <v>8.897668548259267E-3</v>
      </c>
      <c r="O902">
        <f t="shared" si="3434"/>
        <v>0.46467551418420427</v>
      </c>
    </row>
    <row r="903" spans="1:15" x14ac:dyDescent="0.25">
      <c r="A903" s="29">
        <f t="shared" si="3261"/>
        <v>8.7999999999998097E-3</v>
      </c>
      <c r="B903" s="29">
        <f t="shared" si="3219"/>
        <v>0.77734704572826596</v>
      </c>
      <c r="C903" s="29" t="str">
        <f t="shared" si="3391"/>
        <v>0.308060732089493+0.951366693417678i</v>
      </c>
      <c r="D903" s="29" t="str">
        <f>COMPLEX(COS($A903*'Med(1)'!$B$11),SIN($A903*'Med(1)'!$B$11))</f>
        <v>0.837948240475547-0.545749710292121i</v>
      </c>
      <c r="E903" s="29">
        <f>EXP(-A903*'Med(1)'!$B$10)</f>
        <v>0.99999999999999423</v>
      </c>
      <c r="F903" s="29" t="str">
        <f>IMPRODUCT($C903,IMPRODUCT($D903,$E903))</f>
        <v>0.777347045728266+0.629071991506159i</v>
      </c>
      <c r="G903" s="29">
        <f t="shared" si="3262"/>
        <v>2.0629165294078098E-3</v>
      </c>
      <c r="H903" s="29"/>
      <c r="I903">
        <f t="shared" ref="I903" si="3437">A903</f>
        <v>8.7999999999998097E-3</v>
      </c>
      <c r="J903">
        <f t="shared" ref="J903" si="3438">B903</f>
        <v>0.77734704572826596</v>
      </c>
      <c r="K903">
        <f t="shared" ref="K903" si="3439">G903</f>
        <v>2.0629165294078098E-3</v>
      </c>
      <c r="L903">
        <f t="shared" ref="L903" si="3440">I903+K903*$R$28</f>
        <v>8.9060813747934807E-3</v>
      </c>
      <c r="M903">
        <f t="shared" ref="M903" si="3441">K903*$R$29</f>
        <v>0.38610462834933551</v>
      </c>
      <c r="N903">
        <f t="shared" si="3397"/>
        <v>8.9060813747934807E-3</v>
      </c>
      <c r="O903">
        <f t="shared" si="3397"/>
        <v>0.38610462834933551</v>
      </c>
    </row>
    <row r="904" spans="1:15" x14ac:dyDescent="0.25">
      <c r="A904" s="29">
        <f t="shared" si="3261"/>
        <v>8.8099999999998093E-3</v>
      </c>
      <c r="B904" s="29">
        <f t="shared" si="3219"/>
        <v>0.70611302253129604</v>
      </c>
      <c r="C904" s="29" t="str">
        <f t="shared" si="3391"/>
        <v>0.308060732089493+0.951366693417678i</v>
      </c>
      <c r="D904" s="29" t="str">
        <f>COMPLEX(COS($A904*'Med(1)'!$B$11),SIN($A904*'Med(1)'!$B$11))</f>
        <v>0.891187637025443-0.453634870367134i</v>
      </c>
      <c r="E904" s="29">
        <f>EXP(-A904*'Med(1)'!$B$10)</f>
        <v>0.99999999999999423</v>
      </c>
      <c r="F904" s="29" t="str">
        <f>IMPRODUCT($C904,IMPRODUCT($D904,$E904))</f>
        <v>0.706113022531296+0.708099145184984i</v>
      </c>
      <c r="G904" s="29">
        <f t="shared" si="3262"/>
        <v>1.8738763256574099E-3</v>
      </c>
      <c r="H904" s="29"/>
      <c r="I904">
        <f t="shared" ref="I904" si="3442">I903</f>
        <v>8.7999999999998097E-3</v>
      </c>
      <c r="J904">
        <v>0</v>
      </c>
      <c r="K904">
        <v>0</v>
      </c>
      <c r="L904">
        <f t="shared" ref="L904:M904" si="3443">L902</f>
        <v>8.7999999999998097E-3</v>
      </c>
      <c r="M904">
        <f t="shared" si="3443"/>
        <v>0</v>
      </c>
      <c r="N904">
        <f t="shared" ref="N904:N967" si="3444">N903</f>
        <v>8.9060813747934807E-3</v>
      </c>
      <c r="O904">
        <f t="shared" ref="O904:O967" si="3445">O903</f>
        <v>0.38610462834933551</v>
      </c>
    </row>
    <row r="905" spans="1:15" x14ac:dyDescent="0.25">
      <c r="A905" s="29">
        <f t="shared" si="3261"/>
        <v>8.8199999999998089E-3</v>
      </c>
      <c r="B905" s="29">
        <f t="shared" si="3219"/>
        <v>0.626886098549015</v>
      </c>
      <c r="C905" s="29" t="str">
        <f t="shared" si="3391"/>
        <v>0.308060732089493+0.951366693417678i</v>
      </c>
      <c r="D905" s="29" t="str">
        <f>COMPLEX(COS($A905*'Med(1)'!$B$11),SIN($A905*'Med(1)'!$B$11))</f>
        <v>0.934339166425819-0.356385075561122i</v>
      </c>
      <c r="E905" s="29">
        <f>EXP(-A905*'Med(1)'!$B$10)</f>
        <v>0.99999999999999423</v>
      </c>
      <c r="F905" s="29" t="str">
        <f>IMPRODUCT($C905,IMPRODUCT($D905,$E905))</f>
        <v>0.626886098549015+0.779110916010028i</v>
      </c>
      <c r="G905" s="29">
        <f t="shared" si="3262"/>
        <v>1.66362463440146E-3</v>
      </c>
      <c r="H905" s="29"/>
      <c r="I905">
        <f t="shared" ref="I905" si="3446">I906</f>
        <v>8.8299999999998085E-3</v>
      </c>
      <c r="J905">
        <f>0</f>
        <v>0</v>
      </c>
      <c r="K905">
        <f>0</f>
        <v>0</v>
      </c>
      <c r="L905">
        <f t="shared" ref="L905" si="3447">I905</f>
        <v>8.8299999999998085E-3</v>
      </c>
      <c r="M905">
        <v>0</v>
      </c>
      <c r="N905">
        <f t="shared" si="3444"/>
        <v>8.9060813747934807E-3</v>
      </c>
      <c r="O905">
        <f t="shared" si="3445"/>
        <v>0.38610462834933551</v>
      </c>
    </row>
    <row r="906" spans="1:15" x14ac:dyDescent="0.25">
      <c r="A906" s="29">
        <f t="shared" si="3261"/>
        <v>8.8299999999998085E-3</v>
      </c>
      <c r="B906" s="29">
        <f t="shared" si="3219"/>
        <v>0.54056308905419903</v>
      </c>
      <c r="C906" s="29" t="str">
        <f t="shared" si="3391"/>
        <v>0.308060732089493+0.951366693417678i</v>
      </c>
      <c r="D906" s="29" t="str">
        <f>COMPLEX(COS($A906*'Med(1)'!$B$11),SIN($A906*'Med(1)'!$B$11))</f>
        <v>0.966914371613532-0.255101152422346i</v>
      </c>
      <c r="E906" s="29">
        <f>EXP(-A906*'Med(1)'!$B$10)</f>
        <v>0.99999999999999423</v>
      </c>
      <c r="F906" s="29" t="str">
        <f>IMPRODUCT($C906,IMPRODUCT($D906,$E906))</f>
        <v>0.540563089054199+0.841303480767892i</v>
      </c>
      <c r="G906" s="29">
        <f t="shared" si="3262"/>
        <v>1.4345414158652E-3</v>
      </c>
      <c r="H906" s="29"/>
      <c r="I906">
        <f t="shared" ref="I906" si="3448">A906</f>
        <v>8.8299999999998085E-3</v>
      </c>
      <c r="J906">
        <f t="shared" ref="J906" si="3449">B906</f>
        <v>0.54056308905419903</v>
      </c>
      <c r="K906">
        <f t="shared" ref="K906" si="3450">G906</f>
        <v>1.4345414158652E-3</v>
      </c>
      <c r="L906">
        <f t="shared" ref="L906" si="3451">I906+K906*$R$28</f>
        <v>8.9037684358158359E-3</v>
      </c>
      <c r="M906">
        <f t="shared" ref="M906" si="3452">K906*$R$29</f>
        <v>0.26849514865410612</v>
      </c>
      <c r="N906">
        <f t="shared" si="3397"/>
        <v>8.9037684358158359E-3</v>
      </c>
      <c r="O906">
        <f t="shared" si="3397"/>
        <v>0.26849514865410612</v>
      </c>
    </row>
    <row r="907" spans="1:15" x14ac:dyDescent="0.25">
      <c r="A907" s="29">
        <f t="shared" si="3261"/>
        <v>8.8399999999998081E-3</v>
      </c>
      <c r="B907" s="29">
        <f t="shared" si="3219"/>
        <v>0.44812113400655601</v>
      </c>
      <c r="C907" s="29" t="str">
        <f t="shared" si="3391"/>
        <v>0.308060732089493+0.951366693417678i</v>
      </c>
      <c r="D907" s="29" t="str">
        <f>COMPLEX(COS($A907*'Med(1)'!$B$11),SIN($A907*'Med(1)'!$B$11))</f>
        <v>0.988544515042583-0.150929592125681i</v>
      </c>
      <c r="E907" s="29">
        <f>EXP(-A907*'Med(1)'!$B$10)</f>
        <v>0.99999999999999423</v>
      </c>
      <c r="F907" s="29" t="str">
        <f>IMPRODUCT($C907,IMPRODUCT($D907,$E907))</f>
        <v>0.448121134006556+0.893972845928033i</v>
      </c>
      <c r="G907" s="29">
        <f t="shared" si="3262"/>
        <v>1.1892197951984601E-3</v>
      </c>
      <c r="H907" s="29"/>
      <c r="I907">
        <f t="shared" ref="I907" si="3453">I906</f>
        <v>8.8299999999998085E-3</v>
      </c>
      <c r="J907">
        <v>0</v>
      </c>
      <c r="K907">
        <v>0</v>
      </c>
      <c r="L907">
        <f t="shared" ref="L907:M907" si="3454">L905</f>
        <v>8.8299999999998085E-3</v>
      </c>
      <c r="M907">
        <f t="shared" si="3454"/>
        <v>0</v>
      </c>
      <c r="N907">
        <f t="shared" ref="N907:N970" si="3455">N906</f>
        <v>8.9037684358158359E-3</v>
      </c>
      <c r="O907">
        <f t="shared" ref="O907:O970" si="3456">O906</f>
        <v>0.26849514865410612</v>
      </c>
    </row>
    <row r="908" spans="1:15" x14ac:dyDescent="0.25">
      <c r="A908" s="29">
        <f t="shared" si="3261"/>
        <v>8.8499999999998077E-3</v>
      </c>
      <c r="B908" s="29">
        <f t="shared" si="3219"/>
        <v>0.350606637241616</v>
      </c>
      <c r="C908" s="29" t="str">
        <f t="shared" si="3391"/>
        <v>0.308060732089493+0.951366693417678i</v>
      </c>
      <c r="D908" s="29" t="str">
        <f>COMPLEX(COS($A908*'Med(1)'!$B$11),SIN($A908*'Med(1)'!$B$11))</f>
        <v>0.998984752637189-0.0450495726773864i</v>
      </c>
      <c r="E908" s="29">
        <f>EXP(-A908*'Med(1)'!$B$10)</f>
        <v>0.99999999999999423</v>
      </c>
      <c r="F908" s="29" t="str">
        <f>IMPRODUCT($C908,IMPRODUCT($D908,$E908))</f>
        <v>0.350606637241616+0.936522816551799i</v>
      </c>
      <c r="G908" s="29">
        <f t="shared" si="3262"/>
        <v>9.3043670939562599E-4</v>
      </c>
      <c r="H908" s="29"/>
      <c r="I908">
        <f t="shared" ref="I908" si="3457">I909</f>
        <v>8.8599999999998073E-3</v>
      </c>
      <c r="J908">
        <f>0</f>
        <v>0</v>
      </c>
      <c r="K908">
        <f>0</f>
        <v>0</v>
      </c>
      <c r="L908">
        <f t="shared" ref="L908" si="3458">I908</f>
        <v>8.8599999999998073E-3</v>
      </c>
      <c r="M908">
        <v>0</v>
      </c>
      <c r="N908">
        <f t="shared" si="3455"/>
        <v>8.9037684358158359E-3</v>
      </c>
      <c r="O908">
        <f t="shared" si="3456"/>
        <v>0.26849514865410612</v>
      </c>
    </row>
    <row r="909" spans="1:15" x14ac:dyDescent="0.25">
      <c r="A909" s="29">
        <f t="shared" si="3261"/>
        <v>8.8599999999998073E-3</v>
      </c>
      <c r="B909" s="29">
        <f t="shared" ref="B909:B972" si="3459">IMREAL(F909)</f>
        <v>0.24912342162186901</v>
      </c>
      <c r="C909" s="29" t="str">
        <f t="shared" si="3391"/>
        <v>0.308060732089493+0.951366693417678i</v>
      </c>
      <c r="D909" s="29" t="str">
        <f>COMPLEX(COS($A909*'Med(1)'!$B$11),SIN($A909*'Med(1)'!$B$11))</f>
        <v>0.998116905323169+0.061340388881224i</v>
      </c>
      <c r="E909" s="29">
        <f>EXP(-A909*'Med(1)'!$B$10)</f>
        <v>0.99999999999999423</v>
      </c>
      <c r="F909" s="29" t="str">
        <f>IMPRODUCT($C909,IMPRODUCT($D909,$E909))</f>
        <v>0.249123421621869+0.968471744966987i</v>
      </c>
      <c r="G909" s="29">
        <f t="shared" si="3262"/>
        <v>6.61121473543279E-4</v>
      </c>
      <c r="H909" s="29"/>
      <c r="I909">
        <f t="shared" ref="I909" si="3460">A909</f>
        <v>8.8599999999998073E-3</v>
      </c>
      <c r="J909">
        <f t="shared" ref="J909" si="3461">B909</f>
        <v>0.24912342162186901</v>
      </c>
      <c r="K909">
        <f t="shared" ref="K909" si="3462">G909</f>
        <v>6.61121473543279E-4</v>
      </c>
      <c r="L909">
        <f t="shared" ref="L909" si="3463">I909+K909*$R$28</f>
        <v>8.893996855335113E-3</v>
      </c>
      <c r="M909">
        <f t="shared" ref="M909" si="3464">K909*$R$29</f>
        <v>0.12373843400705577</v>
      </c>
      <c r="N909">
        <f t="shared" ref="N909:O924" si="3465">L909</f>
        <v>8.893996855335113E-3</v>
      </c>
      <c r="O909">
        <f t="shared" si="3465"/>
        <v>0.12373843400705577</v>
      </c>
    </row>
    <row r="910" spans="1:15" x14ac:dyDescent="0.25">
      <c r="A910" s="29">
        <f t="shared" si="3261"/>
        <v>8.8699999999998069E-3</v>
      </c>
      <c r="B910" s="29">
        <f t="shared" si="3459"/>
        <v>0.144820234228802</v>
      </c>
      <c r="C910" s="29" t="str">
        <f t="shared" si="3391"/>
        <v>0.308060732089493+0.951366693417678i</v>
      </c>
      <c r="D910" s="29" t="str">
        <f>COMPLEX(COS($A910*'Med(1)'!$B$11),SIN($A910*'Med(1)'!$B$11))</f>
        <v>0.985950796765091+0.167036003179799i</v>
      </c>
      <c r="E910" s="29">
        <f>EXP(-A910*'Med(1)'!$B$10)</f>
        <v>0.99999999999999423</v>
      </c>
      <c r="F910" s="29" t="str">
        <f>IMPRODUCT($C910,IMPRODUCT($D910,$E910))</f>
        <v>0.144820234228802+0.989457982815795i</v>
      </c>
      <c r="G910" s="29">
        <f t="shared" si="3262"/>
        <v>3.84322622212345E-4</v>
      </c>
      <c r="H910" s="29"/>
      <c r="I910">
        <f t="shared" ref="I910" si="3466">I909</f>
        <v>8.8599999999998073E-3</v>
      </c>
      <c r="J910">
        <v>0</v>
      </c>
      <c r="K910">
        <v>0</v>
      </c>
      <c r="L910">
        <f t="shared" ref="L910:M910" si="3467">L908</f>
        <v>8.8599999999998073E-3</v>
      </c>
      <c r="M910">
        <f t="shared" si="3467"/>
        <v>0</v>
      </c>
      <c r="N910">
        <f t="shared" ref="N910:N973" si="3468">N909</f>
        <v>8.893996855335113E-3</v>
      </c>
      <c r="O910">
        <f t="shared" ref="O910:O973" si="3469">O909</f>
        <v>0.12373843400705577</v>
      </c>
    </row>
    <row r="911" spans="1:15" x14ac:dyDescent="0.25">
      <c r="A911" s="29">
        <f t="shared" si="3261"/>
        <v>8.8799999999998065E-3</v>
      </c>
      <c r="B911" s="29">
        <f t="shared" si="3459"/>
        <v>3.8877743031711702E-2</v>
      </c>
      <c r="C911" s="29" t="str">
        <f t="shared" si="3391"/>
        <v>0.308060732089493+0.951366693417678i</v>
      </c>
      <c r="D911" s="29" t="str">
        <f>COMPLEX(COS($A911*'Med(1)'!$B$11),SIN($A911*'Med(1)'!$B$11))</f>
        <v>0.962624142166531+0.270840840565359i</v>
      </c>
      <c r="E911" s="29">
        <f>EXP(-A911*'Med(1)'!$B$10)</f>
        <v>0.99999999999999423</v>
      </c>
      <c r="F911" s="29" t="str">
        <f>IMPRODUCT($C911,IMPRODUCT($D911,$E911))</f>
        <v>0.0388777430317117+0.999243974761293i</v>
      </c>
      <c r="G911" s="29">
        <f t="shared" si="3262"/>
        <v>1.03173401335886E-4</v>
      </c>
      <c r="H911" s="29"/>
      <c r="I911">
        <f t="shared" ref="I911" si="3470">I912</f>
        <v>8.889999999999806E-3</v>
      </c>
      <c r="J911">
        <f>0</f>
        <v>0</v>
      </c>
      <c r="K911">
        <f>0</f>
        <v>0</v>
      </c>
      <c r="L911">
        <f t="shared" ref="L911" si="3471">I911</f>
        <v>8.889999999999806E-3</v>
      </c>
      <c r="M911">
        <v>0</v>
      </c>
      <c r="N911">
        <f t="shared" si="3468"/>
        <v>8.893996855335113E-3</v>
      </c>
      <c r="O911">
        <f t="shared" si="3469"/>
        <v>0.12373843400705577</v>
      </c>
    </row>
    <row r="912" spans="1:15" x14ac:dyDescent="0.25">
      <c r="A912" s="29">
        <f t="shared" si="3261"/>
        <v>8.889999999999806E-3</v>
      </c>
      <c r="B912" s="29">
        <f t="shared" si="3459"/>
        <v>-6.75048277742996E-2</v>
      </c>
      <c r="C912" s="29" t="str">
        <f t="shared" si="3391"/>
        <v>0.308060732089493+0.951366693417678i</v>
      </c>
      <c r="D912" s="29" t="str">
        <f>COMPLEX(COS($A912*'Med(1)'!$B$11),SIN($A912*'Med(1)'!$B$11))</f>
        <v>0.928400989392223+0.371579874179889i</v>
      </c>
      <c r="E912" s="29">
        <f>EXP(-A912*'Med(1)'!$B$10)</f>
        <v>0.99999999999999423</v>
      </c>
      <c r="F912" s="29" t="str">
        <f>IMPRODUCT($C912,IMPRODUCT($D912,$E912))</f>
        <v>-0.0675048277742996+0.997718947513353i</v>
      </c>
      <c r="G912" s="29">
        <f t="shared" si="3262"/>
        <v>-1.7914369880954001E-4</v>
      </c>
      <c r="H912" s="29"/>
      <c r="I912">
        <f t="shared" ref="I912" si="3472">A912</f>
        <v>8.889999999999806E-3</v>
      </c>
      <c r="J912">
        <f t="shared" ref="J912" si="3473">B912</f>
        <v>-6.75048277742996E-2</v>
      </c>
      <c r="K912">
        <f t="shared" ref="K912" si="3474">G912</f>
        <v>-1.7914369880954001E-4</v>
      </c>
      <c r="L912">
        <f t="shared" ref="L912" si="3475">I912+K912*$R$28</f>
        <v>8.880787892003951E-3</v>
      </c>
      <c r="M912">
        <f t="shared" ref="M912" si="3476">K912*$R$29</f>
        <v>-3.352933105336961E-2</v>
      </c>
      <c r="N912">
        <f t="shared" si="3465"/>
        <v>8.880787892003951E-3</v>
      </c>
      <c r="O912">
        <f t="shared" si="3465"/>
        <v>-3.352933105336961E-2</v>
      </c>
    </row>
    <row r="913" spans="1:15" x14ac:dyDescent="0.25">
      <c r="A913" s="29">
        <f t="shared" si="3261"/>
        <v>8.8999999999998056E-3</v>
      </c>
      <c r="B913" s="29">
        <f t="shared" si="3459"/>
        <v>-0.17312327247908699</v>
      </c>
      <c r="C913" s="29" t="str">
        <f t="shared" si="3391"/>
        <v>0.308060732089493+0.951366693417678i</v>
      </c>
      <c r="D913" s="29" t="str">
        <f>COMPLEX(COS($A913*'Med(1)'!$B$11),SIN($A913*'Med(1)'!$B$11))</f>
        <v>0.883668730057895+0.468112780767484i</v>
      </c>
      <c r="E913" s="29">
        <f>EXP(-A913*'Med(1)'!$B$10)</f>
        <v>0.99999999999999423</v>
      </c>
      <c r="F913" s="29" t="str">
        <f>IMPRODUCT($C913,IMPRODUCT($D913,$E913))</f>
        <v>-0.173123272479087+0.984900163735452i</v>
      </c>
      <c r="G913" s="29">
        <f t="shared" si="3262"/>
        <v>-4.5943296804800001E-4</v>
      </c>
      <c r="H913" s="29"/>
      <c r="I913">
        <f t="shared" ref="I913" si="3477">I912</f>
        <v>8.889999999999806E-3</v>
      </c>
      <c r="J913">
        <v>0</v>
      </c>
      <c r="K913">
        <v>0</v>
      </c>
      <c r="L913">
        <f t="shared" ref="L913:M913" si="3478">L911</f>
        <v>8.889999999999806E-3</v>
      </c>
      <c r="M913">
        <f t="shared" si="3478"/>
        <v>0</v>
      </c>
      <c r="N913">
        <f t="shared" ref="N913:N976" si="3479">N912</f>
        <v>8.880787892003951E-3</v>
      </c>
      <c r="O913">
        <f t="shared" ref="O913:O976" si="3480">O912</f>
        <v>-3.352933105336961E-2</v>
      </c>
    </row>
    <row r="914" spans="1:15" x14ac:dyDescent="0.25">
      <c r="A914" s="29">
        <f t="shared" si="3261"/>
        <v>8.9099999999998052E-3</v>
      </c>
      <c r="B914" s="29">
        <f t="shared" si="3459"/>
        <v>-0.27678203495680997</v>
      </c>
      <c r="C914" s="29" t="str">
        <f t="shared" si="3391"/>
        <v>0.308060732089493+0.951366693417678i</v>
      </c>
      <c r="D914" s="29" t="str">
        <f>COMPLEX(COS($A914*'Med(1)'!$B$11),SIN($A914*'Med(1)'!$B$11))</f>
        <v>0.828933714421019+0.559346848651329i</v>
      </c>
      <c r="E914" s="29">
        <f>EXP(-A914*'Med(1)'!$B$10)</f>
        <v>0.99999999999999423</v>
      </c>
      <c r="F914" s="29" t="str">
        <f>IMPRODUCT($C914,IMPRODUCT($D914,$E914))</f>
        <v>-0.27678203495681+0.960932726638632i</v>
      </c>
      <c r="G914" s="29">
        <f t="shared" si="3262"/>
        <v>-7.3452165039182397E-4</v>
      </c>
      <c r="H914" s="29"/>
      <c r="I914">
        <f t="shared" ref="I914" si="3481">I915</f>
        <v>8.9199999999998048E-3</v>
      </c>
      <c r="J914">
        <f>0</f>
        <v>0</v>
      </c>
      <c r="K914">
        <f>0</f>
        <v>0</v>
      </c>
      <c r="L914">
        <f t="shared" ref="L914" si="3482">I914</f>
        <v>8.9199999999998048E-3</v>
      </c>
      <c r="M914">
        <v>0</v>
      </c>
      <c r="N914">
        <f t="shared" si="3479"/>
        <v>8.880787892003951E-3</v>
      </c>
      <c r="O914">
        <f t="shared" si="3480"/>
        <v>-3.352933105336961E-2</v>
      </c>
    </row>
    <row r="915" spans="1:15" x14ac:dyDescent="0.25">
      <c r="A915" s="29">
        <f t="shared" si="3261"/>
        <v>8.9199999999998048E-3</v>
      </c>
      <c r="B915" s="29">
        <f t="shared" si="3459"/>
        <v>-0.37730774185564497</v>
      </c>
      <c r="C915" s="29" t="str">
        <f t="shared" si="3391"/>
        <v>0.308060732089493+0.951366693417678i</v>
      </c>
      <c r="D915" s="29" t="str">
        <f>COMPLEX(COS($A915*'Med(1)'!$B$11),SIN($A915*'Med(1)'!$B$11))</f>
        <v>0.764815519710038+0.644249346767744i</v>
      </c>
      <c r="E915" s="29">
        <f>EXP(-A915*'Med(1)'!$B$10)</f>
        <v>0.99999999999999423</v>
      </c>
      <c r="F915" s="29" t="str">
        <f>IMPRODUCT($C915,IMPRODUCT($D915,$E915))</f>
        <v>-0.377307741855645+0.926087937474506i</v>
      </c>
      <c r="G915" s="29">
        <f t="shared" si="3262"/>
        <v>-1.0012958582975499E-3</v>
      </c>
      <c r="H915" s="29"/>
      <c r="I915">
        <f t="shared" ref="I915" si="3483">A915</f>
        <v>8.9199999999998048E-3</v>
      </c>
      <c r="J915">
        <f t="shared" ref="J915" si="3484">B915</f>
        <v>-0.37730774185564497</v>
      </c>
      <c r="K915">
        <f t="shared" ref="K915" si="3485">G915</f>
        <v>-1.0012958582975499E-3</v>
      </c>
      <c r="L915">
        <f t="shared" ref="L915" si="3486">I915+K915*$R$28</f>
        <v>8.8685103542922757E-3</v>
      </c>
      <c r="M915">
        <f t="shared" ref="M915" si="3487">K915*$R$29</f>
        <v>-0.18740698410453138</v>
      </c>
      <c r="N915">
        <f t="shared" si="3465"/>
        <v>8.8685103542922757E-3</v>
      </c>
      <c r="O915">
        <f t="shared" si="3465"/>
        <v>-0.18740698410453138</v>
      </c>
    </row>
    <row r="916" spans="1:15" x14ac:dyDescent="0.25">
      <c r="A916" s="29">
        <f t="shared" si="3261"/>
        <v>8.9299999999998044E-3</v>
      </c>
      <c r="B916" s="29">
        <f t="shared" si="3459"/>
        <v>-0.47356248468788897</v>
      </c>
      <c r="C916" s="29" t="str">
        <f t="shared" si="3391"/>
        <v>0.308060732089493+0.951366693417678i</v>
      </c>
      <c r="D916" s="29" t="str">
        <f>COMPLEX(COS($A916*'Med(1)'!$B$11),SIN($A916*'Med(1)'!$B$11))</f>
        <v>0.692039936772176+0.721859214745066i</v>
      </c>
      <c r="E916" s="29">
        <f>EXP(-A916*'Med(1)'!$B$10)</f>
        <v>0.99999999999999423</v>
      </c>
      <c r="F916" s="29" t="str">
        <f>IMPRODUCT($C916,IMPRODUCT($D916,$E916))</f>
        <v>-0.473562484687889+0.880760224519831i</v>
      </c>
      <c r="G916" s="29">
        <f t="shared" si="3262"/>
        <v>-1.2567358205559801E-3</v>
      </c>
      <c r="H916" s="29"/>
      <c r="I916">
        <f t="shared" ref="I916" si="3488">I915</f>
        <v>8.9199999999998048E-3</v>
      </c>
      <c r="J916">
        <v>0</v>
      </c>
      <c r="K916">
        <v>0</v>
      </c>
      <c r="L916">
        <f t="shared" ref="L916:M916" si="3489">L914</f>
        <v>8.9199999999998048E-3</v>
      </c>
      <c r="M916">
        <f t="shared" si="3489"/>
        <v>0</v>
      </c>
      <c r="N916">
        <f t="shared" ref="N916:N979" si="3490">N915</f>
        <v>8.8685103542922757E-3</v>
      </c>
      <c r="O916">
        <f t="shared" ref="O916:O979" si="3491">O915</f>
        <v>-0.18740698410453138</v>
      </c>
    </row>
    <row r="917" spans="1:15" x14ac:dyDescent="0.25">
      <c r="A917" s="29">
        <f t="shared" si="3261"/>
        <v>8.939999999999804E-3</v>
      </c>
      <c r="B917" s="29">
        <f t="shared" si="3459"/>
        <v>-0.56445670047279495</v>
      </c>
      <c r="C917" s="29" t="str">
        <f t="shared" si="3391"/>
        <v>0.308060732089493+0.951366693417678i</v>
      </c>
      <c r="D917" s="29" t="str">
        <f>COMPLEX(COS($A917*'Med(1)'!$B$11),SIN($A917*'Med(1)'!$B$11))</f>
        <v>0.611430754427996+0.791297941700604i</v>
      </c>
      <c r="E917" s="29">
        <f>EXP(-A917*'Med(1)'!$B$10)</f>
        <v>0.99999999999999412</v>
      </c>
      <c r="F917" s="29" t="str">
        <f>IMPRODUCT($C917,IMPRODUCT($D917,$E917))</f>
        <v>-0.564456700472795+0.825462678315231i</v>
      </c>
      <c r="G917" s="29">
        <f t="shared" si="3262"/>
        <v>-1.49795006482519E-3</v>
      </c>
      <c r="H917" s="29"/>
      <c r="I917">
        <f t="shared" ref="I917" si="3492">I918</f>
        <v>8.9499999999998036E-3</v>
      </c>
      <c r="J917">
        <f>0</f>
        <v>0</v>
      </c>
      <c r="K917">
        <f>0</f>
        <v>0</v>
      </c>
      <c r="L917">
        <f t="shared" ref="L917" si="3493">I917</f>
        <v>8.9499999999998036E-3</v>
      </c>
      <c r="M917">
        <v>0</v>
      </c>
      <c r="N917">
        <f t="shared" si="3490"/>
        <v>8.8685103542922757E-3</v>
      </c>
      <c r="O917">
        <f t="shared" si="3491"/>
        <v>-0.18740698410453138</v>
      </c>
    </row>
    <row r="918" spans="1:15" x14ac:dyDescent="0.25">
      <c r="A918" s="29">
        <f t="shared" si="3261"/>
        <v>8.9499999999998036E-3</v>
      </c>
      <c r="B918" s="29">
        <f t="shared" si="3459"/>
        <v>-0.64896150512871398</v>
      </c>
      <c r="C918" s="29" t="str">
        <f t="shared" si="3391"/>
        <v>0.308060732089493+0.951366693417678i</v>
      </c>
      <c r="D918" s="29" t="str">
        <f>COMPLEX(COS($A918*'Med(1)'!$B$11),SIN($A918*'Med(1)'!$B$11))</f>
        <v>0.52390043453035+0.851779510612289i</v>
      </c>
      <c r="E918" s="29">
        <f>EXP(-A918*'Med(1)'!$B$10)</f>
        <v>0.99999999999999412</v>
      </c>
      <c r="F918" s="29" t="str">
        <f>IMPRODUCT($C918,IMPRODUCT($D918,$E918))</f>
        <v>-0.648961505128714+0.760821243697271i</v>
      </c>
      <c r="G918" s="29">
        <f t="shared" si="3262"/>
        <v>-1.72220814787451E-3</v>
      </c>
      <c r="H918" s="29"/>
      <c r="I918">
        <f t="shared" ref="I918" si="3494">A918</f>
        <v>8.9499999999998036E-3</v>
      </c>
      <c r="J918">
        <f t="shared" ref="J918" si="3495">B918</f>
        <v>-0.64896150512871398</v>
      </c>
      <c r="K918">
        <f t="shared" ref="K918" si="3496">G918</f>
        <v>-1.72220814787451E-3</v>
      </c>
      <c r="L918">
        <f t="shared" ref="L918" si="3497">I918+K918*$R$28</f>
        <v>8.8614388752994086E-3</v>
      </c>
      <c r="M918">
        <f t="shared" ref="M918" si="3498">K918*$R$29</f>
        <v>-0.3223361330408116</v>
      </c>
      <c r="N918">
        <f t="shared" si="3465"/>
        <v>8.8614388752994086E-3</v>
      </c>
      <c r="O918">
        <f t="shared" si="3465"/>
        <v>-0.3223361330408116</v>
      </c>
    </row>
    <row r="919" spans="1:15" x14ac:dyDescent="0.25">
      <c r="A919" s="29">
        <f t="shared" si="3261"/>
        <v>8.9599999999998032E-3</v>
      </c>
      <c r="B919" s="29">
        <f t="shared" si="3459"/>
        <v>-0.72612034000575398</v>
      </c>
      <c r="C919" s="29" t="str">
        <f t="shared" si="3391"/>
        <v>0.308060732089493+0.951366693417678i</v>
      </c>
      <c r="D919" s="29" t="str">
        <f>COMPLEX(COS($A919*'Med(1)'!$B$11),SIN($A919*'Med(1)'!$B$11))</f>
        <v>0.430439783282119+0.902619295698936i</v>
      </c>
      <c r="E919" s="29">
        <f>EXP(-A919*'Med(1)'!$B$10)</f>
        <v>0.99999999999999412</v>
      </c>
      <c r="F919" s="29" t="str">
        <f>IMPRODUCT($C919,IMPRODUCT($D919,$E919))</f>
        <v>-0.726120340005754+0.687567634367644i</v>
      </c>
      <c r="G919" s="29">
        <f t="shared" si="3262"/>
        <v>-1.9269715630471601E-3</v>
      </c>
      <c r="H919" s="29"/>
      <c r="I919">
        <f t="shared" ref="I919" si="3499">I918</f>
        <v>8.9499999999998036E-3</v>
      </c>
      <c r="J919">
        <v>0</v>
      </c>
      <c r="K919">
        <v>0</v>
      </c>
      <c r="L919">
        <f t="shared" ref="L919:M919" si="3500">L917</f>
        <v>8.9499999999998036E-3</v>
      </c>
      <c r="M919">
        <f t="shared" si="3500"/>
        <v>0</v>
      </c>
      <c r="N919">
        <f t="shared" ref="N919:N982" si="3501">N918</f>
        <v>8.8614388752994086E-3</v>
      </c>
      <c r="O919">
        <f t="shared" ref="O919:O982" si="3502">O918</f>
        <v>-0.3223361330408116</v>
      </c>
    </row>
    <row r="920" spans="1:15" x14ac:dyDescent="0.25">
      <c r="A920" s="29">
        <f t="shared" ref="A920:A983" si="3503">A919+$Q$15</f>
        <v>8.9699999999998028E-3</v>
      </c>
      <c r="B920" s="29">
        <f t="shared" si="3459"/>
        <v>-0.79505979972518503</v>
      </c>
      <c r="C920" s="29" t="str">
        <f t="shared" si="3391"/>
        <v>0.308060732089493+0.951366693417678i</v>
      </c>
      <c r="D920" s="29" t="str">
        <f>COMPLEX(COS($A920*'Med(1)'!$B$11),SIN($A920*'Med(1)'!$B$11))</f>
        <v>0.332106735728971+0.943241812094569i</v>
      </c>
      <c r="E920" s="29">
        <f>EXP(-A920*'Med(1)'!$B$10)</f>
        <v>0.99999999999999412</v>
      </c>
      <c r="F920" s="29" t="str">
        <f>IMPRODUCT($C920,IMPRODUCT($D920,$E920))</f>
        <v>-0.795059799725185+0.606531050203479i</v>
      </c>
      <c r="G920" s="29">
        <f t="shared" ref="G920:G983" si="3504">IMREAL(IMDIV(F920,$R$18))</f>
        <v>-2.1099224750821101E-3</v>
      </c>
      <c r="H920" s="29"/>
      <c r="I920">
        <f t="shared" ref="I920" si="3505">I921</f>
        <v>8.9799999999998024E-3</v>
      </c>
      <c r="J920">
        <f>0</f>
        <v>0</v>
      </c>
      <c r="K920">
        <f>0</f>
        <v>0</v>
      </c>
      <c r="L920">
        <f t="shared" ref="L920" si="3506">I920</f>
        <v>8.9799999999998024E-3</v>
      </c>
      <c r="M920">
        <v>0</v>
      </c>
      <c r="N920">
        <f t="shared" si="3501"/>
        <v>8.8614388752994086E-3</v>
      </c>
      <c r="O920">
        <f t="shared" si="3502"/>
        <v>-0.3223361330408116</v>
      </c>
    </row>
    <row r="921" spans="1:15" x14ac:dyDescent="0.25">
      <c r="A921" s="29">
        <f t="shared" si="3503"/>
        <v>8.9799999999998024E-3</v>
      </c>
      <c r="B921" s="29">
        <f t="shared" si="3459"/>
        <v>-0.85499951875889402</v>
      </c>
      <c r="C921" s="29" t="str">
        <f t="shared" si="3391"/>
        <v>0.308060732089493+0.951366693417678i</v>
      </c>
      <c r="D921" s="29" t="str">
        <f>COMPLEX(COS($A921*'Med(1)'!$B$11),SIN($A921*'Med(1)'!$B$11))</f>
        <v>0.230014380382151+0.973187230093683i</v>
      </c>
      <c r="E921" s="29">
        <f>EXP(-A921*'Med(1)'!$B$10)</f>
        <v>0.99999999999999412</v>
      </c>
      <c r="F921" s="29" t="str">
        <f>IMPRODUCT($C921,IMPRODUCT($D921,$E921))</f>
        <v>-0.854999518758894+0.518628791065486i</v>
      </c>
      <c r="G921" s="29">
        <f t="shared" si="3504"/>
        <v>-2.2689899570288098E-3</v>
      </c>
      <c r="H921" s="29"/>
      <c r="I921">
        <f t="shared" ref="I921" si="3507">A921</f>
        <v>8.9799999999998024E-3</v>
      </c>
      <c r="J921">
        <f t="shared" ref="J921" si="3508">B921</f>
        <v>-0.85499951875889402</v>
      </c>
      <c r="K921">
        <f t="shared" ref="K921" si="3509">G921</f>
        <v>-2.2689899570288098E-3</v>
      </c>
      <c r="L921">
        <f t="shared" ref="L921" si="3510">I921+K921*$R$28</f>
        <v>8.8633217095292968E-3</v>
      </c>
      <c r="M921">
        <f t="shared" ref="M921" si="3511">K921*$R$29</f>
        <v>-0.42467424716329716</v>
      </c>
      <c r="N921">
        <f t="shared" si="3465"/>
        <v>8.8633217095292968E-3</v>
      </c>
      <c r="O921">
        <f t="shared" si="3465"/>
        <v>-0.42467424716329716</v>
      </c>
    </row>
    <row r="922" spans="1:15" x14ac:dyDescent="0.25">
      <c r="A922" s="29">
        <f t="shared" si="3503"/>
        <v>8.989999999999802E-3</v>
      </c>
      <c r="B922" s="29">
        <f t="shared" si="3459"/>
        <v>-0.90526100483715899</v>
      </c>
      <c r="C922" s="29" t="str">
        <f t="shared" si="3391"/>
        <v>0.308060732089493+0.951366693417678i</v>
      </c>
      <c r="D922" s="29" t="str">
        <f>COMPLEX(COS($A922*'Med(1)'!$B$11),SIN($A922*'Med(1)'!$B$11))</f>
        <v>0.125318359527224+0.99211658022906i</v>
      </c>
      <c r="E922" s="29">
        <f>EXP(-A922*'Med(1)'!$B$10)</f>
        <v>0.99999999999999412</v>
      </c>
      <c r="F922" s="29" t="str">
        <f>IMPRODUCT($C922,IMPRODUCT($D922,$E922))</f>
        <v>-0.905261004837159+0.424855873351428i</v>
      </c>
      <c r="G922" s="29">
        <f t="shared" si="3504"/>
        <v>-2.4023734322645199E-3</v>
      </c>
      <c r="H922" s="29"/>
      <c r="I922">
        <f t="shared" ref="I922" si="3512">I921</f>
        <v>8.9799999999998024E-3</v>
      </c>
      <c r="J922">
        <v>0</v>
      </c>
      <c r="K922">
        <v>0</v>
      </c>
      <c r="L922">
        <f t="shared" ref="L922:M922" si="3513">L920</f>
        <v>8.9799999999998024E-3</v>
      </c>
      <c r="M922">
        <f t="shared" si="3513"/>
        <v>0</v>
      </c>
      <c r="N922">
        <f t="shared" ref="N922:N985" si="3514">N921</f>
        <v>8.8633217095292968E-3</v>
      </c>
      <c r="O922">
        <f t="shared" ref="O922:O985" si="3515">O921</f>
        <v>-0.42467424716329716</v>
      </c>
    </row>
    <row r="923" spans="1:15" x14ac:dyDescent="0.25">
      <c r="A923" s="29">
        <f t="shared" si="3503"/>
        <v>8.9999999999998016E-3</v>
      </c>
      <c r="B923" s="29">
        <f t="shared" si="3459"/>
        <v>-0.94527531919419205</v>
      </c>
      <c r="C923" s="29" t="str">
        <f t="shared" si="3391"/>
        <v>0.308060732089493+0.951366693417678i</v>
      </c>
      <c r="D923" s="29" t="str">
        <f>COMPLEX(COS($A923*'Med(1)'!$B$11),SIN($A923*'Med(1)'!$B$11))</f>
        <v>0.019203787842164+0.999815590262781i</v>
      </c>
      <c r="E923" s="29">
        <f>EXP(-A923*'Med(1)'!$B$10)</f>
        <v>0.99999999999999412</v>
      </c>
      <c r="F923" s="29" t="str">
        <f>IMPRODUCT($C923,IMPRODUCT($D923,$E923))</f>
        <v>-0.945275319194192+0.326273766831333i</v>
      </c>
      <c r="G923" s="29">
        <f t="shared" si="3504"/>
        <v>-2.5085630562602101E-3</v>
      </c>
      <c r="H923" s="29"/>
      <c r="I923">
        <f t="shared" ref="I923" si="3516">I924</f>
        <v>9.0099999999998012E-3</v>
      </c>
      <c r="J923">
        <f>0</f>
        <v>0</v>
      </c>
      <c r="K923">
        <f>0</f>
        <v>0</v>
      </c>
      <c r="L923">
        <f t="shared" ref="L923" si="3517">I923</f>
        <v>9.0099999999998012E-3</v>
      </c>
      <c r="M923">
        <v>0</v>
      </c>
      <c r="N923">
        <f t="shared" si="3514"/>
        <v>8.8633217095292968E-3</v>
      </c>
      <c r="O923">
        <f t="shared" si="3515"/>
        <v>-0.42467424716329716</v>
      </c>
    </row>
    <row r="924" spans="1:15" x14ac:dyDescent="0.25">
      <c r="A924" s="29">
        <f t="shared" si="3503"/>
        <v>9.0099999999998012E-3</v>
      </c>
      <c r="B924" s="29">
        <f t="shared" si="3459"/>
        <v>-0.97458951671434801</v>
      </c>
      <c r="C924" s="29" t="str">
        <f t="shared" si="3391"/>
        <v>0.308060732089493+0.951366693417678i</v>
      </c>
      <c r="D924" s="29" t="str">
        <f>COMPLEX(COS($A924*'Med(1)'!$B$11),SIN($A924*'Med(1)'!$B$11))</f>
        <v>-0.0871281625995917+0.996197110657333i</v>
      </c>
      <c r="E924" s="29">
        <f>EXP(-A924*'Med(1)'!$B$10)</f>
        <v>0.99999999999999412</v>
      </c>
      <c r="F924" s="29" t="str">
        <f>IMPRODUCT($C924,IMPRODUCT($D924,$E924))</f>
        <v>-0.974589516714348+0.223998379258603i</v>
      </c>
      <c r="G924" s="29">
        <f t="shared" si="3504"/>
        <v>-2.5863568073820199E-3</v>
      </c>
      <c r="H924" s="29"/>
      <c r="I924">
        <f t="shared" ref="I924" si="3518">A924</f>
        <v>9.0099999999998012E-3</v>
      </c>
      <c r="J924">
        <f t="shared" ref="J924" si="3519">B924</f>
        <v>-0.97458951671434801</v>
      </c>
      <c r="K924">
        <f t="shared" ref="K924" si="3520">G924</f>
        <v>-2.5863568073820199E-3</v>
      </c>
      <c r="L924">
        <f t="shared" ref="L924" si="3521">I924+K924*$R$28</f>
        <v>8.8770017511987133E-3</v>
      </c>
      <c r="M924">
        <f t="shared" ref="M924" si="3522">K924*$R$29</f>
        <v>-0.48407403773126617</v>
      </c>
      <c r="N924">
        <f t="shared" si="3465"/>
        <v>8.8770017511987133E-3</v>
      </c>
      <c r="O924">
        <f t="shared" si="3465"/>
        <v>-0.48407403773126617</v>
      </c>
    </row>
    <row r="925" spans="1:15" x14ac:dyDescent="0.25">
      <c r="A925" s="29">
        <f t="shared" si="3503"/>
        <v>9.0199999999998007E-3</v>
      </c>
      <c r="B925" s="29">
        <f t="shared" si="3459"/>
        <v>-0.99287177307927899</v>
      </c>
      <c r="C925" s="29" t="str">
        <f t="shared" si="3391"/>
        <v>0.308060732089493+0.951366693417678i</v>
      </c>
      <c r="D925" s="29" t="str">
        <f>COMPLEX(COS($A925*'Med(1)'!$B$11),SIN($A925*'Med(1)'!$B$11))</f>
        <v>-0.192473859089015+0.981302101071521i</v>
      </c>
      <c r="E925" s="29">
        <f>EXP(-A925*'Med(1)'!$B$10)</f>
        <v>0.99999999999999412</v>
      </c>
      <c r="F925" s="29" t="str">
        <f>IMPRODUCT($C925,IMPRODUCT($D925,$E925))</f>
        <v>-0.992871773079279+0.119187424766193i</v>
      </c>
      <c r="G925" s="29">
        <f t="shared" si="3504"/>
        <v>-2.6348740932678298E-3</v>
      </c>
      <c r="H925" s="29"/>
      <c r="I925">
        <f t="shared" ref="I925" si="3523">I924</f>
        <v>9.0099999999998012E-3</v>
      </c>
      <c r="J925">
        <v>0</v>
      </c>
      <c r="K925">
        <v>0</v>
      </c>
      <c r="L925">
        <f t="shared" ref="L925:M925" si="3524">L923</f>
        <v>9.0099999999998012E-3</v>
      </c>
      <c r="M925">
        <f t="shared" si="3524"/>
        <v>0</v>
      </c>
      <c r="N925">
        <f t="shared" ref="N925:N988" si="3525">N924</f>
        <v>8.8770017511987133E-3</v>
      </c>
      <c r="O925">
        <f t="shared" ref="O925:O988" si="3526">O924</f>
        <v>-0.48407403773126617</v>
      </c>
    </row>
    <row r="926" spans="1:15" x14ac:dyDescent="0.25">
      <c r="A926" s="29">
        <f t="shared" si="3503"/>
        <v>9.0299999999998003E-3</v>
      </c>
      <c r="B926" s="29">
        <f t="shared" si="3459"/>
        <v>-0.99991514087887501</v>
      </c>
      <c r="C926" s="29" t="str">
        <f t="shared" si="3391"/>
        <v>0.308060732089493+0.951366693417678i</v>
      </c>
      <c r="D926" s="29" t="str">
        <f>COMPLEX(COS($A926*'Med(1)'!$B$11),SIN($A926*'Med(1)'!$B$11))</f>
        <v>-0.295640832894709+0.95529916671445i</v>
      </c>
      <c r="E926" s="29">
        <f>EXP(-A926*'Med(1)'!$B$10)</f>
        <v>0.99999999999999412</v>
      </c>
      <c r="F926" s="29" t="str">
        <f>IMPRODUCT($C926,IMPRODUCT($D926,$E926))</f>
        <v>-0.999915140878875+0.0130273190322485i</v>
      </c>
      <c r="G926" s="29">
        <f t="shared" si="3504"/>
        <v>-2.6535657187603699E-3</v>
      </c>
      <c r="H926" s="29"/>
      <c r="I926">
        <f t="shared" ref="I926" si="3527">I927</f>
        <v>9.0399999999997999E-3</v>
      </c>
      <c r="J926">
        <f>0</f>
        <v>0</v>
      </c>
      <c r="K926">
        <f>0</f>
        <v>0</v>
      </c>
      <c r="L926">
        <f t="shared" ref="L926" si="3528">I926</f>
        <v>9.0399999999997999E-3</v>
      </c>
      <c r="M926">
        <v>0</v>
      </c>
      <c r="N926">
        <f t="shared" si="3525"/>
        <v>8.8770017511987133E-3</v>
      </c>
      <c r="O926">
        <f t="shared" si="3526"/>
        <v>-0.48407403773126617</v>
      </c>
    </row>
    <row r="927" spans="1:15" x14ac:dyDescent="0.25">
      <c r="A927" s="29">
        <f t="shared" si="3503"/>
        <v>9.0399999999997999E-3</v>
      </c>
      <c r="B927" s="29">
        <f t="shared" si="3459"/>
        <v>-0.99563989216843096</v>
      </c>
      <c r="C927" s="29" t="str">
        <f t="shared" si="3391"/>
        <v>0.308060732089493+0.951366693417678i</v>
      </c>
      <c r="D927" s="29" t="str">
        <f>COMPLEX(COS($A927*'Med(1)'!$B$11),SIN($A927*'Med(1)'!$B$11))</f>
        <v>-0.395461277504633+0.918482649805865i</v>
      </c>
      <c r="E927" s="29">
        <f>EXP(-A927*'Med(1)'!$B$10)</f>
        <v>0.99999999999999412</v>
      </c>
      <c r="F927" s="29" t="str">
        <f>IMPRODUCT($C927,IMPRODUCT($D927,$E927))</f>
        <v>-0.995639892168431-0.0932802504436209i</v>
      </c>
      <c r="G927" s="29">
        <f t="shared" si="3504"/>
        <v>-2.6422201025641402E-3</v>
      </c>
      <c r="H927" s="29"/>
      <c r="I927">
        <f t="shared" ref="I927" si="3529">A927</f>
        <v>9.0399999999997999E-3</v>
      </c>
      <c r="J927">
        <f t="shared" ref="J927" si="3530">B927</f>
        <v>-0.99563989216843096</v>
      </c>
      <c r="K927">
        <f t="shared" ref="K927" si="3531">G927</f>
        <v>-2.6422201025641402E-3</v>
      </c>
      <c r="L927">
        <f t="shared" ref="L927" si="3532">I927+K927*$R$28</f>
        <v>8.9041290924803656E-3</v>
      </c>
      <c r="M927">
        <f t="shared" ref="M927" si="3533">K927*$R$29</f>
        <v>-0.49452966039809965</v>
      </c>
      <c r="N927">
        <f t="shared" ref="N927:O942" si="3534">L927</f>
        <v>8.9041290924803656E-3</v>
      </c>
      <c r="O927">
        <f t="shared" si="3534"/>
        <v>-0.49452966039809965</v>
      </c>
    </row>
    <row r="928" spans="1:15" x14ac:dyDescent="0.25">
      <c r="A928" s="29">
        <f t="shared" si="3503"/>
        <v>9.0499999999997995E-3</v>
      </c>
      <c r="B928" s="29">
        <f t="shared" si="3459"/>
        <v>-0.98009442095526</v>
      </c>
      <c r="C928" s="29" t="str">
        <f t="shared" si="3391"/>
        <v>0.308060732089493+0.951366693417678i</v>
      </c>
      <c r="D928" s="29" t="str">
        <f>COMPLEX(COS($A928*'Med(1)'!$B$11),SIN($A928*'Med(1)'!$B$11))</f>
        <v>-0.490805267701912+0.871269297746715i</v>
      </c>
      <c r="E928" s="29">
        <f>EXP(-A928*'Med(1)'!$B$10)</f>
        <v>0.99999999999999412</v>
      </c>
      <c r="F928" s="29" t="str">
        <f>IMPRODUCT($C928,IMPRODUCT($D928,$E928))</f>
        <v>-0.98009442095526-0.198531926934594i</v>
      </c>
      <c r="G928" s="29">
        <f t="shared" si="3504"/>
        <v>-2.6009656722561902E-3</v>
      </c>
      <c r="H928" s="29"/>
      <c r="I928">
        <f t="shared" ref="I928" si="3535">I927</f>
        <v>9.0399999999997999E-3</v>
      </c>
      <c r="J928">
        <v>0</v>
      </c>
      <c r="K928">
        <v>0</v>
      </c>
      <c r="L928">
        <f t="shared" ref="L928:M928" si="3536">L926</f>
        <v>9.0399999999997999E-3</v>
      </c>
      <c r="M928">
        <f t="shared" si="3536"/>
        <v>0</v>
      </c>
      <c r="N928">
        <f t="shared" ref="N928:N991" si="3537">N927</f>
        <v>8.9041290924803656E-3</v>
      </c>
      <c r="O928">
        <f t="shared" ref="O928:O991" si="3538">O927</f>
        <v>-0.49452966039809965</v>
      </c>
    </row>
    <row r="929" spans="1:15" x14ac:dyDescent="0.25">
      <c r="A929" s="29">
        <f t="shared" si="3503"/>
        <v>9.0599999999997991E-3</v>
      </c>
      <c r="B929" s="29">
        <f t="shared" si="3459"/>
        <v>-0.95345469539899097</v>
      </c>
      <c r="C929" s="29" t="str">
        <f t="shared" si="3391"/>
        <v>0.308060732089493+0.951366693417678i</v>
      </c>
      <c r="D929" s="29" t="str">
        <f>COMPLEX(COS($A929*'Med(1)'!$B$11),SIN($A929*'Med(1)'!$B$11))</f>
        <v>-0.580593549840475+0.814193545714798i</v>
      </c>
      <c r="E929" s="29">
        <f>EXP(-A929*'Med(1)'!$B$10)</f>
        <v>0.99999999999999412</v>
      </c>
      <c r="F929" s="29" t="str">
        <f>IMPRODUCT($C929,IMPRODUCT($D929,$E929))</f>
        <v>-0.953454695398991-0.301536305975922i</v>
      </c>
      <c r="G929" s="29">
        <f t="shared" si="3504"/>
        <v>-2.5302694105402601E-3</v>
      </c>
      <c r="H929" s="29"/>
      <c r="I929">
        <f t="shared" ref="I929" si="3539">I930</f>
        <v>9.0699999999997987E-3</v>
      </c>
      <c r="J929">
        <f>0</f>
        <v>0</v>
      </c>
      <c r="K929">
        <f>0</f>
        <v>0</v>
      </c>
      <c r="L929">
        <f t="shared" ref="L929" si="3540">I929</f>
        <v>9.0699999999997987E-3</v>
      </c>
      <c r="M929">
        <v>0</v>
      </c>
      <c r="N929">
        <f t="shared" si="3537"/>
        <v>8.9041290924803656E-3</v>
      </c>
      <c r="O929">
        <f t="shared" si="3538"/>
        <v>-0.49452966039809965</v>
      </c>
    </row>
    <row r="930" spans="1:15" x14ac:dyDescent="0.25">
      <c r="A930" s="29">
        <f t="shared" si="3503"/>
        <v>9.0699999999997987E-3</v>
      </c>
      <c r="B930" s="29">
        <f t="shared" si="3459"/>
        <v>-0.91602226592643599</v>
      </c>
      <c r="C930" s="29" t="str">
        <f t="shared" si="3391"/>
        <v>0.308060732089493+0.951366693417678i</v>
      </c>
      <c r="D930" s="29" t="str">
        <f>COMPLEX(COS($A930*'Med(1)'!$B$11),SIN($A930*'Med(1)'!$B$11))</f>
        <v>-0.663809758539815+0.74790146708461i</v>
      </c>
      <c r="E930" s="29">
        <f>EXP(-A930*'Med(1)'!$B$10)</f>
        <v>0.99999999999999412</v>
      </c>
      <c r="F930" s="29" t="str">
        <f>IMPRODUCT($C930,IMPRODUCT($D930,$E930))</f>
        <v>-0.916022265926436-0.401127421559518i</v>
      </c>
      <c r="G930" s="29">
        <f t="shared" si="3504"/>
        <v>-2.4309315692000598E-3</v>
      </c>
      <c r="H930" s="29"/>
      <c r="I930">
        <f t="shared" ref="I930" si="3541">A930</f>
        <v>9.0699999999997987E-3</v>
      </c>
      <c r="J930">
        <f t="shared" ref="J930" si="3542">B930</f>
        <v>-0.91602226592643599</v>
      </c>
      <c r="K930">
        <f t="shared" ref="K930" si="3543">G930</f>
        <v>-2.4309315692000598E-3</v>
      </c>
      <c r="L930">
        <f t="shared" ref="L930" si="3544">I930+K930*$R$28</f>
        <v>8.9449941845855859E-3</v>
      </c>
      <c r="M930">
        <f t="shared" ref="M930" si="3545">K930*$R$29</f>
        <v>-0.45498395920948537</v>
      </c>
      <c r="N930">
        <f t="shared" si="3534"/>
        <v>8.9449941845855859E-3</v>
      </c>
      <c r="O930">
        <f t="shared" si="3534"/>
        <v>-0.45498395920948537</v>
      </c>
    </row>
    <row r="931" spans="1:15" x14ac:dyDescent="0.25">
      <c r="A931" s="29">
        <f t="shared" si="3503"/>
        <v>9.0799999999997983E-3</v>
      </c>
      <c r="B931" s="29">
        <f t="shared" si="3459"/>
        <v>-0.86822085180827702</v>
      </c>
      <c r="C931" s="29" t="str">
        <f t="shared" si="3391"/>
        <v>0.308060732089493+0.951366693417678i</v>
      </c>
      <c r="D931" s="29" t="str">
        <f>COMPLEX(COS($A931*'Med(1)'!$B$11),SIN($A931*'Med(1)'!$B$11))</f>
        <v>-0.739511921511303+0.67314346014996i</v>
      </c>
      <c r="E931" s="29">
        <f>EXP(-A931*'Med(1)'!$B$10)</f>
        <v>0.99999999999999412</v>
      </c>
      <c r="F931" s="29" t="str">
        <f>IMPRODUCT($C931,IMPRODUCT($D931,$E931))</f>
        <v>-0.868220851808277-0.496177944376108i</v>
      </c>
      <c r="G931" s="29">
        <f t="shared" si="3504"/>
        <v>-2.3040766105875501E-3</v>
      </c>
      <c r="H931" s="29"/>
      <c r="I931">
        <f t="shared" ref="I931" si="3546">I930</f>
        <v>9.0699999999997987E-3</v>
      </c>
      <c r="J931">
        <v>0</v>
      </c>
      <c r="K931">
        <v>0</v>
      </c>
      <c r="L931">
        <f t="shared" ref="L931:M931" si="3547">L929</f>
        <v>9.0699999999997987E-3</v>
      </c>
      <c r="M931">
        <f t="shared" si="3547"/>
        <v>0</v>
      </c>
      <c r="N931">
        <f t="shared" ref="N931:N994" si="3548">N930</f>
        <v>8.9449941845855859E-3</v>
      </c>
      <c r="O931">
        <f t="shared" ref="O931:O994" si="3549">O930</f>
        <v>-0.45498395920948537</v>
      </c>
    </row>
    <row r="932" spans="1:15" x14ac:dyDescent="0.25">
      <c r="A932" s="29">
        <f t="shared" si="3503"/>
        <v>9.0899999999997979E-3</v>
      </c>
      <c r="B932" s="29">
        <f t="shared" si="3459"/>
        <v>-0.81059154483612805</v>
      </c>
      <c r="C932" s="29" t="str">
        <f t="shared" si="3391"/>
        <v>0.308060732089493+0.951366693417678i</v>
      </c>
      <c r="D932" s="29" t="str">
        <f>COMPLEX(COS($A932*'Med(1)'!$B$11),SIN($A932*'Med(1)'!$B$11))</f>
        <v>-0.806843122286107+0.590765753932645i</v>
      </c>
      <c r="E932" s="29">
        <f>EXP(-A932*'Med(1)'!$B$10)</f>
        <v>0.99999999999999412</v>
      </c>
      <c r="F932" s="29" t="str">
        <f>IMPRODUCT($C932,IMPRODUCT($D932,$E932))</f>
        <v>-0.810591544836128-0.585611942706233i</v>
      </c>
      <c r="G932" s="29">
        <f t="shared" si="3504"/>
        <v>-2.1511404791846401E-3</v>
      </c>
      <c r="H932" s="29"/>
      <c r="I932">
        <f t="shared" ref="I932" si="3550">I933</f>
        <v>9.0999999999997975E-3</v>
      </c>
      <c r="J932">
        <f>0</f>
        <v>0</v>
      </c>
      <c r="K932">
        <f>0</f>
        <v>0</v>
      </c>
      <c r="L932">
        <f t="shared" ref="L932" si="3551">I932</f>
        <v>9.0999999999997975E-3</v>
      </c>
      <c r="M932">
        <v>0</v>
      </c>
      <c r="N932">
        <f t="shared" si="3548"/>
        <v>8.9449941845855859E-3</v>
      </c>
      <c r="O932">
        <f t="shared" si="3549"/>
        <v>-0.45498395920948537</v>
      </c>
    </row>
    <row r="933" spans="1:15" x14ac:dyDescent="0.25">
      <c r="A933" s="29">
        <f t="shared" si="3503"/>
        <v>9.0999999999997975E-3</v>
      </c>
      <c r="B933" s="29">
        <f t="shared" si="3459"/>
        <v>-0.74378668439229501</v>
      </c>
      <c r="C933" s="29" t="str">
        <f t="shared" si="3391"/>
        <v>0.308060732089493+0.951366693417678i</v>
      </c>
      <c r="D933" s="29" t="str">
        <f>COMPLEX(COS($A933*'Med(1)'!$B$11),SIN($A933*'Med(1)'!$B$11))</f>
        <v>-0.865041200147206+0.501700829227819i</v>
      </c>
      <c r="E933" s="29">
        <f>EXP(-A933*'Med(1)'!$B$10)</f>
        <v>0.99999999999999412</v>
      </c>
      <c r="F933" s="29" t="str">
        <f>IMPRODUCT($C933,IMPRODUCT($D933,$E933))</f>
        <v>-0.743786684392295-0.668417061512276i</v>
      </c>
      <c r="G933" s="29">
        <f t="shared" si="3504"/>
        <v>-1.9738543473189702E-3</v>
      </c>
      <c r="H933" s="29"/>
      <c r="I933">
        <f t="shared" ref="I933" si="3552">A933</f>
        <v>9.0999999999997975E-3</v>
      </c>
      <c r="J933">
        <f t="shared" ref="J933" si="3553">B933</f>
        <v>-0.74378668439229501</v>
      </c>
      <c r="K933">
        <f t="shared" ref="K933" si="3554">G933</f>
        <v>-1.9738543473189702E-3</v>
      </c>
      <c r="L933">
        <f t="shared" ref="L933" si="3555">I933+K933*$R$28</f>
        <v>8.9984984705771941E-3</v>
      </c>
      <c r="M933">
        <f t="shared" ref="M933" si="3556">K933*$R$29</f>
        <v>-0.36943535442322872</v>
      </c>
      <c r="N933">
        <f t="shared" si="3534"/>
        <v>8.9984984705771941E-3</v>
      </c>
      <c r="O933">
        <f t="shared" si="3534"/>
        <v>-0.36943535442322872</v>
      </c>
    </row>
    <row r="934" spans="1:15" x14ac:dyDescent="0.25">
      <c r="A934" s="29">
        <f t="shared" si="3503"/>
        <v>9.1099999999997971E-3</v>
      </c>
      <c r="B934" s="29">
        <f t="shared" si="3459"/>
        <v>-0.66856247324384999</v>
      </c>
      <c r="C934" s="29" t="str">
        <f t="shared" si="3391"/>
        <v>0.308060732089493+0.951366693417678i</v>
      </c>
      <c r="D934" s="29" t="str">
        <f>COMPLEX(COS($A934*'Med(1)'!$B$11),SIN($A934*'Med(1)'!$B$11))</f>
        <v>-0.91344737746638+0.406956863315748i</v>
      </c>
      <c r="E934" s="29">
        <f>EXP(-A934*'Med(1)'!$B$10)</f>
        <v>0.999999999999994</v>
      </c>
      <c r="F934" s="29" t="str">
        <f>IMPRODUCT($C934,IMPRODUCT($D934,$E934))</f>
        <v>-0.66856247324385-0.743655981869342i</v>
      </c>
      <c r="G934" s="29">
        <f t="shared" si="3504"/>
        <v>-1.7742250190253201E-3</v>
      </c>
      <c r="H934" s="29"/>
      <c r="I934">
        <f t="shared" ref="I934" si="3557">I933</f>
        <v>9.0999999999997975E-3</v>
      </c>
      <c r="J934">
        <v>0</v>
      </c>
      <c r="K934">
        <v>0</v>
      </c>
      <c r="L934">
        <f t="shared" ref="L934:M934" si="3558">L932</f>
        <v>9.0999999999997975E-3</v>
      </c>
      <c r="M934">
        <f t="shared" si="3558"/>
        <v>0</v>
      </c>
      <c r="N934">
        <f t="shared" ref="N934:N997" si="3559">N933</f>
        <v>8.9984984705771941E-3</v>
      </c>
      <c r="O934">
        <f t="shared" ref="O934:O997" si="3560">O933</f>
        <v>-0.36943535442322872</v>
      </c>
    </row>
    <row r="935" spans="1:15" x14ac:dyDescent="0.25">
      <c r="A935" s="29">
        <f t="shared" si="3503"/>
        <v>9.1199999999997967E-3</v>
      </c>
      <c r="B935" s="29">
        <f t="shared" si="3459"/>
        <v>-0.58577041764712401</v>
      </c>
      <c r="C935" s="29" t="str">
        <f t="shared" si="3391"/>
        <v>0.308060732089493+0.951366693417678i</v>
      </c>
      <c r="D935" s="29" t="str">
        <f>COMPLEX(COS($A935*'Med(1)'!$B$11),SIN($A935*'Med(1)'!$B$11))</f>
        <v>-0.951513716788345+0.307606317821382i</v>
      </c>
      <c r="E935" s="29">
        <f>EXP(-A935*'Med(1)'!$B$10)</f>
        <v>0.999999999999994</v>
      </c>
      <c r="F935" s="29" t="str">
        <f>IMPRODUCT($C935,IMPRODUCT($D935,$E935))</f>
        <v>-0.585770417647124-0.810477031019079i</v>
      </c>
      <c r="G935" s="29">
        <f t="shared" si="3504"/>
        <v>-1.5545122138726E-3</v>
      </c>
      <c r="H935" s="29"/>
      <c r="I935">
        <f t="shared" ref="I935" si="3561">I936</f>
        <v>9.1299999999997963E-3</v>
      </c>
      <c r="J935">
        <f>0</f>
        <v>0</v>
      </c>
      <c r="K935">
        <f>0</f>
        <v>0</v>
      </c>
      <c r="L935">
        <f t="shared" ref="L935" si="3562">I935</f>
        <v>9.1299999999997963E-3</v>
      </c>
      <c r="M935">
        <v>0</v>
      </c>
      <c r="N935">
        <f t="shared" si="3559"/>
        <v>8.9984984705771941E-3</v>
      </c>
      <c r="O935">
        <f t="shared" si="3560"/>
        <v>-0.36943535442322872</v>
      </c>
    </row>
    <row r="936" spans="1:15" x14ac:dyDescent="0.25">
      <c r="A936" s="29">
        <f t="shared" si="3503"/>
        <v>9.1299999999997963E-3</v>
      </c>
      <c r="B936" s="29">
        <f t="shared" si="3459"/>
        <v>-0.49634768865700801</v>
      </c>
      <c r="C936" s="29" t="str">
        <f t="shared" si="3391"/>
        <v>0.308060732089493+0.951366693417678i</v>
      </c>
      <c r="D936" s="29" t="str">
        <f>COMPLEX(COS($A936*'Med(1)'!$B$11),SIN($A936*'Med(1)'!$B$11))</f>
        <v>-0.978809323251015+0.204773798902325i</v>
      </c>
      <c r="E936" s="29">
        <f>EXP(-A936*'Med(1)'!$B$10)</f>
        <v>0.999999999999994</v>
      </c>
      <c r="F936" s="29" t="str">
        <f>IMPRODUCT($C936,IMPRODUCT($D936,$E936))</f>
        <v>-0.496347688657008-0.868123822945111i</v>
      </c>
      <c r="G936" s="29">
        <f t="shared" si="3504"/>
        <v>-1.3172029878940801E-3</v>
      </c>
      <c r="H936" s="29"/>
      <c r="I936">
        <f t="shared" ref="I936" si="3563">A936</f>
        <v>9.1299999999997963E-3</v>
      </c>
      <c r="J936">
        <f t="shared" ref="J936" si="3564">B936</f>
        <v>-0.49634768865700801</v>
      </c>
      <c r="K936">
        <f t="shared" ref="K936" si="3565">G936</f>
        <v>-1.3172029878940801E-3</v>
      </c>
      <c r="L936">
        <f t="shared" ref="L936" si="3566">I936+K936*$R$28</f>
        <v>9.0622654591949632E-3</v>
      </c>
      <c r="M936">
        <f t="shared" ref="M936" si="3567">K936*$R$29</f>
        <v>-0.2465335668464845</v>
      </c>
      <c r="N936">
        <f t="shared" si="3534"/>
        <v>9.0622654591949632E-3</v>
      </c>
      <c r="O936">
        <f t="shared" si="3534"/>
        <v>-0.2465335668464845</v>
      </c>
    </row>
    <row r="937" spans="1:15" x14ac:dyDescent="0.25">
      <c r="A937" s="29">
        <f t="shared" si="3503"/>
        <v>9.1399999999997959E-3</v>
      </c>
      <c r="B937" s="29">
        <f t="shared" si="3459"/>
        <v>-0.40130651374696802</v>
      </c>
      <c r="C937" s="29" t="str">
        <f t="shared" si="3391"/>
        <v>0.308060732089493+0.951366693417678i</v>
      </c>
      <c r="D937" s="29" t="str">
        <f>COMPLEX(COS($A937*'Med(1)'!$B$11),SIN($A937*'Med(1)'!$B$11))</f>
        <v>-0.995025222133105+0.0996233271827659i</v>
      </c>
      <c r="E937" s="29">
        <f>EXP(-A937*'Med(1)'!$B$10)</f>
        <v>0.999999999999994</v>
      </c>
      <c r="F937" s="29" t="str">
        <f>IMPRODUCT($C937,IMPRODUCT($D937,$E937))</f>
        <v>-0.401306513746968-0.915943820342843i</v>
      </c>
      <c r="G937" s="29">
        <f t="shared" si="3504"/>
        <v>-1.0649835811649001E-3</v>
      </c>
      <c r="H937" s="29"/>
      <c r="I937">
        <f t="shared" ref="I937" si="3568">I936</f>
        <v>9.1299999999997963E-3</v>
      </c>
      <c r="J937">
        <v>0</v>
      </c>
      <c r="K937">
        <v>0</v>
      </c>
      <c r="L937">
        <f t="shared" ref="L937:M937" si="3569">L935</f>
        <v>9.1299999999997963E-3</v>
      </c>
      <c r="M937">
        <f t="shared" si="3569"/>
        <v>0</v>
      </c>
      <c r="N937">
        <f t="shared" ref="N937:N1000" si="3570">N936</f>
        <v>9.0622654591949632E-3</v>
      </c>
      <c r="O937">
        <f t="shared" ref="O937:O1000" si="3571">O936</f>
        <v>-0.2465335668464845</v>
      </c>
    </row>
    <row r="938" spans="1:15" x14ac:dyDescent="0.25">
      <c r="A938" s="29">
        <f t="shared" si="3503"/>
        <v>9.1499999999997954E-3</v>
      </c>
      <c r="B938" s="29">
        <f t="shared" si="3459"/>
        <v>-0.30172271882209101</v>
      </c>
      <c r="C938" s="29" t="str">
        <f t="shared" si="3391"/>
        <v>0.308060732089493+0.951366693417678i</v>
      </c>
      <c r="D938" s="29" t="str">
        <f>COMPLEX(COS($A938*'Med(1)'!$B$11),SIN($A938*'Med(1)'!$B$11))</f>
        <v>-0.999977856317313-0.00665483846775928i</v>
      </c>
      <c r="E938" s="29">
        <f>EXP(-A938*'Med(1)'!$B$10)</f>
        <v>0.999999999999994</v>
      </c>
      <c r="F938" s="29" t="str">
        <f>IMPRODUCT($C938,IMPRODUCT($D938,$E938))</f>
        <v>-0.301722718822091-0.953395721065809i</v>
      </c>
      <c r="G938" s="29">
        <f t="shared" si="3504"/>
        <v>-8.0070901070039904E-4</v>
      </c>
      <c r="H938" s="29"/>
      <c r="I938">
        <f t="shared" ref="I938" si="3572">I939</f>
        <v>9.159999999999795E-3</v>
      </c>
      <c r="J938">
        <f>0</f>
        <v>0</v>
      </c>
      <c r="K938">
        <f>0</f>
        <v>0</v>
      </c>
      <c r="L938">
        <f t="shared" ref="L938" si="3573">I938</f>
        <v>9.159999999999795E-3</v>
      </c>
      <c r="M938">
        <v>0</v>
      </c>
      <c r="N938">
        <f t="shared" si="3570"/>
        <v>9.0622654591949632E-3</v>
      </c>
      <c r="O938">
        <f t="shared" si="3571"/>
        <v>-0.2465335668464845</v>
      </c>
    </row>
    <row r="939" spans="1:15" x14ac:dyDescent="0.25">
      <c r="A939" s="29">
        <f t="shared" si="3503"/>
        <v>9.159999999999795E-3</v>
      </c>
      <c r="B939" s="29">
        <f t="shared" si="3459"/>
        <v>-0.198723550324899</v>
      </c>
      <c r="C939" s="29" t="str">
        <f t="shared" si="3391"/>
        <v>0.308060732089493+0.951366693417678i</v>
      </c>
      <c r="D939" s="29" t="str">
        <f>COMPLEX(COS($A939*'Med(1)'!$B$11),SIN($A939*'Med(1)'!$B$11))</f>
        <v>-0.99361116407924-0.112857674161298i</v>
      </c>
      <c r="E939" s="29">
        <f>EXP(-A939*'Med(1)'!$B$10)</f>
        <v>0.999999999999994</v>
      </c>
      <c r="F939" s="29" t="str">
        <f>IMPRODUCT($C939,IMPRODUCT($D939,$E939))</f>
        <v>-0.198723550324899-0.980055585436997i</v>
      </c>
      <c r="G939" s="29">
        <f t="shared" si="3504"/>
        <v>-5.27370752871099E-4</v>
      </c>
      <c r="H939" s="29"/>
      <c r="I939">
        <f t="shared" ref="I939" si="3574">A939</f>
        <v>9.159999999999795E-3</v>
      </c>
      <c r="J939">
        <f t="shared" ref="J939" si="3575">B939</f>
        <v>-0.198723550324899</v>
      </c>
      <c r="K939">
        <f t="shared" ref="K939" si="3576">G939</f>
        <v>-5.27370752871099E-4</v>
      </c>
      <c r="L939">
        <f t="shared" ref="L939" si="3577">I939+K939*$R$28</f>
        <v>9.132881009147267E-3</v>
      </c>
      <c r="M939">
        <f t="shared" ref="M939" si="3578">K939*$R$29</f>
        <v>-9.870505453657745E-2</v>
      </c>
      <c r="N939">
        <f t="shared" si="3534"/>
        <v>9.132881009147267E-3</v>
      </c>
      <c r="O939">
        <f t="shared" si="3534"/>
        <v>-9.870505453657745E-2</v>
      </c>
    </row>
    <row r="940" spans="1:15" x14ac:dyDescent="0.25">
      <c r="A940" s="29">
        <f t="shared" si="3503"/>
        <v>9.1699999999997946E-3</v>
      </c>
      <c r="B940" s="29">
        <f t="shared" si="3459"/>
        <v>-9.3474915282312596E-2</v>
      </c>
      <c r="C940" s="29" t="str">
        <f t="shared" si="3391"/>
        <v>0.308060732089493+0.951366693417678i</v>
      </c>
      <c r="D940" s="29" t="str">
        <f>COMPLEX(COS($A940*'Med(1)'!$B$11),SIN($A940*'Med(1)'!$B$11))</f>
        <v>-0.975997213682417-0.217783008713165i</v>
      </c>
      <c r="E940" s="29">
        <f>EXP(-A940*'Med(1)'!$B$10)</f>
        <v>0.999999999999994</v>
      </c>
      <c r="F940" s="29" t="str">
        <f>IMPRODUCT($C940,IMPRODUCT($D940,$E940))</f>
        <v>-0.0934749152823126-0.995621635066732i</v>
      </c>
      <c r="G940" s="29">
        <f t="shared" si="3504"/>
        <v>-2.48062881155253E-4</v>
      </c>
      <c r="H940" s="29"/>
      <c r="I940">
        <f t="shared" ref="I940" si="3579">I939</f>
        <v>9.159999999999795E-3</v>
      </c>
      <c r="J940">
        <v>0</v>
      </c>
      <c r="K940">
        <v>0</v>
      </c>
      <c r="L940">
        <f t="shared" ref="L940:M940" si="3580">L938</f>
        <v>9.159999999999795E-3</v>
      </c>
      <c r="M940">
        <f t="shared" si="3580"/>
        <v>0</v>
      </c>
      <c r="N940">
        <f t="shared" ref="N940:N1003" si="3581">N939</f>
        <v>9.132881009147267E-3</v>
      </c>
      <c r="O940">
        <f t="shared" ref="O940:O1003" si="3582">O939</f>
        <v>-9.870505453657745E-2</v>
      </c>
    </row>
    <row r="941" spans="1:15" x14ac:dyDescent="0.25">
      <c r="A941" s="29">
        <f t="shared" si="3503"/>
        <v>9.1799999999997942E-3</v>
      </c>
      <c r="B941" s="29">
        <f t="shared" si="3459"/>
        <v>1.2831816268802899E-2</v>
      </c>
      <c r="C941" s="29" t="str">
        <f t="shared" si="3391"/>
        <v>0.308060732089493+0.951366693417678i</v>
      </c>
      <c r="D941" s="29" t="str">
        <f>COMPLEX(COS($A941*'Med(1)'!$B$11),SIN($A941*'Med(1)'!$B$11))</f>
        <v>-0.947335387596033-0.32024313171132i</v>
      </c>
      <c r="E941" s="29">
        <f>EXP(-A941*'Med(1)'!$B$10)</f>
        <v>0.999999999999994</v>
      </c>
      <c r="F941" s="29" t="str">
        <f>IMPRODUCT($C941,IMPRODUCT($D941,$E941))</f>
        <v>0.0128318162688029-0.999917668856407i</v>
      </c>
      <c r="G941" s="29">
        <f t="shared" si="3504"/>
        <v>3.4052957464368903E-5</v>
      </c>
      <c r="H941" s="29"/>
      <c r="I941">
        <f t="shared" ref="I941" si="3583">I942</f>
        <v>9.1899999999997938E-3</v>
      </c>
      <c r="J941">
        <f>0</f>
        <v>0</v>
      </c>
      <c r="K941">
        <f>0</f>
        <v>0</v>
      </c>
      <c r="L941">
        <f t="shared" ref="L941" si="3584">I941</f>
        <v>9.1899999999997938E-3</v>
      </c>
      <c r="M941">
        <v>0</v>
      </c>
      <c r="N941">
        <f t="shared" si="3581"/>
        <v>9.132881009147267E-3</v>
      </c>
      <c r="O941">
        <f t="shared" si="3582"/>
        <v>-9.870505453657745E-2</v>
      </c>
    </row>
    <row r="942" spans="1:15" x14ac:dyDescent="0.25">
      <c r="A942" s="29">
        <f t="shared" si="3503"/>
        <v>9.1899999999997938E-3</v>
      </c>
      <c r="B942" s="29">
        <f t="shared" si="3459"/>
        <v>0.11899329708659399</v>
      </c>
      <c r="C942" s="29" t="str">
        <f t="shared" si="3391"/>
        <v>0.308060732089493+0.951366693417678i</v>
      </c>
      <c r="D942" s="29" t="str">
        <f>COMPLEX(COS($A942*'Med(1)'!$B$11),SIN($A942*'Med(1)'!$B$11))</f>
        <v>-0.90795012556971-0.419078237895918i</v>
      </c>
      <c r="E942" s="29">
        <f>EXP(-A942*'Med(1)'!$B$10)</f>
        <v>0.999999999999994</v>
      </c>
      <c r="F942" s="29" t="str">
        <f>IMPRODUCT($C942,IMPRODUCT($D942,$E942))</f>
        <v>0.118993297086594-0.992895057520406i</v>
      </c>
      <c r="G942" s="29">
        <f t="shared" si="3504"/>
        <v>3.1578333100718898E-4</v>
      </c>
      <c r="H942" s="29"/>
      <c r="I942">
        <f t="shared" ref="I942" si="3585">A942</f>
        <v>9.1899999999997938E-3</v>
      </c>
      <c r="J942">
        <f t="shared" ref="J942" si="3586">B942</f>
        <v>0.11899329708659399</v>
      </c>
      <c r="K942">
        <f t="shared" ref="K942" si="3587">G942</f>
        <v>3.1578333100718898E-4</v>
      </c>
      <c r="L942">
        <f t="shared" ref="L942" si="3588">I942+K942*$R$28</f>
        <v>9.2062385290011504E-3</v>
      </c>
      <c r="M942">
        <f t="shared" ref="M942" si="3589">K942*$R$29</f>
        <v>5.9103412047624808E-2</v>
      </c>
      <c r="N942">
        <f t="shared" si="3534"/>
        <v>9.2062385290011504E-3</v>
      </c>
      <c r="O942">
        <f t="shared" si="3534"/>
        <v>5.9103412047624808E-2</v>
      </c>
    </row>
    <row r="943" spans="1:15" x14ac:dyDescent="0.25">
      <c r="A943" s="29">
        <f t="shared" si="3503"/>
        <v>9.1999999999997934E-3</v>
      </c>
      <c r="B943" s="29">
        <f t="shared" si="3459"/>
        <v>0.22380782410608199</v>
      </c>
      <c r="C943" s="29" t="str">
        <f t="shared" si="3391"/>
        <v>0.308060732089493+0.951366693417678i</v>
      </c>
      <c r="D943" s="29" t="str">
        <f>COMPLEX(COS($A943*'Med(1)'!$B$11),SIN($A943*'Med(1)'!$B$11))</f>
        <v>-0.858287252112747-0.513169555664354i</v>
      </c>
      <c r="E943" s="29">
        <f>EXP(-A943*'Med(1)'!$B$10)</f>
        <v>0.999999999999994</v>
      </c>
      <c r="F943" s="29" t="str">
        <f>IMPRODUCT($C943,IMPRODUCT($D943,$E943))</f>
        <v>0.223807824106082-0.974633294049044i</v>
      </c>
      <c r="G943" s="29">
        <f t="shared" si="3504"/>
        <v>5.93939170794285E-4</v>
      </c>
      <c r="H943" s="29"/>
      <c r="I943">
        <f t="shared" ref="I943" si="3590">I942</f>
        <v>9.1899999999997938E-3</v>
      </c>
      <c r="J943">
        <v>0</v>
      </c>
      <c r="K943">
        <v>0</v>
      </c>
      <c r="L943">
        <f t="shared" ref="L943:M943" si="3591">L941</f>
        <v>9.1899999999997938E-3</v>
      </c>
      <c r="M943">
        <f t="shared" si="3591"/>
        <v>0</v>
      </c>
      <c r="N943">
        <f t="shared" ref="N943:N1006" si="3592">N942</f>
        <v>9.2062385290011504E-3</v>
      </c>
      <c r="O943">
        <f t="shared" ref="O943:O1006" si="3593">O942</f>
        <v>5.9103412047624808E-2</v>
      </c>
    </row>
    <row r="944" spans="1:15" x14ac:dyDescent="0.25">
      <c r="A944" s="29">
        <f t="shared" si="3503"/>
        <v>9.209999999999793E-3</v>
      </c>
      <c r="B944" s="29">
        <f t="shared" si="3459"/>
        <v>0.326088941209628</v>
      </c>
      <c r="C944" s="29" t="str">
        <f t="shared" si="3391"/>
        <v>0.308060732089493+0.951366693417678i</v>
      </c>
      <c r="D944" s="29" t="str">
        <f>COMPLEX(COS($A944*'Med(1)'!$B$11),SIN($A944*'Med(1)'!$B$11))</f>
        <v>-0.798908929949224-0.601452011092644i</v>
      </c>
      <c r="E944" s="29">
        <f>EXP(-A944*'Med(1)'!$B$10)</f>
        <v>0.999999999999994</v>
      </c>
      <c r="F944" s="29" t="str">
        <f>IMPRODUCT($C944,IMPRODUCT($D944,$E944))</f>
        <v>0.326088941209628-0.94533909388154i</v>
      </c>
      <c r="G944" s="29">
        <f t="shared" si="3504"/>
        <v>8.6537187035709898E-4</v>
      </c>
      <c r="H944" s="29"/>
      <c r="I944">
        <f t="shared" ref="I944" si="3594">I945</f>
        <v>9.2199999999997926E-3</v>
      </c>
      <c r="J944">
        <f>0</f>
        <v>0</v>
      </c>
      <c r="K944">
        <f>0</f>
        <v>0</v>
      </c>
      <c r="L944">
        <f t="shared" ref="L944" si="3595">I944</f>
        <v>9.2199999999997926E-3</v>
      </c>
      <c r="M944">
        <v>0</v>
      </c>
      <c r="N944">
        <f t="shared" si="3592"/>
        <v>9.2062385290011504E-3</v>
      </c>
      <c r="O944">
        <f t="shared" si="3593"/>
        <v>5.9103412047624808E-2</v>
      </c>
    </row>
    <row r="945" spans="1:15" x14ac:dyDescent="0.25">
      <c r="A945" s="29">
        <f t="shared" si="3503"/>
        <v>9.2199999999997926E-3</v>
      </c>
      <c r="B945" s="29">
        <f t="shared" si="3459"/>
        <v>0.42467886940840899</v>
      </c>
      <c r="C945" s="29" t="str">
        <f t="shared" si="3391"/>
        <v>0.308060732089493+0.951366693417678i</v>
      </c>
      <c r="D945" s="29" t="str">
        <f>COMPLEX(COS($A945*'Med(1)'!$B$11),SIN($A945*'Med(1)'!$B$11))</f>
        <v>-0.730487296573718-0.682926284121808i</v>
      </c>
      <c r="E945" s="29">
        <f>EXP(-A945*'Med(1)'!$B$10)</f>
        <v>0.999999999999994</v>
      </c>
      <c r="F945" s="29" t="str">
        <f>IMPRODUCT($C945,IMPRODUCT($D945,$E945))</f>
        <v>0.424678869408409-0.905344054974673i</v>
      </c>
      <c r="G945" s="29">
        <f t="shared" si="3504"/>
        <v>1.1270089263310499E-3</v>
      </c>
      <c r="H945" s="29"/>
      <c r="I945">
        <f t="shared" ref="I945" si="3596">A945</f>
        <v>9.2199999999997926E-3</v>
      </c>
      <c r="J945">
        <f t="shared" ref="J945" si="3597">B945</f>
        <v>0.42467886940840899</v>
      </c>
      <c r="K945">
        <f t="shared" ref="K945" si="3598">G945</f>
        <v>1.1270089263310499E-3</v>
      </c>
      <c r="L945">
        <f t="shared" ref="L945" si="3599">I945+K945*$R$28</f>
        <v>9.2779541899079311E-3</v>
      </c>
      <c r="M945">
        <f t="shared" ref="M945" si="3600">K945*$R$29</f>
        <v>0.21093600077573083</v>
      </c>
      <c r="N945">
        <f t="shared" ref="N945:O960" si="3601">L945</f>
        <v>9.2779541899079311E-3</v>
      </c>
      <c r="O945">
        <f t="shared" si="3601"/>
        <v>0.21093600077573083</v>
      </c>
    </row>
    <row r="946" spans="1:15" x14ac:dyDescent="0.25">
      <c r="A946" s="29">
        <f t="shared" si="3503"/>
        <v>9.2299999999997922E-3</v>
      </c>
      <c r="B946" s="29">
        <f t="shared" si="3459"/>
        <v>0.51846161241091704</v>
      </c>
      <c r="C946" s="29" t="str">
        <f t="shared" si="3391"/>
        <v>0.308060732089493+0.951366693417678i</v>
      </c>
      <c r="D946" s="29" t="str">
        <f>COMPLEX(COS($A946*'Med(1)'!$B$11),SIN($A946*'Med(1)'!$B$11))</f>
        <v>-0.653796855939132-0.756670120438297i</v>
      </c>
      <c r="E946" s="29">
        <f>EXP(-A946*'Med(1)'!$B$10)</f>
        <v>0.999999999999994</v>
      </c>
      <c r="F946" s="29" t="str">
        <f>IMPRODUCT($C946,IMPRODUCT($D946,$E946))</f>
        <v>0.518461612410917-0.855100904254147i</v>
      </c>
      <c r="G946" s="29">
        <f t="shared" si="3504"/>
        <v>1.3758887178942001E-3</v>
      </c>
      <c r="H946" s="29"/>
      <c r="I946">
        <f t="shared" ref="I946" si="3602">I945</f>
        <v>9.2199999999997926E-3</v>
      </c>
      <c r="J946">
        <v>0</v>
      </c>
      <c r="K946">
        <v>0</v>
      </c>
      <c r="L946">
        <f t="shared" ref="L946:M946" si="3603">L944</f>
        <v>9.2199999999997926E-3</v>
      </c>
      <c r="M946">
        <f t="shared" si="3603"/>
        <v>0</v>
      </c>
      <c r="N946">
        <f t="shared" ref="N946:N1009" si="3604">N945</f>
        <v>9.2779541899079311E-3</v>
      </c>
      <c r="O946">
        <f t="shared" ref="O946:O1009" si="3605">O945</f>
        <v>0.21093600077573083</v>
      </c>
    </row>
    <row r="947" spans="1:15" x14ac:dyDescent="0.25">
      <c r="A947" s="29">
        <f t="shared" si="3503"/>
        <v>9.2399999999997918E-3</v>
      </c>
      <c r="B947" s="29">
        <f t="shared" si="3459"/>
        <v>0.606375589229041</v>
      </c>
      <c r="C947" s="29" t="str">
        <f t="shared" si="3391"/>
        <v>0.308060732089493+0.951366693417678i</v>
      </c>
      <c r="D947" s="29" t="str">
        <f>COMPLEX(COS($A947*'Med(1)'!$B$11),SIN($A947*'Med(1)'!$B$11))</f>
        <v>-0.569705711399461-0.821848771002813i</v>
      </c>
      <c r="E947" s="29">
        <f>EXP(-A947*'Med(1)'!$B$10)</f>
        <v>0.999999999999994</v>
      </c>
      <c r="F947" s="29" t="str">
        <f>IMPRODUCT($C947,IMPRODUCT($D947,$E947))</f>
        <v>0.606375589229041-0.795178372937243i</v>
      </c>
      <c r="G947" s="29">
        <f t="shared" si="3504"/>
        <v>1.6091940310625E-3</v>
      </c>
      <c r="H947" s="29"/>
      <c r="I947">
        <f t="shared" ref="I947" si="3606">I948</f>
        <v>9.2499999999997914E-3</v>
      </c>
      <c r="J947">
        <f>0</f>
        <v>0</v>
      </c>
      <c r="K947">
        <f>0</f>
        <v>0</v>
      </c>
      <c r="L947">
        <f t="shared" ref="L947" si="3607">I947</f>
        <v>9.2499999999997914E-3</v>
      </c>
      <c r="M947">
        <v>0</v>
      </c>
      <c r="N947">
        <f t="shared" si="3604"/>
        <v>9.2779541899079311E-3</v>
      </c>
      <c r="O947">
        <f t="shared" si="3605"/>
        <v>0.21093600077573083</v>
      </c>
    </row>
    <row r="948" spans="1:15" x14ac:dyDescent="0.25">
      <c r="A948" s="29">
        <f t="shared" si="3503"/>
        <v>9.2499999999997914E-3</v>
      </c>
      <c r="B948" s="29">
        <f t="shared" si="3459"/>
        <v>0.68742565082581897</v>
      </c>
      <c r="C948" s="29" t="str">
        <f t="shared" si="3391"/>
        <v>0.308060732089493+0.951366693417678i</v>
      </c>
      <c r="D948" s="29" t="str">
        <f>COMPLEX(COS($A948*'Med(1)'!$B$11),SIN($A948*'Med(1)'!$B$11))</f>
        <v>-0.479165739147029-0.87772444105635i</v>
      </c>
      <c r="E948" s="29">
        <f>EXP(-A948*'Med(1)'!$B$10)</f>
        <v>0.999999999999994</v>
      </c>
      <c r="F948" s="29" t="str">
        <f>IMPRODUCT($C948,IMPRODUCT($D948,$E948))</f>
        <v>0.687425650825819-0.726254758736002i</v>
      </c>
      <c r="G948" s="29">
        <f t="shared" si="3504"/>
        <v>1.8242839483604699E-3</v>
      </c>
      <c r="H948" s="29"/>
      <c r="I948">
        <f t="shared" ref="I948" si="3608">A948</f>
        <v>9.2499999999997914E-3</v>
      </c>
      <c r="J948">
        <f t="shared" ref="J948" si="3609">B948</f>
        <v>0.68742565082581897</v>
      </c>
      <c r="K948">
        <f t="shared" ref="K948" si="3610">G948</f>
        <v>1.8242839483604699E-3</v>
      </c>
      <c r="L948">
        <f t="shared" ref="L948" si="3611">I948+K948*$R$28</f>
        <v>9.3438101694842835E-3</v>
      </c>
      <c r="M948">
        <f t="shared" ref="M948" si="3612">K948*$R$29</f>
        <v>0.34144109363822667</v>
      </c>
      <c r="N948">
        <f t="shared" si="3601"/>
        <v>9.3438101694842835E-3</v>
      </c>
      <c r="O948">
        <f t="shared" si="3601"/>
        <v>0.34144109363822667</v>
      </c>
    </row>
    <row r="949" spans="1:15" x14ac:dyDescent="0.25">
      <c r="A949" s="29">
        <f t="shared" si="3503"/>
        <v>9.259999999999791E-3</v>
      </c>
      <c r="B949" s="29">
        <f t="shared" si="3459"/>
        <v>0.76069434478171505</v>
      </c>
      <c r="C949" s="29" t="str">
        <f t="shared" si="3391"/>
        <v>0.308060732089493+0.951366693417678i</v>
      </c>
      <c r="D949" s="29" t="str">
        <f>COMPLEX(COS($A949*'Med(1)'!$B$11),SIN($A949*'Med(1)'!$B$11))</f>
        <v>-0.383201813376512-0.923664641644874i</v>
      </c>
      <c r="E949" s="29">
        <f>EXP(-A949*'Med(1)'!$B$10)</f>
        <v>0.999999999999994</v>
      </c>
      <c r="F949" s="29" t="str">
        <f>IMPRODUCT($C949,IMPRODUCT($D949,$E949))</f>
        <v>0.760694344781715-0.649110247813966i</v>
      </c>
      <c r="G949" s="29">
        <f t="shared" si="3504"/>
        <v>2.0187237428902498E-3</v>
      </c>
      <c r="H949" s="29"/>
      <c r="I949">
        <f t="shared" ref="I949" si="3613">I948</f>
        <v>9.2499999999997914E-3</v>
      </c>
      <c r="J949">
        <v>0</v>
      </c>
      <c r="K949">
        <v>0</v>
      </c>
      <c r="L949">
        <f t="shared" ref="L949:M949" si="3614">L947</f>
        <v>9.2499999999997914E-3</v>
      </c>
      <c r="M949">
        <f t="shared" si="3614"/>
        <v>0</v>
      </c>
      <c r="N949">
        <f t="shared" ref="N949:N1012" si="3615">N948</f>
        <v>9.3438101694842835E-3</v>
      </c>
      <c r="O949">
        <f t="shared" ref="O949:O1012" si="3616">O948</f>
        <v>0.34144109363822667</v>
      </c>
    </row>
    <row r="950" spans="1:15" x14ac:dyDescent="0.25">
      <c r="A950" s="29">
        <f t="shared" si="3503"/>
        <v>9.2699999999997906E-3</v>
      </c>
      <c r="B950" s="29">
        <f t="shared" si="3459"/>
        <v>0.82535230046798602</v>
      </c>
      <c r="C950" s="29" t="str">
        <f t="shared" si="3391"/>
        <v>0.308060732089493+0.951366693417678i</v>
      </c>
      <c r="D950" s="29" t="str">
        <f>COMPLEX(COS($A950*'Med(1)'!$B$11),SIN($A950*'Med(1)'!$B$11))</f>
        <v>-0.282900205142513-0.959149349126779i</v>
      </c>
      <c r="E950" s="29">
        <f>EXP(-A950*'Med(1)'!$B$10)</f>
        <v>0.999999999999994</v>
      </c>
      <c r="F950" s="29" t="str">
        <f>IMPRODUCT($C950,IMPRODUCT($D950,$E950))</f>
        <v>0.825352300467986-0.564618083408768i</v>
      </c>
      <c r="G950" s="29">
        <f t="shared" si="3504"/>
        <v>2.1903124384103699E-3</v>
      </c>
      <c r="H950" s="29"/>
      <c r="I950">
        <f t="shared" ref="I950" si="3617">I951</f>
        <v>9.2799999999997902E-3</v>
      </c>
      <c r="J950">
        <f>0</f>
        <v>0</v>
      </c>
      <c r="K950">
        <f>0</f>
        <v>0</v>
      </c>
      <c r="L950">
        <f t="shared" ref="L950" si="3618">I950</f>
        <v>9.2799999999997902E-3</v>
      </c>
      <c r="M950">
        <v>0</v>
      </c>
      <c r="N950">
        <f t="shared" si="3615"/>
        <v>9.3438101694842835E-3</v>
      </c>
      <c r="O950">
        <f t="shared" si="3616"/>
        <v>0.34144109363822667</v>
      </c>
    </row>
    <row r="951" spans="1:15" x14ac:dyDescent="0.25">
      <c r="A951" s="29">
        <f t="shared" si="3503"/>
        <v>9.2799999999997902E-3</v>
      </c>
      <c r="B951" s="29">
        <f t="shared" si="3459"/>
        <v>0.88066761717145003</v>
      </c>
      <c r="C951" s="29" t="str">
        <f t="shared" si="3391"/>
        <v>0.308060732089493+0.951366693417678i</v>
      </c>
      <c r="D951" s="29" t="str">
        <f>COMPLEX(COS($A951*'Med(1)'!$B$11),SIN($A951*'Med(1)'!$B$11))</f>
        <v>-0.179396286230624-0.983776891620585i</v>
      </c>
      <c r="E951" s="29">
        <f>EXP(-A951*'Med(1)'!$B$10)</f>
        <v>0.99999999999999389</v>
      </c>
      <c r="F951" s="29" t="str">
        <f>IMPRODUCT($C951,IMPRODUCT($D951,$E951))</f>
        <v>0.88066761717145-0.473734681088i</v>
      </c>
      <c r="G951" s="29">
        <f t="shared" si="3504"/>
        <v>2.3371077234559299E-3</v>
      </c>
      <c r="H951" s="29"/>
      <c r="I951">
        <f t="shared" ref="I951" si="3619">A951</f>
        <v>9.2799999999997902E-3</v>
      </c>
      <c r="J951">
        <f t="shared" ref="J951" si="3620">B951</f>
        <v>0.88066761717145003</v>
      </c>
      <c r="K951">
        <f t="shared" ref="K951" si="3621">G951</f>
        <v>2.3371077234559299E-3</v>
      </c>
      <c r="L951">
        <f t="shared" ref="L951" si="3622">I951+K951*$R$28</f>
        <v>9.4001811109710055E-3</v>
      </c>
      <c r="M951">
        <f t="shared" ref="M951" si="3623">K951*$R$29</f>
        <v>0.43742347114565577</v>
      </c>
      <c r="N951">
        <f t="shared" si="3601"/>
        <v>9.4001811109710055E-3</v>
      </c>
      <c r="O951">
        <f t="shared" si="3601"/>
        <v>0.43742347114565577</v>
      </c>
    </row>
    <row r="952" spans="1:15" x14ac:dyDescent="0.25">
      <c r="A952" s="29">
        <f t="shared" si="3503"/>
        <v>9.2899999999997897E-3</v>
      </c>
      <c r="B952" s="29">
        <f t="shared" si="3459"/>
        <v>0.92601414890100597</v>
      </c>
      <c r="C952" s="29" t="str">
        <f t="shared" si="3391"/>
        <v>0.308060732089493+0.951366693417678i</v>
      </c>
      <c r="D952" s="29" t="str">
        <f>COMPLEX(COS($A952*'Med(1)'!$B$11),SIN($A952*'Med(1)'!$B$11))</f>
        <v>-0.073861677228989-0.997268495760756i</v>
      </c>
      <c r="E952" s="29">
        <f>EXP(-A952*'Med(1)'!$B$10)</f>
        <v>0.99999999999999389</v>
      </c>
      <c r="F952" s="29" t="str">
        <f>IMPRODUCT($C952,IMPRODUCT($D952,$E952))</f>
        <v>0.926014148901006-0.377488802529471i</v>
      </c>
      <c r="G952" s="29">
        <f t="shared" si="3504"/>
        <v>2.45744793748295E-3</v>
      </c>
      <c r="H952" s="29"/>
      <c r="I952">
        <f t="shared" ref="I952" si="3624">I951</f>
        <v>9.2799999999997902E-3</v>
      </c>
      <c r="J952">
        <v>0</v>
      </c>
      <c r="K952">
        <v>0</v>
      </c>
      <c r="L952">
        <f t="shared" ref="L952:M952" si="3625">L950</f>
        <v>9.2799999999997902E-3</v>
      </c>
      <c r="M952">
        <f t="shared" si="3625"/>
        <v>0</v>
      </c>
      <c r="N952">
        <f t="shared" ref="N952:N1015" si="3626">N951</f>
        <v>9.4001811109710055E-3</v>
      </c>
      <c r="O952">
        <f t="shared" ref="O952:O1015" si="3627">O951</f>
        <v>0.43742347114565577</v>
      </c>
    </row>
    <row r="953" spans="1:15" x14ac:dyDescent="0.25">
      <c r="A953" s="29">
        <f t="shared" si="3503"/>
        <v>9.2999999999997893E-3</v>
      </c>
      <c r="B953" s="29">
        <f t="shared" si="3459"/>
        <v>0.96087859209546</v>
      </c>
      <c r="C953" s="29" t="str">
        <f t="shared" si="3391"/>
        <v>0.308060732089493+0.951366693417678i</v>
      </c>
      <c r="D953" s="29" t="str">
        <f>COMPLEX(COS($A953*'Med(1)'!$B$11),SIN($A953*'Med(1)'!$B$11))</f>
        <v>0.0325090147212535-0.999471442294303i</v>
      </c>
      <c r="E953" s="29">
        <f>EXP(-A953*'Med(1)'!$B$10)</f>
        <v>0.99999999999999389</v>
      </c>
      <c r="F953" s="29" t="str">
        <f>IMPRODUCT($C953,IMPRODUCT($D953,$E953))</f>
        <v>0.96087859209546-0.276969910374097i</v>
      </c>
      <c r="G953" s="29">
        <f t="shared" si="3504"/>
        <v>2.5499708801630201E-3</v>
      </c>
      <c r="H953" s="29"/>
      <c r="I953">
        <f t="shared" ref="I953" si="3628">I954</f>
        <v>9.3099999999997889E-3</v>
      </c>
      <c r="J953">
        <f>0</f>
        <v>0</v>
      </c>
      <c r="K953">
        <f>0</f>
        <v>0</v>
      </c>
      <c r="L953">
        <f t="shared" ref="L953" si="3629">I953</f>
        <v>9.3099999999997889E-3</v>
      </c>
      <c r="M953">
        <v>0</v>
      </c>
      <c r="N953">
        <f t="shared" si="3626"/>
        <v>9.4001811109710055E-3</v>
      </c>
      <c r="O953">
        <f t="shared" si="3627"/>
        <v>0.43742347114565577</v>
      </c>
    </row>
    <row r="954" spans="1:15" x14ac:dyDescent="0.25">
      <c r="A954" s="29">
        <f t="shared" si="3503"/>
        <v>9.3099999999997889E-3</v>
      </c>
      <c r="B954" s="29">
        <f t="shared" si="3459"/>
        <v>0.984866296002741</v>
      </c>
      <c r="C954" s="29" t="str">
        <f t="shared" si="3391"/>
        <v>0.308060732089493+0.951366693417678i</v>
      </c>
      <c r="D954" s="29" t="str">
        <f>COMPLEX(COS($A954*'Med(1)'!$B$11),SIN($A954*'Med(1)'!$B$11))</f>
        <v>0.138511718373583-0.990360794798137i</v>
      </c>
      <c r="E954" s="29">
        <f>EXP(-A954*'Med(1)'!$B$10)</f>
        <v>0.99999999999999389</v>
      </c>
      <c r="F954" s="29" t="str">
        <f>IMPRODUCT($C954,IMPRODUCT($D954,$E954))</f>
        <v>0.984866296002741-0.173315835969569i</v>
      </c>
      <c r="G954" s="29">
        <f t="shared" si="3504"/>
        <v>2.6136292309148598E-3</v>
      </c>
      <c r="H954" s="29"/>
      <c r="I954">
        <f t="shared" ref="I954" si="3630">A954</f>
        <v>9.3099999999997889E-3</v>
      </c>
      <c r="J954">
        <f t="shared" ref="J954" si="3631">B954</f>
        <v>0.984866296002741</v>
      </c>
      <c r="K954">
        <f t="shared" ref="K954" si="3632">G954</f>
        <v>2.6136292309148598E-3</v>
      </c>
      <c r="L954">
        <f t="shared" ref="L954" si="3633">I954+K954*$R$28</f>
        <v>9.4444006788755187E-3</v>
      </c>
      <c r="M954">
        <f t="shared" ref="M954" si="3634">K954*$R$29</f>
        <v>0.48917846575936269</v>
      </c>
      <c r="N954">
        <f t="shared" si="3601"/>
        <v>9.4444006788755187E-3</v>
      </c>
      <c r="O954">
        <f t="shared" si="3601"/>
        <v>0.48917846575936269</v>
      </c>
    </row>
    <row r="955" spans="1:15" x14ac:dyDescent="0.25">
      <c r="A955" s="29">
        <f t="shared" si="3503"/>
        <v>9.3199999999997885E-3</v>
      </c>
      <c r="B955" s="29">
        <f t="shared" si="3459"/>
        <v>0.99770572995951101</v>
      </c>
      <c r="C955" s="29" t="str">
        <f t="shared" ref="C955:C1018" si="3635">C954</f>
        <v>0.308060732089493+0.951366693417678i</v>
      </c>
      <c r="D955" s="29" t="str">
        <f>COMPLEX(COS($A955*'Med(1)'!$B$11),SIN($A955*'Med(1)'!$B$11))</f>
        <v>0.242946527953369-0.970039681948838i</v>
      </c>
      <c r="E955" s="29">
        <f>EXP(-A955*'Med(1)'!$B$10)</f>
        <v>0.99999999999999389</v>
      </c>
      <c r="F955" s="29" t="str">
        <f>IMPRODUCT($C955,IMPRODUCT($D955,$E955))</f>
        <v>0.997705729959511-0.0676998996007149i</v>
      </c>
      <c r="G955" s="29">
        <f t="shared" si="3504"/>
        <v>2.6477024041303599E-3</v>
      </c>
      <c r="H955" s="29"/>
      <c r="I955">
        <f t="shared" ref="I955" si="3636">I954</f>
        <v>9.3099999999997889E-3</v>
      </c>
      <c r="J955">
        <v>0</v>
      </c>
      <c r="K955">
        <v>0</v>
      </c>
      <c r="L955">
        <f t="shared" ref="L955:M955" si="3637">L953</f>
        <v>9.3099999999997889E-3</v>
      </c>
      <c r="M955">
        <f t="shared" si="3637"/>
        <v>0</v>
      </c>
      <c r="N955">
        <f t="shared" ref="N955:N1018" si="3638">N954</f>
        <v>9.4444006788755187E-3</v>
      </c>
      <c r="O955">
        <f t="shared" ref="O955:O1018" si="3639">O954</f>
        <v>0.48917846575936269</v>
      </c>
    </row>
    <row r="956" spans="1:15" x14ac:dyDescent="0.25">
      <c r="A956" s="29">
        <f t="shared" si="3503"/>
        <v>9.3299999999997881E-3</v>
      </c>
      <c r="B956" s="29">
        <f t="shared" si="3459"/>
        <v>0.99925155700344503</v>
      </c>
      <c r="C956" s="29" t="str">
        <f t="shared" si="3635"/>
        <v>0.308060732089493+0.951366693417678i</v>
      </c>
      <c r="D956" s="29" t="str">
        <f>COMPLEX(COS($A956*'Med(1)'!$B$11),SIN($A956*'Med(1)'!$B$11))</f>
        <v>0.344631285583827-0.938738130149638i</v>
      </c>
      <c r="E956" s="29">
        <f>EXP(-A956*'Med(1)'!$B$10)</f>
        <v>0.99999999999999389</v>
      </c>
      <c r="F956" s="29" t="str">
        <f>IMPRODUCT($C956,IMPRODUCT($D956,$E956))</f>
        <v>0.999251557003445+0.0386823709999497i</v>
      </c>
      <c r="G956" s="29">
        <f t="shared" si="3504"/>
        <v>2.6518047058990001E-3</v>
      </c>
      <c r="H956" s="29"/>
      <c r="I956">
        <f t="shared" ref="I956" si="3640">I957</f>
        <v>9.3399999999997877E-3</v>
      </c>
      <c r="J956">
        <f>0</f>
        <v>0</v>
      </c>
      <c r="K956">
        <f>0</f>
        <v>0</v>
      </c>
      <c r="L956">
        <f t="shared" ref="L956" si="3641">I956</f>
        <v>9.3399999999997877E-3</v>
      </c>
      <c r="M956">
        <v>0</v>
      </c>
      <c r="N956">
        <f t="shared" si="3638"/>
        <v>9.4444006788755187E-3</v>
      </c>
      <c r="O956">
        <f t="shared" si="3639"/>
        <v>0.48917846575936269</v>
      </c>
    </row>
    <row r="957" spans="1:15" x14ac:dyDescent="0.25">
      <c r="A957" s="29">
        <f t="shared" si="3503"/>
        <v>9.3399999999997877E-3</v>
      </c>
      <c r="B957" s="29">
        <f t="shared" si="3459"/>
        <v>0.98948627902616604</v>
      </c>
      <c r="C957" s="29" t="str">
        <f t="shared" si="3635"/>
        <v>0.308060732089493+0.951366693417678i</v>
      </c>
      <c r="D957" s="29" t="str">
        <f>COMPLEX(COS($A957*'Med(1)'!$B$11),SIN($A957*'Med(1)'!$B$11))</f>
        <v>0.442414962813146-0.896810459728834i</v>
      </c>
      <c r="E957" s="29">
        <f>EXP(-A957*'Med(1)'!$B$10)</f>
        <v>0.99999999999999389</v>
      </c>
      <c r="F957" s="29" t="str">
        <f>IMPRODUCT($C957,IMPRODUCT($D957,$E957))</f>
        <v>0.989486279026166+0.144626773520467i</v>
      </c>
      <c r="G957" s="29">
        <f t="shared" si="3504"/>
        <v>2.62588969989969E-3</v>
      </c>
      <c r="H957" s="29"/>
      <c r="I957">
        <f t="shared" ref="I957" si="3642">A957</f>
        <v>9.3399999999997877E-3</v>
      </c>
      <c r="J957">
        <f t="shared" ref="J957" si="3643">B957</f>
        <v>0.98948627902616604</v>
      </c>
      <c r="K957">
        <f t="shared" ref="K957" si="3644">G957</f>
        <v>2.62588969989969E-3</v>
      </c>
      <c r="L957">
        <f t="shared" ref="L957" si="3645">I957+K957*$R$28</f>
        <v>9.4750311490797105E-3</v>
      </c>
      <c r="M957">
        <f t="shared" ref="M957" si="3646">K957*$R$29</f>
        <v>0.49147318963853742</v>
      </c>
      <c r="N957">
        <f t="shared" si="3601"/>
        <v>9.4750311490797105E-3</v>
      </c>
      <c r="O957">
        <f t="shared" si="3601"/>
        <v>0.49147318963853742</v>
      </c>
    </row>
    <row r="958" spans="1:15" x14ac:dyDescent="0.25">
      <c r="A958" s="29">
        <f t="shared" si="3503"/>
        <v>9.3499999999997873E-3</v>
      </c>
      <c r="B958" s="29">
        <f t="shared" si="3459"/>
        <v>0.96852043484443795</v>
      </c>
      <c r="C958" s="29" t="str">
        <f t="shared" si="3635"/>
        <v>0.308060732089493+0.951366693417678i</v>
      </c>
      <c r="D958" s="29" t="str">
        <f>COMPLEX(COS($A958*'Med(1)'!$B$11),SIN($A958*'Med(1)'!$B$11))</f>
        <v>0.535190689769819-0.844731274183515i</v>
      </c>
      <c r="E958" s="29">
        <f>EXP(-A958*'Med(1)'!$B$10)</f>
        <v>0.99999999999999389</v>
      </c>
      <c r="F958" s="29" t="str">
        <f>IMPRODUCT($C958,IMPRODUCT($D958,$E958))</f>
        <v>0.968520434844438+0.248934062130374i</v>
      </c>
      <c r="G958" s="29">
        <f t="shared" si="3504"/>
        <v>2.5702507330403598E-3</v>
      </c>
      <c r="H958" s="29"/>
      <c r="I958">
        <f t="shared" ref="I958" si="3647">I957</f>
        <v>9.3399999999997877E-3</v>
      </c>
      <c r="J958">
        <v>0</v>
      </c>
      <c r="K958">
        <v>0</v>
      </c>
      <c r="L958">
        <f t="shared" ref="L958:M958" si="3648">L956</f>
        <v>9.3399999999997877E-3</v>
      </c>
      <c r="M958">
        <f t="shared" si="3648"/>
        <v>0</v>
      </c>
      <c r="N958">
        <f t="shared" ref="N958:N1021" si="3649">N957</f>
        <v>9.4750311490797105E-3</v>
      </c>
      <c r="O958">
        <f t="shared" ref="O958:O1021" si="3650">O957</f>
        <v>0.49147318963853742</v>
      </c>
    </row>
    <row r="959" spans="1:15" x14ac:dyDescent="0.25">
      <c r="A959" s="29">
        <f t="shared" si="3503"/>
        <v>9.3599999999997869E-3</v>
      </c>
      <c r="B959" s="29">
        <f t="shared" si="3459"/>
        <v>0.93659134894751095</v>
      </c>
      <c r="C959" s="29" t="str">
        <f t="shared" si="3635"/>
        <v>0.308060732089493+0.951366693417678i</v>
      </c>
      <c r="D959" s="29" t="str">
        <f>COMPLEX(COS($A959*'Med(1)'!$B$11),SIN($A959*'Med(1)'!$B$11))</f>
        <v>0.621908284461465-0.783090087868693i</v>
      </c>
      <c r="E959" s="29">
        <f>EXP(-A959*'Med(1)'!$B$10)</f>
        <v>0.99999999999999389</v>
      </c>
      <c r="F959" s="29" t="str">
        <f>IMPRODUCT($C959,IMPRODUCT($D959,$E959))</f>
        <v>0.936591348947511+0.350423522436307i</v>
      </c>
      <c r="G959" s="29">
        <f t="shared" si="3504"/>
        <v>2.48551761489499E-3</v>
      </c>
      <c r="H959" s="29"/>
      <c r="I959">
        <f t="shared" ref="I959" si="3651">I960</f>
        <v>9.3699999999997865E-3</v>
      </c>
      <c r="J959">
        <f>0</f>
        <v>0</v>
      </c>
      <c r="K959">
        <f>0</f>
        <v>0</v>
      </c>
      <c r="L959">
        <f t="shared" ref="L959" si="3652">I959</f>
        <v>9.3699999999997865E-3</v>
      </c>
      <c r="M959">
        <v>0</v>
      </c>
      <c r="N959">
        <f t="shared" si="3649"/>
        <v>9.4750311490797105E-3</v>
      </c>
      <c r="O959">
        <f t="shared" si="3650"/>
        <v>0.49147318963853742</v>
      </c>
    </row>
    <row r="960" spans="1:15" x14ac:dyDescent="0.25">
      <c r="A960" s="29">
        <f t="shared" si="3503"/>
        <v>9.3699999999997865E-3</v>
      </c>
      <c r="B960" s="29">
        <f t="shared" si="3459"/>
        <v>0.89406044508427196</v>
      </c>
      <c r="C960" s="29" t="str">
        <f t="shared" si="3635"/>
        <v>0.308060732089493+0.951366693417678i</v>
      </c>
      <c r="D960" s="29" t="str">
        <f>COMPLEX(COS($A960*'Med(1)'!$B$11),SIN($A960*'Med(1)'!$B$11))</f>
        <v>0.701586140390829-0.712584652944126i</v>
      </c>
      <c r="E960" s="29">
        <f>EXP(-A960*'Med(1)'!$B$10)</f>
        <v>0.99999999999999389</v>
      </c>
      <c r="F960" s="29" t="str">
        <f>IMPRODUCT($C960,IMPRODUCT($D960,$E960))</f>
        <v>0.894060445084272+0.447946336669586i</v>
      </c>
      <c r="G960" s="29">
        <f t="shared" si="3504"/>
        <v>2.3726494885255899E-3</v>
      </c>
      <c r="H960" s="29"/>
      <c r="I960">
        <f t="shared" ref="I960" si="3653">A960</f>
        <v>9.3699999999997865E-3</v>
      </c>
      <c r="J960">
        <f t="shared" ref="J960" si="3654">B960</f>
        <v>0.89406044508427196</v>
      </c>
      <c r="K960">
        <f t="shared" ref="K960" si="3655">G960</f>
        <v>2.3726494885255899E-3</v>
      </c>
      <c r="L960">
        <f t="shared" ref="L960" si="3656">I960+K960*$R$28</f>
        <v>9.492008775468054E-3</v>
      </c>
      <c r="M960">
        <f t="shared" ref="M960" si="3657">K960*$R$29</f>
        <v>0.44407562589718119</v>
      </c>
      <c r="N960">
        <f t="shared" si="3601"/>
        <v>9.492008775468054E-3</v>
      </c>
      <c r="O960">
        <f t="shared" si="3601"/>
        <v>0.44407562589718119</v>
      </c>
    </row>
    <row r="961" spans="1:15" x14ac:dyDescent="0.25">
      <c r="A961" s="29">
        <f t="shared" si="3503"/>
        <v>9.3799999999997861E-3</v>
      </c>
      <c r="B961" s="29">
        <f t="shared" si="3459"/>
        <v>0.84140915509925496</v>
      </c>
      <c r="C961" s="29" t="str">
        <f t="shared" si="3635"/>
        <v>0.308060732089493+0.951366693417678i</v>
      </c>
      <c r="D961" s="29" t="str">
        <f>COMPLEX(COS($A961*'Med(1)'!$B$11),SIN($A961*'Med(1)'!$B$11))</f>
        <v>0.773322337926199-0.634013061114957i</v>
      </c>
      <c r="E961" s="29">
        <f>EXP(-A961*'Med(1)'!$B$10)</f>
        <v>0.99999999999999389</v>
      </c>
      <c r="F961" s="29" t="str">
        <f>IMPRODUCT($C961,IMPRODUCT($D961,$E961))</f>
        <v>0.841409155099255+0.540398587817498i</v>
      </c>
      <c r="G961" s="29">
        <f t="shared" si="3504"/>
        <v>2.2329239733884301E-3</v>
      </c>
      <c r="H961" s="29"/>
      <c r="I961">
        <f t="shared" ref="I961" si="3658">I960</f>
        <v>9.3699999999997865E-3</v>
      </c>
      <c r="J961">
        <v>0</v>
      </c>
      <c r="K961">
        <v>0</v>
      </c>
      <c r="L961">
        <f t="shared" ref="L961:M961" si="3659">L959</f>
        <v>9.3699999999997865E-3</v>
      </c>
      <c r="M961">
        <f t="shared" si="3659"/>
        <v>0</v>
      </c>
      <c r="N961">
        <f t="shared" ref="N961:N1024" si="3660">N960</f>
        <v>9.492008775468054E-3</v>
      </c>
      <c r="O961">
        <f t="shared" ref="O961:O1024" si="3661">O960</f>
        <v>0.44407562589718119</v>
      </c>
    </row>
    <row r="962" spans="1:15" x14ac:dyDescent="0.25">
      <c r="A962" s="29">
        <f t="shared" si="3503"/>
        <v>9.3899999999997857E-3</v>
      </c>
      <c r="B962" s="29">
        <f t="shared" si="3459"/>
        <v>0.77923346932777704</v>
      </c>
      <c r="C962" s="29" t="str">
        <f t="shared" si="3635"/>
        <v>0.308060732089493+0.951366693417678i</v>
      </c>
      <c r="D962" s="29" t="str">
        <f>COMPLEX(COS($A962*'Med(1)'!$B$11),SIN($A962*'Med(1)'!$B$11))</f>
        <v>0.836304853650189-0.548264709571149i</v>
      </c>
      <c r="E962" s="29">
        <f>EXP(-A962*'Med(1)'!$B$10)</f>
        <v>0.99999999999999389</v>
      </c>
      <c r="F962" s="29" t="str">
        <f>IMPRODUCT($C962,IMPRODUCT($D962,$E962))</f>
        <v>0.779233469327777+0.62673375549701i</v>
      </c>
      <c r="G962" s="29">
        <f t="shared" si="3504"/>
        <v>2.0679227032220499E-3</v>
      </c>
      <c r="H962" s="29"/>
      <c r="I962">
        <f t="shared" ref="I962" si="3662">I963</f>
        <v>9.3999999999997853E-3</v>
      </c>
      <c r="J962">
        <f>0</f>
        <v>0</v>
      </c>
      <c r="K962">
        <f>0</f>
        <v>0</v>
      </c>
      <c r="L962">
        <f t="shared" ref="L962" si="3663">I962</f>
        <v>9.3999999999997853E-3</v>
      </c>
      <c r="M962">
        <v>0</v>
      </c>
      <c r="N962">
        <f t="shared" si="3660"/>
        <v>9.492008775468054E-3</v>
      </c>
      <c r="O962">
        <f t="shared" si="3661"/>
        <v>0.44407562589718119</v>
      </c>
    </row>
    <row r="963" spans="1:15" x14ac:dyDescent="0.25">
      <c r="A963" s="29">
        <f t="shared" si="3503"/>
        <v>9.3999999999997853E-3</v>
      </c>
      <c r="B963" s="29">
        <f t="shared" si="3459"/>
        <v>0.70823719023739096</v>
      </c>
      <c r="C963" s="29" t="str">
        <f t="shared" si="3635"/>
        <v>0.308060732089493+0.951366693417678i</v>
      </c>
      <c r="D963" s="29" t="str">
        <f>COMPLEX(COS($A963*'Med(1)'!$B$11),SIN($A963*'Med(1)'!$B$11))</f>
        <v>0.889820752121406-0.456310233387434i</v>
      </c>
      <c r="E963" s="29">
        <f>EXP(-A963*'Med(1)'!$B$10)</f>
        <v>0.99999999999999389</v>
      </c>
      <c r="F963" s="29" t="str">
        <f>IMPRODUCT($C963,IMPRODUCT($D963,$E963))</f>
        <v>0.708237190237391+0.705974562122909i</v>
      </c>
      <c r="G963" s="29">
        <f t="shared" si="3504"/>
        <v>1.87951342262229E-3</v>
      </c>
      <c r="H963" s="29"/>
      <c r="I963">
        <f t="shared" ref="I963" si="3664">A963</f>
        <v>9.3999999999997853E-3</v>
      </c>
      <c r="J963">
        <f t="shared" ref="J963" si="3665">B963</f>
        <v>0.70823719023739096</v>
      </c>
      <c r="K963">
        <f t="shared" ref="K963" si="3666">G963</f>
        <v>1.87951342262229E-3</v>
      </c>
      <c r="L963">
        <f t="shared" ref="L963" si="3667">I963+K963*$R$28</f>
        <v>9.4966502352238774E-3</v>
      </c>
      <c r="M963">
        <f t="shared" ref="M963" si="3668">K963*$R$29</f>
        <v>0.35177808756396284</v>
      </c>
      <c r="N963">
        <f t="shared" ref="N963:O978" si="3669">L963</f>
        <v>9.4966502352238774E-3</v>
      </c>
      <c r="O963">
        <f t="shared" si="3669"/>
        <v>0.35177808756396284</v>
      </c>
    </row>
    <row r="964" spans="1:15" x14ac:dyDescent="0.25">
      <c r="A964" s="29">
        <f t="shared" si="3503"/>
        <v>9.4099999999997849E-3</v>
      </c>
      <c r="B964" s="29">
        <f t="shared" si="3459"/>
        <v>0.62922396568162597</v>
      </c>
      <c r="C964" s="29" t="str">
        <f t="shared" si="3635"/>
        <v>0.308060732089493+0.951366693417678i</v>
      </c>
      <c r="D964" s="29" t="str">
        <f>COMPLEX(COS($A964*'Med(1)'!$B$11),SIN($A964*'Med(1)'!$B$11))</f>
        <v>0.933264256002128-0.359190518344783i</v>
      </c>
      <c r="E964" s="29">
        <f>EXP(-A964*'Med(1)'!$B$10)</f>
        <v>0.99999999999999389</v>
      </c>
      <c r="F964" s="29" t="str">
        <f>IMPRODUCT($C964,IMPRODUCT($D964,$E964))</f>
        <v>0.629223965681626+0.77722403527675i</v>
      </c>
      <c r="G964" s="29">
        <f t="shared" si="3504"/>
        <v>1.6698288449634301E-3</v>
      </c>
      <c r="H964" s="29"/>
      <c r="I964">
        <f t="shared" ref="I964" si="3670">I963</f>
        <v>9.3999999999997853E-3</v>
      </c>
      <c r="J964">
        <v>0</v>
      </c>
      <c r="K964">
        <v>0</v>
      </c>
      <c r="L964">
        <f t="shared" ref="L964:M964" si="3671">L962</f>
        <v>9.3999999999997853E-3</v>
      </c>
      <c r="M964">
        <f t="shared" si="3671"/>
        <v>0</v>
      </c>
      <c r="N964">
        <f t="shared" ref="N964:N1027" si="3672">N963</f>
        <v>9.4966502352238774E-3</v>
      </c>
      <c r="O964">
        <f t="shared" ref="O964:O1027" si="3673">O963</f>
        <v>0.35177808756396284</v>
      </c>
    </row>
    <row r="965" spans="1:15" x14ac:dyDescent="0.25">
      <c r="A965" s="29">
        <f t="shared" si="3503"/>
        <v>9.4199999999997844E-3</v>
      </c>
      <c r="B965" s="29">
        <f t="shared" si="3459"/>
        <v>0.54308819194610902</v>
      </c>
      <c r="C965" s="29" t="str">
        <f t="shared" si="3635"/>
        <v>0.308060732089493+0.951366693417678i</v>
      </c>
      <c r="D965" s="29" t="str">
        <f>COMPLEX(COS($A965*'Med(1)'!$B$11),SIN($A965*'Med(1)'!$B$11))</f>
        <v>0.966143603201589-0.258004918543525i</v>
      </c>
      <c r="E965" s="29">
        <f>EXP(-A965*'Med(1)'!$B$10)</f>
        <v>0.99999999999999389</v>
      </c>
      <c r="F965" s="29" t="str">
        <f>IMPRODUCT($C965,IMPRODUCT($D965,$E965))</f>
        <v>0.543088191946109+0.839675661055323i</v>
      </c>
      <c r="G965" s="29">
        <f t="shared" si="3504"/>
        <v>1.4412425109845599E-3</v>
      </c>
      <c r="H965" s="29"/>
      <c r="I965">
        <f t="shared" ref="I965" si="3674">I966</f>
        <v>9.429999999999784E-3</v>
      </c>
      <c r="J965">
        <f>0</f>
        <v>0</v>
      </c>
      <c r="K965">
        <f>0</f>
        <v>0</v>
      </c>
      <c r="L965">
        <f t="shared" ref="L965" si="3675">I965</f>
        <v>9.429999999999784E-3</v>
      </c>
      <c r="M965">
        <v>0</v>
      </c>
      <c r="N965">
        <f t="shared" si="3672"/>
        <v>9.4966502352238774E-3</v>
      </c>
      <c r="O965">
        <f t="shared" si="3673"/>
        <v>0.35177808756396284</v>
      </c>
    </row>
    <row r="966" spans="1:15" x14ac:dyDescent="0.25">
      <c r="A966" s="29">
        <f t="shared" si="3503"/>
        <v>9.429999999999784E-3</v>
      </c>
      <c r="B966" s="29">
        <f t="shared" si="3459"/>
        <v>0.450804889560946</v>
      </c>
      <c r="C966" s="29" t="str">
        <f t="shared" si="3635"/>
        <v>0.308060732089493+0.951366693417678i</v>
      </c>
      <c r="D966" s="29" t="str">
        <f>COMPLEX(COS($A966*'Med(1)'!$B$11),SIN($A966*'Med(1)'!$B$11))</f>
        <v>0.988086613414837-0.153898812179949i</v>
      </c>
      <c r="E966" s="29">
        <f>EXP(-A966*'Med(1)'!$B$10)</f>
        <v>0.99999999999999389</v>
      </c>
      <c r="F966" s="29" t="str">
        <f>IMPRODUCT($C966,IMPRODUCT($D966,$E966))</f>
        <v>0.450804889560946+0.892622513466881i</v>
      </c>
      <c r="G966" s="29">
        <f t="shared" si="3504"/>
        <v>1.1963419213124899E-3</v>
      </c>
      <c r="H966" s="29"/>
      <c r="I966">
        <f t="shared" ref="I966" si="3676">A966</f>
        <v>9.429999999999784E-3</v>
      </c>
      <c r="J966">
        <f t="shared" ref="J966" si="3677">B966</f>
        <v>0.450804889560946</v>
      </c>
      <c r="K966">
        <f t="shared" ref="K966" si="3678">G966</f>
        <v>1.1963419213124899E-3</v>
      </c>
      <c r="L966">
        <f t="shared" ref="L966" si="3679">I966+K966*$R$28</f>
        <v>9.4915195011172453E-3</v>
      </c>
      <c r="M966">
        <f t="shared" ref="M966" si="3680">K966*$R$29</f>
        <v>0.22391267233662032</v>
      </c>
      <c r="N966">
        <f t="shared" si="3669"/>
        <v>9.4915195011172453E-3</v>
      </c>
      <c r="O966">
        <f t="shared" si="3669"/>
        <v>0.22391267233662032</v>
      </c>
    </row>
    <row r="967" spans="1:15" x14ac:dyDescent="0.25">
      <c r="A967" s="29">
        <f t="shared" si="3503"/>
        <v>9.4399999999997836E-3</v>
      </c>
      <c r="B967" s="29">
        <f t="shared" si="3459"/>
        <v>0.35341866648062498</v>
      </c>
      <c r="C967" s="29" t="str">
        <f t="shared" si="3635"/>
        <v>0.308060732089493+0.951366693417678i</v>
      </c>
      <c r="D967" s="29" t="str">
        <f>COMPLEX(COS($A967*'Med(1)'!$B$11),SIN($A967*'Med(1)'!$B$11))</f>
        <v>0.998844901046409-0.0480506363494724i</v>
      </c>
      <c r="E967" s="29">
        <f>EXP(-A967*'Med(1)'!$B$10)</f>
        <v>0.99999999999999389</v>
      </c>
      <c r="F967" s="29" t="str">
        <f>IMPRODUCT($C967,IMPRODUCT($D967,$E967))</f>
        <v>0.353418666480625+0.93546525653444i</v>
      </c>
      <c r="G967" s="29">
        <f t="shared" si="3504"/>
        <v>9.3789924704879902E-4</v>
      </c>
      <c r="H967" s="29"/>
      <c r="I967">
        <f t="shared" ref="I967" si="3681">I966</f>
        <v>9.429999999999784E-3</v>
      </c>
      <c r="J967">
        <v>0</v>
      </c>
      <c r="K967">
        <v>0</v>
      </c>
      <c r="L967">
        <f t="shared" ref="L967:M967" si="3682">L965</f>
        <v>9.429999999999784E-3</v>
      </c>
      <c r="M967">
        <f t="shared" si="3682"/>
        <v>0</v>
      </c>
      <c r="N967">
        <f t="shared" ref="N967:N1030" si="3683">N966</f>
        <v>9.4915195011172453E-3</v>
      </c>
      <c r="O967">
        <f t="shared" ref="O967:O1030" si="3684">O966</f>
        <v>0.22391267233662032</v>
      </c>
    </row>
    <row r="968" spans="1:15" x14ac:dyDescent="0.25">
      <c r="A968" s="29">
        <f t="shared" si="3503"/>
        <v>9.4499999999997832E-3</v>
      </c>
      <c r="B968" s="29">
        <f t="shared" si="3459"/>
        <v>0.25203189356377598</v>
      </c>
      <c r="C968" s="29" t="str">
        <f t="shared" si="3635"/>
        <v>0.308060732089493+0.951366693417678i</v>
      </c>
      <c r="D968" s="29" t="str">
        <f>COMPLEX(COS($A968*'Med(1)'!$B$11),SIN($A968*'Med(1)'!$B$11))</f>
        <v>0.998296686830218+0.058341452362876i</v>
      </c>
      <c r="E968" s="29">
        <f>EXP(-A968*'Med(1)'!$B$10)</f>
        <v>0.99999999999999378</v>
      </c>
      <c r="F968" s="29" t="str">
        <f>IMPRODUCT($C968,IMPRODUCT($D968,$E968))</f>
        <v>0.252031893563776+0.967718928525554i</v>
      </c>
      <c r="G968" s="29">
        <f t="shared" si="3504"/>
        <v>6.6883994996542497E-4</v>
      </c>
      <c r="H968" s="29"/>
      <c r="I968">
        <f t="shared" ref="I968" si="3685">I969</f>
        <v>9.4599999999997828E-3</v>
      </c>
      <c r="J968">
        <f>0</f>
        <v>0</v>
      </c>
      <c r="K968">
        <f>0</f>
        <v>0</v>
      </c>
      <c r="L968">
        <f t="shared" ref="L968" si="3686">I968</f>
        <v>9.4599999999997828E-3</v>
      </c>
      <c r="M968">
        <v>0</v>
      </c>
      <c r="N968">
        <f t="shared" si="3683"/>
        <v>9.4915195011172453E-3</v>
      </c>
      <c r="O968">
        <f t="shared" si="3684"/>
        <v>0.22391267233662032</v>
      </c>
    </row>
    <row r="969" spans="1:15" x14ac:dyDescent="0.25">
      <c r="A969" s="29">
        <f t="shared" si="3503"/>
        <v>9.4599999999997828E-3</v>
      </c>
      <c r="B969" s="29">
        <f t="shared" si="3459"/>
        <v>0.147792226201265</v>
      </c>
      <c r="C969" s="29" t="str">
        <f t="shared" si="3635"/>
        <v>0.308060732089493+0.951366693417678i</v>
      </c>
      <c r="D969" s="29" t="str">
        <f>COMPLEX(COS($A969*'Med(1)'!$B$11),SIN($A969*'Med(1)'!$B$11))</f>
        <v>0.986448176319339+0.164073140508278i</v>
      </c>
      <c r="E969" s="29">
        <f>EXP(-A969*'Med(1)'!$B$10)</f>
        <v>0.99999999999999378</v>
      </c>
      <c r="F969" s="29" t="str">
        <f>IMPRODUCT($C969,IMPRODUCT($D969,$E969))</f>
        <v>0.147792226201265+0.989018431514024i</v>
      </c>
      <c r="G969" s="29">
        <f t="shared" si="3504"/>
        <v>3.9220966751463701E-4</v>
      </c>
      <c r="H969" s="29"/>
      <c r="I969">
        <f t="shared" ref="I969" si="3687">A969</f>
        <v>9.4599999999997828E-3</v>
      </c>
      <c r="J969">
        <f t="shared" ref="J969" si="3688">B969</f>
        <v>0.147792226201265</v>
      </c>
      <c r="K969">
        <f t="shared" ref="K969" si="3689">G969</f>
        <v>3.9220966751463701E-4</v>
      </c>
      <c r="L969">
        <f t="shared" ref="L969" si="3690">I969+K969*$R$28</f>
        <v>9.4801686011739984E-3</v>
      </c>
      <c r="M969">
        <f t="shared" ref="M969" si="3691">K969*$R$29</f>
        <v>7.3407704942005922E-2</v>
      </c>
      <c r="N969">
        <f t="shared" si="3669"/>
        <v>9.4801686011739984E-3</v>
      </c>
      <c r="O969">
        <f t="shared" si="3669"/>
        <v>7.3407704942005922E-2</v>
      </c>
    </row>
    <row r="970" spans="1:15" x14ac:dyDescent="0.25">
      <c r="A970" s="29">
        <f t="shared" si="3503"/>
        <v>9.4699999999997824E-3</v>
      </c>
      <c r="B970" s="29">
        <f t="shared" si="3459"/>
        <v>4.1879613342532297E-2</v>
      </c>
      <c r="C970" s="29" t="str">
        <f t="shared" si="3635"/>
        <v>0.308060732089493+0.951366693417678i</v>
      </c>
      <c r="D970" s="29" t="str">
        <f>COMPLEX(COS($A970*'Med(1)'!$B$11),SIN($A970*'Med(1)'!$B$11))</f>
        <v>0.963433489641778+0.267947590093038i</v>
      </c>
      <c r="E970" s="29">
        <f>EXP(-A970*'Med(1)'!$B$10)</f>
        <v>0.99999999999999378</v>
      </c>
      <c r="F970" s="29" t="str">
        <f>IMPRODUCT($C970,IMPRODUCT($D970,$E970))</f>
        <v>0.0418796133425323+0.999122664134023i</v>
      </c>
      <c r="G970" s="29">
        <f t="shared" si="3504"/>
        <v>1.1113973750113E-4</v>
      </c>
      <c r="H970" s="29"/>
      <c r="I970">
        <f t="shared" ref="I970" si="3692">I969</f>
        <v>9.4599999999997828E-3</v>
      </c>
      <c r="J970">
        <v>0</v>
      </c>
      <c r="K970">
        <v>0</v>
      </c>
      <c r="L970">
        <f t="shared" ref="L970:M970" si="3693">L968</f>
        <v>9.4599999999997828E-3</v>
      </c>
      <c r="M970">
        <f t="shared" si="3693"/>
        <v>0</v>
      </c>
      <c r="N970">
        <f t="shared" ref="N970:N1033" si="3694">N969</f>
        <v>9.4801686011739984E-3</v>
      </c>
      <c r="O970">
        <f t="shared" ref="O970:O1033" si="3695">O969</f>
        <v>7.3407704942005922E-2</v>
      </c>
    </row>
    <row r="971" spans="1:15" x14ac:dyDescent="0.25">
      <c r="A971" s="29">
        <f t="shared" si="3503"/>
        <v>9.479999999999782E-3</v>
      </c>
      <c r="B971" s="29">
        <f t="shared" si="3459"/>
        <v>-6.4507059027488003E-2</v>
      </c>
      <c r="C971" s="29" t="str">
        <f t="shared" si="3635"/>
        <v>0.308060732089493+0.951366693417678i</v>
      </c>
      <c r="D971" s="29" t="str">
        <f>COMPLEX(COS($A971*'Med(1)'!$B$11),SIN($A971*'Med(1)'!$B$11))</f>
        <v>0.929513143317338+0.368788986278499i</v>
      </c>
      <c r="E971" s="29">
        <f>EXP(-A971*'Med(1)'!$B$10)</f>
        <v>0.99999999999999378</v>
      </c>
      <c r="F971" s="29" t="str">
        <f>IMPRODUCT($C971,IMPRODUCT($D971,$E971))</f>
        <v>-0.064507059027488+0.997917250745578i</v>
      </c>
      <c r="G971" s="29">
        <f t="shared" si="3504"/>
        <v>-1.7118824733760999E-4</v>
      </c>
      <c r="H971" s="29"/>
      <c r="I971">
        <f t="shared" ref="I971" si="3696">I972</f>
        <v>9.4899999999997816E-3</v>
      </c>
      <c r="J971">
        <f>0</f>
        <v>0</v>
      </c>
      <c r="K971">
        <f>0</f>
        <v>0</v>
      </c>
      <c r="L971">
        <f t="shared" ref="L971" si="3697">I971</f>
        <v>9.4899999999997816E-3</v>
      </c>
      <c r="M971">
        <v>0</v>
      </c>
      <c r="N971">
        <f t="shared" si="3694"/>
        <v>9.4801686011739984E-3</v>
      </c>
      <c r="O971">
        <f t="shared" si="3695"/>
        <v>7.3407704942005922E-2</v>
      </c>
    </row>
    <row r="972" spans="1:15" x14ac:dyDescent="0.25">
      <c r="A972" s="29">
        <f t="shared" si="3503"/>
        <v>9.4899999999997816E-3</v>
      </c>
      <c r="B972" s="29">
        <f t="shared" si="3459"/>
        <v>-0.170163538770679</v>
      </c>
      <c r="C972" s="29" t="str">
        <f t="shared" si="3635"/>
        <v>0.308060732089493+0.951366693417678i</v>
      </c>
      <c r="D972" s="29" t="str">
        <f>COMPLEX(COS($A972*'Med(1)'!$B$11),SIN($A972*'Med(1)'!$B$11))</f>
        <v>0.885071101320799+0.465455847107745i</v>
      </c>
      <c r="E972" s="29">
        <f>EXP(-A972*'Med(1)'!$B$10)</f>
        <v>0.99999999999999378</v>
      </c>
      <c r="F972" s="29" t="str">
        <f>IMPRODUCT($C972,IMPRODUCT($D972,$E972))</f>
        <v>-0.170163538770679+0.985415836118452i</v>
      </c>
      <c r="G972" s="29">
        <f t="shared" si="3504"/>
        <v>-4.5157845361551701E-4</v>
      </c>
      <c r="H972" s="29"/>
      <c r="I972">
        <f t="shared" ref="I972" si="3698">A972</f>
        <v>9.4899999999997816E-3</v>
      </c>
      <c r="J972">
        <f t="shared" ref="J972" si="3699">B972</f>
        <v>-0.170163538770679</v>
      </c>
      <c r="K972">
        <f t="shared" ref="K972" si="3700">G972</f>
        <v>-4.5157845361551701E-4</v>
      </c>
      <c r="L972">
        <f t="shared" ref="L972" si="3701">I972+K972*$R$28</f>
        <v>9.4667784772169451E-3</v>
      </c>
      <c r="M972">
        <f t="shared" ref="M972" si="3702">K972*$R$29</f>
        <v>-8.451943087287124E-2</v>
      </c>
      <c r="N972">
        <f t="shared" si="3669"/>
        <v>9.4667784772169451E-3</v>
      </c>
      <c r="O972">
        <f t="shared" si="3669"/>
        <v>-8.451943087287124E-2</v>
      </c>
    </row>
    <row r="973" spans="1:15" x14ac:dyDescent="0.25">
      <c r="A973" s="29">
        <f t="shared" si="3503"/>
        <v>9.4999999999997812E-3</v>
      </c>
      <c r="B973" s="29">
        <f t="shared" ref="B973:B1036" si="3703">IMREAL(F973)</f>
        <v>-0.27389383922063998</v>
      </c>
      <c r="C973" s="29" t="str">
        <f t="shared" si="3635"/>
        <v>0.308060732089493+0.951366693417678i</v>
      </c>
      <c r="D973" s="29" t="str">
        <f>COMPLEX(COS($A973*'Med(1)'!$B$11),SIN($A973*'Med(1)'!$B$11))</f>
        <v>0.830610428772115+0.556853944598585i</v>
      </c>
      <c r="E973" s="29">
        <f>EXP(-A973*'Med(1)'!$B$10)</f>
        <v>0.99999999999999378</v>
      </c>
      <c r="F973" s="29" t="str">
        <f>IMPRODUCT($C973,IMPRODUCT($D973,$E973))</f>
        <v>-0.27389383922064+0.961759930979123i</v>
      </c>
      <c r="G973" s="29">
        <f t="shared" si="3504"/>
        <v>-7.2685698278029595E-4</v>
      </c>
      <c r="H973" s="29"/>
      <c r="I973">
        <f t="shared" ref="I973" si="3704">I972</f>
        <v>9.4899999999997816E-3</v>
      </c>
      <c r="J973">
        <v>0</v>
      </c>
      <c r="K973">
        <v>0</v>
      </c>
      <c r="L973">
        <f t="shared" ref="L973:M973" si="3705">L971</f>
        <v>9.4899999999997816E-3</v>
      </c>
      <c r="M973">
        <f t="shared" si="3705"/>
        <v>0</v>
      </c>
      <c r="N973">
        <f t="shared" ref="N973:N1036" si="3706">N972</f>
        <v>9.4667784772169451E-3</v>
      </c>
      <c r="O973">
        <f t="shared" ref="O973:O1036" si="3707">O972</f>
        <v>-8.451943087287124E-2</v>
      </c>
    </row>
    <row r="974" spans="1:15" x14ac:dyDescent="0.25">
      <c r="A974" s="29">
        <f t="shared" si="3503"/>
        <v>9.5099999999997808E-3</v>
      </c>
      <c r="B974" s="29">
        <f t="shared" si="3703"/>
        <v>-0.37452377724598201</v>
      </c>
      <c r="C974" s="29" t="str">
        <f t="shared" si="3635"/>
        <v>0.308060732089493+0.951366693417678i</v>
      </c>
      <c r="D974" s="29" t="str">
        <f>COMPLEX(COS($A974*'Med(1)'!$B$11),SIN($A974*'Med(1)'!$B$11))</f>
        <v>0.766747597451982+0.641948690941584i</v>
      </c>
      <c r="E974" s="29">
        <f>EXP(-A974*'Med(1)'!$B$10)</f>
        <v>0.99999999999999378</v>
      </c>
      <c r="F974" s="29" t="str">
        <f>IMPRODUCT($C974,IMPRODUCT($D974,$E974))</f>
        <v>-0.374523777245982+0.927217310169191i</v>
      </c>
      <c r="G974" s="29">
        <f t="shared" si="3504"/>
        <v>-9.9390779830282492E-4</v>
      </c>
      <c r="H974" s="29"/>
      <c r="I974">
        <f t="shared" ref="I974" si="3708">I975</f>
        <v>9.5199999999997804E-3</v>
      </c>
      <c r="J974">
        <f>0</f>
        <v>0</v>
      </c>
      <c r="K974">
        <f>0</f>
        <v>0</v>
      </c>
      <c r="L974">
        <f t="shared" ref="L974" si="3709">I974</f>
        <v>9.5199999999997804E-3</v>
      </c>
      <c r="M974">
        <v>0</v>
      </c>
      <c r="N974">
        <f t="shared" si="3706"/>
        <v>9.4667784772169451E-3</v>
      </c>
      <c r="O974">
        <f t="shared" si="3707"/>
        <v>-8.451943087287124E-2</v>
      </c>
    </row>
    <row r="975" spans="1:15" x14ac:dyDescent="0.25">
      <c r="A975" s="29">
        <f t="shared" si="3503"/>
        <v>9.5199999999997804E-3</v>
      </c>
      <c r="B975" s="29">
        <f t="shared" si="3703"/>
        <v>-0.47091426450671903</v>
      </c>
      <c r="C975" s="29" t="str">
        <f t="shared" si="3635"/>
        <v>0.308060732089493+0.951366693417678i</v>
      </c>
      <c r="D975" s="29" t="str">
        <f>COMPLEX(COS($A975*'Med(1)'!$B$11),SIN($A975*'Med(1)'!$B$11))</f>
        <v>0.694205507602045+0.719776849596448i</v>
      </c>
      <c r="E975" s="29">
        <f>EXP(-A975*'Med(1)'!$B$10)</f>
        <v>0.99999999999999378</v>
      </c>
      <c r="F975" s="29" t="str">
        <f>IMPRODUCT($C975,IMPRODUCT($D975,$E975))</f>
        <v>-0.470914264506719+0.882178981547444i</v>
      </c>
      <c r="G975" s="29">
        <f t="shared" si="3504"/>
        <v>-1.2497079978926501E-3</v>
      </c>
      <c r="H975" s="29"/>
      <c r="I975">
        <f t="shared" ref="I975" si="3710">A975</f>
        <v>9.5199999999997804E-3</v>
      </c>
      <c r="J975">
        <f t="shared" ref="J975" si="3711">B975</f>
        <v>-0.47091426450671903</v>
      </c>
      <c r="K975">
        <f t="shared" ref="K975" si="3712">G975</f>
        <v>-1.2497079978926501E-3</v>
      </c>
      <c r="L975">
        <f t="shared" ref="L975" si="3713">I975+K975*$R$28</f>
        <v>9.4557362546580544E-3</v>
      </c>
      <c r="M975">
        <f t="shared" ref="M975" si="3714">K975*$R$29</f>
        <v>-0.23390090446851364</v>
      </c>
      <c r="N975">
        <f t="shared" si="3669"/>
        <v>9.4557362546580544E-3</v>
      </c>
      <c r="O975">
        <f t="shared" si="3669"/>
        <v>-0.23390090446851364</v>
      </c>
    </row>
    <row r="976" spans="1:15" x14ac:dyDescent="0.25">
      <c r="A976" s="29">
        <f t="shared" si="3503"/>
        <v>9.52999999999978E-3</v>
      </c>
      <c r="B976" s="29">
        <f t="shared" si="3703"/>
        <v>-0.56197420145258203</v>
      </c>
      <c r="C976" s="29" t="str">
        <f t="shared" si="3635"/>
        <v>0.308060732089493+0.951366693417678i</v>
      </c>
      <c r="D976" s="29" t="str">
        <f>COMPLEX(COS($A976*'Med(1)'!$B$11),SIN($A976*'Med(1)'!$B$11))</f>
        <v>0.61380530499986+0.789457438722335i</v>
      </c>
      <c r="E976" s="29">
        <f>EXP(-A976*'Med(1)'!$B$10)</f>
        <v>0.99999999999999378</v>
      </c>
      <c r="F976" s="29" t="str">
        <f>IMPRODUCT($C976,IMPRODUCT($D976,$E976))</f>
        <v>-0.561974201452582+0.827154759946239i</v>
      </c>
      <c r="G976" s="29">
        <f t="shared" si="3504"/>
        <v>-1.49136203147357E-3</v>
      </c>
      <c r="H976" s="29"/>
      <c r="I976">
        <f t="shared" ref="I976" si="3715">I975</f>
        <v>9.5199999999997804E-3</v>
      </c>
      <c r="J976">
        <v>0</v>
      </c>
      <c r="K976">
        <v>0</v>
      </c>
      <c r="L976">
        <f t="shared" ref="L976:M976" si="3716">L974</f>
        <v>9.5199999999997804E-3</v>
      </c>
      <c r="M976">
        <f t="shared" si="3716"/>
        <v>0</v>
      </c>
      <c r="N976">
        <f t="shared" ref="N976:N1039" si="3717">N975</f>
        <v>9.4557362546580544E-3</v>
      </c>
      <c r="O976">
        <f t="shared" ref="O976:O1039" si="3718">O975</f>
        <v>-0.23390090446851364</v>
      </c>
    </row>
    <row r="977" spans="1:15" x14ac:dyDescent="0.25">
      <c r="A977" s="29">
        <f t="shared" si="3503"/>
        <v>9.5399999999997796E-3</v>
      </c>
      <c r="B977" s="29">
        <f t="shared" si="3703"/>
        <v>-0.64667282810846605</v>
      </c>
      <c r="C977" s="29" t="str">
        <f t="shared" si="3635"/>
        <v>0.308060732089493+0.951366693417678i</v>
      </c>
      <c r="D977" s="29" t="str">
        <f>COMPLEX(COS($A977*'Med(1)'!$B$11),SIN($A977*'Med(1)'!$B$11))</f>
        <v>0.526457085935983+0.850201703519696i</v>
      </c>
      <c r="E977" s="29">
        <f>EXP(-A977*'Med(1)'!$B$10)</f>
        <v>0.99999999999999378</v>
      </c>
      <c r="F977" s="29" t="str">
        <f>IMPRODUCT($C977,IMPRODUCT($D977,$E977))</f>
        <v>-0.646672828108466+0.76276749628323i</v>
      </c>
      <c r="G977" s="29">
        <f t="shared" si="3504"/>
        <v>-1.71613447758594E-3</v>
      </c>
      <c r="H977" s="29"/>
      <c r="I977">
        <f t="shared" ref="I977" si="3719">I978</f>
        <v>9.5499999999997792E-3</v>
      </c>
      <c r="J977">
        <f>0</f>
        <v>0</v>
      </c>
      <c r="K977">
        <f>0</f>
        <v>0</v>
      </c>
      <c r="L977">
        <f t="shared" ref="L977" si="3720">I977</f>
        <v>9.5499999999997792E-3</v>
      </c>
      <c r="M977">
        <v>0</v>
      </c>
      <c r="N977">
        <f t="shared" si="3717"/>
        <v>9.4557362546580544E-3</v>
      </c>
      <c r="O977">
        <f t="shared" si="3718"/>
        <v>-0.23390090446851364</v>
      </c>
    </row>
    <row r="978" spans="1:15" x14ac:dyDescent="0.25">
      <c r="A978" s="29">
        <f t="shared" si="3503"/>
        <v>9.5499999999997792E-3</v>
      </c>
      <c r="B978" s="29">
        <f t="shared" si="3703"/>
        <v>-0.72405139184142198</v>
      </c>
      <c r="C978" s="29" t="str">
        <f t="shared" si="3635"/>
        <v>0.308060732089493+0.951366693417678i</v>
      </c>
      <c r="D978" s="29" t="str">
        <f>COMPLEX(COS($A978*'Med(1)'!$B$11),SIN($A978*'Med(1)'!$B$11))</f>
        <v>0.433149595308855+0.901322044601027i</v>
      </c>
      <c r="E978" s="29">
        <f>EXP(-A978*'Med(1)'!$B$10)</f>
        <v>0.99999999999999378</v>
      </c>
      <c r="F978" s="29" t="str">
        <f>IMPRODUCT($C978,IMPRODUCT($D978,$E978))</f>
        <v>-0.724051391841422+0.689746027152377i</v>
      </c>
      <c r="G978" s="29">
        <f t="shared" si="3504"/>
        <v>-1.92148100720066E-3</v>
      </c>
      <c r="H978" s="29"/>
      <c r="I978">
        <f t="shared" ref="I978" si="3721">A978</f>
        <v>9.5499999999997792E-3</v>
      </c>
      <c r="J978">
        <f t="shared" ref="J978" si="3722">B978</f>
        <v>-0.72405139184142198</v>
      </c>
      <c r="K978">
        <f t="shared" ref="K978" si="3723">G978</f>
        <v>-1.92148100720066E-3</v>
      </c>
      <c r="L978">
        <f t="shared" ref="L978" si="3724">I978+K978*$R$28</f>
        <v>9.451191665305652E-3</v>
      </c>
      <c r="M978">
        <f t="shared" ref="M978" si="3725">K978*$R$29</f>
        <v>-0.35963292726075002</v>
      </c>
      <c r="N978">
        <f t="shared" si="3669"/>
        <v>9.451191665305652E-3</v>
      </c>
      <c r="O978">
        <f t="shared" si="3669"/>
        <v>-0.35963292726075002</v>
      </c>
    </row>
    <row r="979" spans="1:15" x14ac:dyDescent="0.25">
      <c r="A979" s="29">
        <f t="shared" si="3503"/>
        <v>9.5599999999997787E-3</v>
      </c>
      <c r="B979" s="29">
        <f t="shared" si="3703"/>
        <v>-0.79323400003497901</v>
      </c>
      <c r="C979" s="29" t="str">
        <f t="shared" si="3635"/>
        <v>0.308060732089493+0.951366693417678i</v>
      </c>
      <c r="D979" s="29" t="str">
        <f>COMPLEX(COS($A979*'Med(1)'!$B$11),SIN($A979*'Med(1)'!$B$11))</f>
        <v>0.334939034450717+0.942239801325131i</v>
      </c>
      <c r="E979" s="29">
        <f>EXP(-A979*'Med(1)'!$B$10)</f>
        <v>0.99999999999999378</v>
      </c>
      <c r="F979" s="29" t="str">
        <f>IMPRODUCT($C979,IMPRODUCT($D979,$E979))</f>
        <v>-0.793234000034979+0.608916924701963i</v>
      </c>
      <c r="G979" s="29">
        <f t="shared" si="3504"/>
        <v>-2.1050771844477499E-3</v>
      </c>
      <c r="H979" s="29"/>
      <c r="I979">
        <f t="shared" ref="I979" si="3726">I978</f>
        <v>9.5499999999997792E-3</v>
      </c>
      <c r="J979">
        <v>0</v>
      </c>
      <c r="K979">
        <v>0</v>
      </c>
      <c r="L979">
        <f t="shared" ref="L979:M979" si="3727">L977</f>
        <v>9.5499999999997792E-3</v>
      </c>
      <c r="M979">
        <f t="shared" si="3727"/>
        <v>0</v>
      </c>
      <c r="N979">
        <f t="shared" ref="N979:N1042" si="3728">N978</f>
        <v>9.451191665305652E-3</v>
      </c>
      <c r="O979">
        <f t="shared" ref="O979:O1042" si="3729">O978</f>
        <v>-0.35963292726075002</v>
      </c>
    </row>
    <row r="980" spans="1:15" x14ac:dyDescent="0.25">
      <c r="A980" s="29">
        <f t="shared" si="3503"/>
        <v>9.5699999999997783E-3</v>
      </c>
      <c r="B980" s="29">
        <f t="shared" si="3703"/>
        <v>-0.853437534823136</v>
      </c>
      <c r="C980" s="29" t="str">
        <f t="shared" si="3635"/>
        <v>0.308060732089493+0.951366693417678i</v>
      </c>
      <c r="D980" s="29" t="str">
        <f>COMPLEX(COS($A980*'Med(1)'!$B$11),SIN($A980*'Med(1)'!$B$11))</f>
        <v>0.232937105375213+0.972491801990853i</v>
      </c>
      <c r="E980" s="29">
        <f>EXP(-A980*'Med(1)'!$B$10)</f>
        <v>0.99999999999999378</v>
      </c>
      <c r="F980" s="29" t="str">
        <f>IMPRODUCT($C980,IMPRODUCT($D980,$E980))</f>
        <v>-0.853437534823136+0.521195140187431i</v>
      </c>
      <c r="G980" s="29">
        <f t="shared" si="3504"/>
        <v>-2.2648447782473999E-3</v>
      </c>
      <c r="H980" s="29"/>
      <c r="I980">
        <f t="shared" ref="I980" si="3730">I981</f>
        <v>9.5799999999997779E-3</v>
      </c>
      <c r="J980">
        <f>0</f>
        <v>0</v>
      </c>
      <c r="K980">
        <f>0</f>
        <v>0</v>
      </c>
      <c r="L980">
        <f t="shared" ref="L980" si="3731">I980</f>
        <v>9.5799999999997779E-3</v>
      </c>
      <c r="M980">
        <v>0</v>
      </c>
      <c r="N980">
        <f t="shared" si="3728"/>
        <v>9.451191665305652E-3</v>
      </c>
      <c r="O980">
        <f t="shared" si="3729"/>
        <v>-0.35963292726075002</v>
      </c>
    </row>
    <row r="981" spans="1:15" x14ac:dyDescent="0.25">
      <c r="A981" s="29">
        <f t="shared" si="3503"/>
        <v>9.5799999999997779E-3</v>
      </c>
      <c r="B981" s="29">
        <f t="shared" si="3703"/>
        <v>-0.90398051765340903</v>
      </c>
      <c r="C981" s="29" t="str">
        <f t="shared" si="3635"/>
        <v>0.308060732089493+0.951366693417678i</v>
      </c>
      <c r="D981" s="29" t="str">
        <f>COMPLEX(COS($A981*'Med(1)'!$B$11),SIN($A981*'Med(1)'!$B$11))</f>
        <v>0.128298426780761+0.991735606744853i</v>
      </c>
      <c r="E981" s="29">
        <f>EXP(-A981*'Med(1)'!$B$10)</f>
        <v>0.99999999999999378</v>
      </c>
      <c r="F981" s="29" t="str">
        <f>IMPRODUCT($C981,IMPRODUCT($D981,$E981))</f>
        <v>-0.903980517653409+0.427573647110137i</v>
      </c>
      <c r="G981" s="29">
        <f t="shared" si="3504"/>
        <v>-2.3989752870067901E-3</v>
      </c>
      <c r="H981" s="29"/>
      <c r="I981">
        <f t="shared" ref="I981" si="3732">A981</f>
        <v>9.5799999999997779E-3</v>
      </c>
      <c r="J981">
        <f t="shared" ref="J981" si="3733">B981</f>
        <v>-0.90398051765340903</v>
      </c>
      <c r="K981">
        <f t="shared" ref="K981" si="3734">G981</f>
        <v>-2.3989752870067901E-3</v>
      </c>
      <c r="L981">
        <f t="shared" ref="L981" si="3735">I981+K981*$R$28</f>
        <v>9.4566374727652041E-3</v>
      </c>
      <c r="M981">
        <f t="shared" ref="M981" si="3736">K981*$R$29</f>
        <v>-0.44900287937238659</v>
      </c>
      <c r="N981">
        <f t="shared" ref="N981:O996" si="3737">L981</f>
        <v>9.4566374727652041E-3</v>
      </c>
      <c r="O981">
        <f t="shared" si="3737"/>
        <v>-0.44900287937238659</v>
      </c>
    </row>
    <row r="982" spans="1:15" x14ac:dyDescent="0.25">
      <c r="A982" s="29">
        <f t="shared" si="3503"/>
        <v>9.5899999999997775E-3</v>
      </c>
      <c r="B982" s="29">
        <f t="shared" si="3703"/>
        <v>-0.94429082333582004</v>
      </c>
      <c r="C982" s="29" t="str">
        <f t="shared" si="3635"/>
        <v>0.308060732089493+0.951366693417678i</v>
      </c>
      <c r="D982" s="29" t="str">
        <f>COMPLEX(COS($A982*'Med(1)'!$B$11),SIN($A982*'Med(1)'!$B$11))</f>
        <v>0.0222074642552124+0.999753383855916i</v>
      </c>
      <c r="E982" s="29">
        <f>EXP(-A982*'Med(1)'!$B$10)</f>
        <v>0.99999999999999378</v>
      </c>
      <c r="F982" s="29" t="str">
        <f>IMPRODUCT($C982,IMPRODUCT($D982,$E982))</f>
        <v>-0.94429082333582+0.329112201177272i</v>
      </c>
      <c r="G982" s="29">
        <f t="shared" si="3504"/>
        <v>-2.5059504100933198E-3</v>
      </c>
      <c r="H982" s="29"/>
      <c r="I982">
        <f t="shared" ref="I982" si="3738">I981</f>
        <v>9.5799999999997779E-3</v>
      </c>
      <c r="J982">
        <v>0</v>
      </c>
      <c r="K982">
        <v>0</v>
      </c>
      <c r="L982">
        <f t="shared" ref="L982:M982" si="3739">L980</f>
        <v>9.5799999999997779E-3</v>
      </c>
      <c r="M982">
        <f t="shared" si="3739"/>
        <v>0</v>
      </c>
      <c r="N982">
        <f t="shared" ref="N982:N1045" si="3740">N981</f>
        <v>9.4566374727652041E-3</v>
      </c>
      <c r="O982">
        <f t="shared" ref="O982:O1045" si="3741">O981</f>
        <v>-0.44900287937238659</v>
      </c>
    </row>
    <row r="983" spans="1:15" x14ac:dyDescent="0.25">
      <c r="A983" s="29">
        <f t="shared" si="3503"/>
        <v>9.5999999999997771E-3</v>
      </c>
      <c r="B983" s="29">
        <f t="shared" si="3703"/>
        <v>-0.973912156258113</v>
      </c>
      <c r="C983" s="29" t="str">
        <f t="shared" si="3635"/>
        <v>0.308060732089493+0.951366693417678i</v>
      </c>
      <c r="D983" s="29" t="str">
        <f>COMPLEX(COS($A983*'Med(1)'!$B$11),SIN($A983*'Med(1)'!$B$11))</f>
        <v>-0.0841348773737253+0.996454375478029i</v>
      </c>
      <c r="E983" s="29">
        <f>EXP(-A983*'Med(1)'!$B$10)</f>
        <v>0.99999999999999378</v>
      </c>
      <c r="F983" s="29" t="str">
        <f>IMPRODUCT($C983,IMPRODUCT($D983,$E983))</f>
        <v>-0.973912156258113+0.226925344315396i</v>
      </c>
      <c r="G983" s="29">
        <f t="shared" si="3504"/>
        <v>-2.5845592343556401E-3</v>
      </c>
      <c r="H983" s="29"/>
      <c r="I983">
        <f t="shared" ref="I983" si="3742">I984</f>
        <v>9.6099999999997767E-3</v>
      </c>
      <c r="J983">
        <f>0</f>
        <v>0</v>
      </c>
      <c r="K983">
        <f>0</f>
        <v>0</v>
      </c>
      <c r="L983">
        <f t="shared" ref="L983" si="3743">I983</f>
        <v>9.6099999999997767E-3</v>
      </c>
      <c r="M983">
        <v>0</v>
      </c>
      <c r="N983">
        <f t="shared" si="3740"/>
        <v>9.4566374727652041E-3</v>
      </c>
      <c r="O983">
        <f t="shared" si="3741"/>
        <v>-0.44900287937238659</v>
      </c>
    </row>
    <row r="984" spans="1:15" x14ac:dyDescent="0.25">
      <c r="A984" s="29">
        <f t="shared" ref="A984:A1047" si="3744">A983+$Q$15</f>
        <v>9.6099999999997767E-3</v>
      </c>
      <c r="B984" s="29">
        <f t="shared" si="3703"/>
        <v>-0.992509215459076</v>
      </c>
      <c r="C984" s="29" t="str">
        <f t="shared" si="3635"/>
        <v>0.308060732089493+0.951366693417678i</v>
      </c>
      <c r="D984" s="29" t="str">
        <f>COMPLEX(COS($A984*'Med(1)'!$B$11),SIN($A984*'Med(1)'!$B$11))</f>
        <v>-0.189524847773165+0.98187592499081i</v>
      </c>
      <c r="E984" s="29">
        <f>EXP(-A984*'Med(1)'!$B$10)</f>
        <v>0.99999999999999378</v>
      </c>
      <c r="F984" s="29" t="str">
        <f>IMPRODUCT($C984,IMPRODUCT($D984,$E984))</f>
        <v>-0.992509215459076+0.122169788527271i</v>
      </c>
      <c r="G984" s="29">
        <f t="shared" ref="G984:G1047" si="3745">IMREAL(IMDIV(F984,$R$18))</f>
        <v>-2.6339119411484002E-3</v>
      </c>
      <c r="H984" s="29"/>
      <c r="I984">
        <f t="shared" ref="I984" si="3746">A984</f>
        <v>9.6099999999997767E-3</v>
      </c>
      <c r="J984">
        <f t="shared" ref="J984" si="3747">B984</f>
        <v>-0.992509215459076</v>
      </c>
      <c r="K984">
        <f t="shared" ref="K984" si="3748">G984</f>
        <v>-2.6339119411484002E-3</v>
      </c>
      <c r="L984">
        <f t="shared" ref="L984" si="3749">I984+K984*$R$28</f>
        <v>9.4745563231377269E-3</v>
      </c>
      <c r="M984">
        <f t="shared" ref="M984" si="3750">K984*$R$29</f>
        <v>-0.49297466797355816</v>
      </c>
      <c r="N984">
        <f t="shared" si="3737"/>
        <v>9.4745563231377269E-3</v>
      </c>
      <c r="O984">
        <f t="shared" si="3737"/>
        <v>-0.49297466797355816</v>
      </c>
    </row>
    <row r="985" spans="1:15" x14ac:dyDescent="0.25">
      <c r="A985" s="29">
        <f t="shared" si="3744"/>
        <v>9.6199999999997763E-3</v>
      </c>
      <c r="B985" s="29">
        <f t="shared" si="3703"/>
        <v>-0.99987149009363196</v>
      </c>
      <c r="C985" s="29" t="str">
        <f t="shared" si="3635"/>
        <v>0.308060732089493+0.951366693417678i</v>
      </c>
      <c r="D985" s="29" t="str">
        <f>COMPLEX(COS($A985*'Med(1)'!$B$11),SIN($A985*'Med(1)'!$B$11))</f>
        <v>-0.292769477049774+0.956183054288248i</v>
      </c>
      <c r="E985" s="29">
        <f>EXP(-A985*'Med(1)'!$B$10)</f>
        <v>0.99999999999999378</v>
      </c>
      <c r="F985" s="29" t="str">
        <f>IMPRODUCT($C985,IMPRODUCT($D985,$E985))</f>
        <v>-0.999871490093632+0.0160313224011389i</v>
      </c>
      <c r="G985" s="29">
        <f t="shared" si="3745"/>
        <v>-2.6534498787029598E-3</v>
      </c>
      <c r="H985" s="29"/>
      <c r="I985">
        <f t="shared" ref="I985" si="3751">I984</f>
        <v>9.6099999999997767E-3</v>
      </c>
      <c r="J985">
        <v>0</v>
      </c>
      <c r="K985">
        <v>0</v>
      </c>
      <c r="L985">
        <f t="shared" ref="L985:M985" si="3752">L983</f>
        <v>9.6099999999997767E-3</v>
      </c>
      <c r="M985">
        <f t="shared" si="3752"/>
        <v>0</v>
      </c>
      <c r="N985">
        <f t="shared" ref="N985:N1048" si="3753">N984</f>
        <v>9.4745563231377269E-3</v>
      </c>
      <c r="O985">
        <f t="shared" ref="O985:O1048" si="3754">O984</f>
        <v>-0.49297466797355816</v>
      </c>
    </row>
    <row r="986" spans="1:15" x14ac:dyDescent="0.25">
      <c r="A986" s="29">
        <f t="shared" si="3744"/>
        <v>9.6299999999997759E-3</v>
      </c>
      <c r="B986" s="29">
        <f t="shared" si="3703"/>
        <v>-0.99591564232657404</v>
      </c>
      <c r="C986" s="29" t="str">
        <f t="shared" si="3635"/>
        <v>0.308060732089493+0.951366693417678i</v>
      </c>
      <c r="D986" s="29" t="str">
        <f>COMPLEX(COS($A986*'Med(1)'!$B$11),SIN($A986*'Med(1)'!$B$11))</f>
        <v>-0.392700079664422+0.91966659580065i</v>
      </c>
      <c r="E986" s="29">
        <f>EXP(-A986*'Med(1)'!$B$10)</f>
        <v>0.99999999999999367</v>
      </c>
      <c r="F986" s="29" t="str">
        <f>IMPRODUCT($C986,IMPRODUCT($D986,$E986))</f>
        <v>-0.995915642326574-0.0902886115145988i</v>
      </c>
      <c r="G986" s="29">
        <f t="shared" si="3745"/>
        <v>-2.64295188582922E-3</v>
      </c>
      <c r="H986" s="29"/>
      <c r="I986">
        <f t="shared" ref="I986" si="3755">I987</f>
        <v>9.6399999999997755E-3</v>
      </c>
      <c r="J986">
        <f>0</f>
        <v>0</v>
      </c>
      <c r="K986">
        <f>0</f>
        <v>0</v>
      </c>
      <c r="L986">
        <f t="shared" ref="L986" si="3756">I986</f>
        <v>9.6399999999997755E-3</v>
      </c>
      <c r="M986">
        <v>0</v>
      </c>
      <c r="N986">
        <f t="shared" si="3753"/>
        <v>9.4745563231377269E-3</v>
      </c>
      <c r="O986">
        <f t="shared" si="3754"/>
        <v>-0.49297466797355816</v>
      </c>
    </row>
    <row r="987" spans="1:15" x14ac:dyDescent="0.25">
      <c r="A987" s="29">
        <f t="shared" si="3744"/>
        <v>9.6399999999997755E-3</v>
      </c>
      <c r="B987" s="29">
        <f t="shared" si="3703"/>
        <v>-0.98068645068161897</v>
      </c>
      <c r="C987" s="29" t="str">
        <f t="shared" si="3635"/>
        <v>0.308060732089493+0.951366693417678i</v>
      </c>
      <c r="D987" s="29" t="str">
        <f>COMPLEX(COS($A987*'Med(1)'!$B$11),SIN($A987*'Med(1)'!$B$11))</f>
        <v>-0.48818548345822+0.872739900394536i</v>
      </c>
      <c r="E987" s="29">
        <f>EXP(-A987*'Med(1)'!$B$10)</f>
        <v>0.99999999999999367</v>
      </c>
      <c r="F987" s="29" t="str">
        <f>IMPRODUCT($C987,IMPRODUCT($D987,$E987))</f>
        <v>-0.980686450681619-0.195586516532904i</v>
      </c>
      <c r="G987" s="29">
        <f t="shared" si="3745"/>
        <v>-2.60253679536667E-3</v>
      </c>
      <c r="H987" s="29"/>
      <c r="I987">
        <f t="shared" ref="I987" si="3757">A987</f>
        <v>9.6399999999997755E-3</v>
      </c>
      <c r="J987">
        <f t="shared" ref="J987" si="3758">B987</f>
        <v>-0.98068645068161897</v>
      </c>
      <c r="K987">
        <f t="shared" ref="K987" si="3759">G987</f>
        <v>-2.60253679536667E-3</v>
      </c>
      <c r="L987">
        <f t="shared" ref="L987" si="3760">I987+K987*$R$28</f>
        <v>9.5061697275345743E-3</v>
      </c>
      <c r="M987">
        <f t="shared" ref="M987" si="3761">K987*$R$29</f>
        <v>-0.48710235621068781</v>
      </c>
      <c r="N987">
        <f t="shared" si="3737"/>
        <v>9.5061697275345743E-3</v>
      </c>
      <c r="O987">
        <f t="shared" si="3737"/>
        <v>-0.48710235621068781</v>
      </c>
    </row>
    <row r="988" spans="1:15" x14ac:dyDescent="0.25">
      <c r="A988" s="29">
        <f t="shared" si="3744"/>
        <v>9.6499999999997751E-3</v>
      </c>
      <c r="B988" s="29">
        <f t="shared" si="3703"/>
        <v>-0.95435630316744702</v>
      </c>
      <c r="C988" s="29" t="str">
        <f t="shared" si="3635"/>
        <v>0.308060732089493+0.951366693417678i</v>
      </c>
      <c r="D988" s="29" t="str">
        <f>COMPLEX(COS($A988*'Med(1)'!$B$11),SIN($A988*'Med(1)'!$B$11))</f>
        <v>-0.578144834042968+0.815934158415634i</v>
      </c>
      <c r="E988" s="29">
        <f>EXP(-A988*'Med(1)'!$B$10)</f>
        <v>0.99999999999999367</v>
      </c>
      <c r="F988" s="29" t="str">
        <f>IMPRODUCT($C988,IMPRODUCT($D988,$E988))</f>
        <v>-0.954356303167447-0.298670464901624i</v>
      </c>
      <c r="G988" s="29">
        <f t="shared" si="3745"/>
        <v>-2.532662089047E-3</v>
      </c>
      <c r="H988" s="29"/>
      <c r="I988">
        <f t="shared" ref="I988" si="3762">I987</f>
        <v>9.6399999999997755E-3</v>
      </c>
      <c r="J988">
        <v>0</v>
      </c>
      <c r="K988">
        <v>0</v>
      </c>
      <c r="L988">
        <f t="shared" ref="L988:M988" si="3763">L986</f>
        <v>9.6399999999997755E-3</v>
      </c>
      <c r="M988">
        <f t="shared" si="3763"/>
        <v>0</v>
      </c>
      <c r="N988">
        <f t="shared" ref="N988:N1051" si="3764">N987</f>
        <v>9.5061697275345743E-3</v>
      </c>
      <c r="O988">
        <f t="shared" ref="O988:O1051" si="3765">O987</f>
        <v>-0.48710235621068781</v>
      </c>
    </row>
    <row r="989" spans="1:15" x14ac:dyDescent="0.25">
      <c r="A989" s="29">
        <f t="shared" si="3744"/>
        <v>9.6599999999997747E-3</v>
      </c>
      <c r="B989" s="29">
        <f t="shared" si="3703"/>
        <v>-0.91722324591835602</v>
      </c>
      <c r="C989" s="29" t="str">
        <f t="shared" si="3635"/>
        <v>0.308060732089493+0.951366693417678i</v>
      </c>
      <c r="D989" s="29" t="str">
        <f>COMPLEX(COS($A989*'Med(1)'!$B$11),SIN($A989*'Med(1)'!$B$11))</f>
        <v>-0.661559829615707+0.749892386838829i</v>
      </c>
      <c r="E989" s="29">
        <f>EXP(-A989*'Med(1)'!$B$10)</f>
        <v>0.99999999999999367</v>
      </c>
      <c r="F989" s="29" t="str">
        <f>IMPRODUCT($C989,IMPRODUCT($D989,$E989))</f>
        <v>-0.917223245918356-0.398373589921548i</v>
      </c>
      <c r="G989" s="29">
        <f t="shared" si="3745"/>
        <v>-2.4341187189942698E-3</v>
      </c>
      <c r="H989" s="29"/>
      <c r="I989">
        <f t="shared" ref="I989" si="3766">I990</f>
        <v>9.6699999999997743E-3</v>
      </c>
      <c r="J989">
        <f>0</f>
        <v>0</v>
      </c>
      <c r="K989">
        <f>0</f>
        <v>0</v>
      </c>
      <c r="L989">
        <f t="shared" ref="L989" si="3767">I989</f>
        <v>9.6699999999997743E-3</v>
      </c>
      <c r="M989">
        <v>0</v>
      </c>
      <c r="N989">
        <f t="shared" si="3764"/>
        <v>9.5061697275345743E-3</v>
      </c>
      <c r="O989">
        <f t="shared" si="3765"/>
        <v>-0.48710235621068781</v>
      </c>
    </row>
    <row r="990" spans="1:15" x14ac:dyDescent="0.25">
      <c r="A990" s="29">
        <f t="shared" si="3744"/>
        <v>9.6699999999997743E-3</v>
      </c>
      <c r="B990" s="29">
        <f t="shared" si="3703"/>
        <v>-0.86970760943807301</v>
      </c>
      <c r="C990" s="29" t="str">
        <f t="shared" si="3635"/>
        <v>0.308060732089493+0.951366693417678i</v>
      </c>
      <c r="D990" s="29" t="str">
        <f>COMPLEX(COS($A990*'Med(1)'!$B$11),SIN($A990*'Med(1)'!$B$11))</f>
        <v>-0.737486247704475+0.675362150587944i</v>
      </c>
      <c r="E990" s="29">
        <f>EXP(-A990*'Med(1)'!$B$10)</f>
        <v>0.99999999999999367</v>
      </c>
      <c r="F990" s="29" t="str">
        <f>IMPRODUCT($C990,IMPRODUCT($D990,$E990))</f>
        <v>-0.869707609438073-0.493567294383957i</v>
      </c>
      <c r="G990" s="29">
        <f t="shared" si="3745"/>
        <v>-2.30802215448147E-3</v>
      </c>
      <c r="H990" s="29"/>
      <c r="I990">
        <f t="shared" ref="I990" si="3768">A990</f>
        <v>9.6699999999997743E-3</v>
      </c>
      <c r="J990">
        <f t="shared" ref="J990" si="3769">B990</f>
        <v>-0.86970760943807301</v>
      </c>
      <c r="K990">
        <f t="shared" ref="K990" si="3770">G990</f>
        <v>-2.30802215448147E-3</v>
      </c>
      <c r="L990">
        <f t="shared" ref="L990" si="3771">I990+K990*$R$28</f>
        <v>9.5513145564971574E-3</v>
      </c>
      <c r="M990">
        <f t="shared" ref="M990" si="3772">K990*$R$29</f>
        <v>-0.43197968675635884</v>
      </c>
      <c r="N990">
        <f t="shared" si="3737"/>
        <v>9.5513145564971574E-3</v>
      </c>
      <c r="O990">
        <f t="shared" si="3737"/>
        <v>-0.43197968675635884</v>
      </c>
    </row>
    <row r="991" spans="1:15" x14ac:dyDescent="0.25">
      <c r="A991" s="29">
        <f t="shared" si="3744"/>
        <v>9.6799999999997739E-3</v>
      </c>
      <c r="B991" s="29">
        <f t="shared" si="3703"/>
        <v>-0.81234725063622004</v>
      </c>
      <c r="C991" s="29" t="str">
        <f t="shared" si="3635"/>
        <v>0.308060732089493+0.951366693417678i</v>
      </c>
      <c r="D991" s="29" t="str">
        <f>COMPLEX(COS($A991*'Med(1)'!$B$11),SIN($A991*'Med(1)'!$B$11))</f>
        <v>-0.805064633367344+0.59318710041698i</v>
      </c>
      <c r="E991" s="29">
        <f>EXP(-A991*'Med(1)'!$B$10)</f>
        <v>0.99999999999999367</v>
      </c>
      <c r="F991" s="29" t="str">
        <f>IMPRODUCT($C991,IMPRODUCT($D991,$E991))</f>
        <v>-0.81234725063622-0.583174025813703i</v>
      </c>
      <c r="G991" s="29">
        <f t="shared" si="3745"/>
        <v>-2.15579975529007E-3</v>
      </c>
      <c r="H991" s="29"/>
      <c r="I991">
        <f t="shared" ref="I991" si="3773">I990</f>
        <v>9.6699999999997743E-3</v>
      </c>
      <c r="J991">
        <v>0</v>
      </c>
      <c r="K991">
        <v>0</v>
      </c>
      <c r="L991">
        <f t="shared" ref="L991:M991" si="3774">L989</f>
        <v>9.6699999999997743E-3</v>
      </c>
      <c r="M991">
        <f t="shared" si="3774"/>
        <v>0</v>
      </c>
      <c r="N991">
        <f t="shared" ref="N991:N1054" si="3775">N990</f>
        <v>9.5513145564971574E-3</v>
      </c>
      <c r="O991">
        <f t="shared" ref="O991:O1054" si="3776">O990</f>
        <v>-0.43197968675635884</v>
      </c>
    </row>
    <row r="992" spans="1:15" x14ac:dyDescent="0.25">
      <c r="A992" s="29">
        <f t="shared" si="3744"/>
        <v>9.6899999999997734E-3</v>
      </c>
      <c r="B992" s="29">
        <f t="shared" si="3703"/>
        <v>-0.74579146451554301</v>
      </c>
      <c r="C992" s="29" t="str">
        <f t="shared" si="3635"/>
        <v>0.308060732089493+0.951366693417678i</v>
      </c>
      <c r="D992" s="29" t="str">
        <f>COMPLEX(COS($A992*'Med(1)'!$B$11),SIN($A992*'Med(1)'!$B$11))</f>
        <v>-0.86353002785892+0.504297423140327i</v>
      </c>
      <c r="E992" s="29">
        <f>EXP(-A992*'Med(1)'!$B$10)</f>
        <v>0.99999999999999367</v>
      </c>
      <c r="F992" s="29" t="str">
        <f>IMPRODUCT($C992,IMPRODUCT($D992,$E992))</f>
        <v>-0.745791464515543-0.666179473907558i</v>
      </c>
      <c r="G992" s="29">
        <f t="shared" si="3745"/>
        <v>-1.9791746146008799E-3</v>
      </c>
      <c r="H992" s="29"/>
      <c r="I992">
        <f t="shared" ref="I992" si="3777">I993</f>
        <v>9.699999999999773E-3</v>
      </c>
      <c r="J992">
        <f>0</f>
        <v>0</v>
      </c>
      <c r="K992">
        <f>0</f>
        <v>0</v>
      </c>
      <c r="L992">
        <f t="shared" ref="L992" si="3778">I992</f>
        <v>9.699999999999773E-3</v>
      </c>
      <c r="M992">
        <v>0</v>
      </c>
      <c r="N992">
        <f t="shared" si="3775"/>
        <v>9.5513145564971574E-3</v>
      </c>
      <c r="O992">
        <f t="shared" si="3776"/>
        <v>-0.43197968675635884</v>
      </c>
    </row>
    <row r="993" spans="1:20" x14ac:dyDescent="0.25">
      <c r="A993" s="29">
        <f t="shared" si="3744"/>
        <v>9.699999999999773E-3</v>
      </c>
      <c r="B993" s="29">
        <f t="shared" si="3703"/>
        <v>-0.67079363442711903</v>
      </c>
      <c r="C993" s="29" t="str">
        <f t="shared" si="3635"/>
        <v>0.308060732089493+0.951366693417678i</v>
      </c>
      <c r="D993" s="29" t="str">
        <f>COMPLEX(COS($A993*'Med(1)'!$B$11),SIN($A993*'Med(1)'!$B$11))</f>
        <v>-0.912220627639767+0.409699312311492i</v>
      </c>
      <c r="E993" s="29">
        <f>EXP(-A993*'Med(1)'!$B$10)</f>
        <v>0.99999999999999367</v>
      </c>
      <c r="F993" s="29" t="str">
        <f>IMPRODUCT($C993,IMPRODUCT($D993,$E993))</f>
        <v>-0.670793634427119-0.741644052097799i</v>
      </c>
      <c r="G993" s="29">
        <f t="shared" si="3745"/>
        <v>-1.7801460543081201E-3</v>
      </c>
      <c r="H993" s="29"/>
      <c r="I993">
        <f t="shared" ref="I993" si="3779">A993</f>
        <v>9.699999999999773E-3</v>
      </c>
      <c r="J993">
        <f t="shared" ref="J993" si="3780">B993</f>
        <v>-0.67079363442711903</v>
      </c>
      <c r="K993">
        <f t="shared" ref="K993" si="3781">G993</f>
        <v>-1.7801460543081201E-3</v>
      </c>
      <c r="L993">
        <f t="shared" ref="L993" si="3782">I993+K993*$R$28</f>
        <v>9.6084595338284413E-3</v>
      </c>
      <c r="M993">
        <f t="shared" ref="M993" si="3783">K993*$R$29</f>
        <v>-0.33318004917216826</v>
      </c>
      <c r="N993">
        <f t="shared" si="3737"/>
        <v>9.6084595338284413E-3</v>
      </c>
      <c r="O993">
        <f t="shared" si="3737"/>
        <v>-0.33318004917216826</v>
      </c>
    </row>
    <row r="994" spans="1:20" x14ac:dyDescent="0.25">
      <c r="A994" s="29">
        <f t="shared" si="3744"/>
        <v>9.7099999999997726E-3</v>
      </c>
      <c r="B994" s="29">
        <f t="shared" si="3703"/>
        <v>-0.58820270408942699</v>
      </c>
      <c r="C994" s="29" t="str">
        <f t="shared" si="3635"/>
        <v>0.308060732089493+0.951366693417678i</v>
      </c>
      <c r="D994" s="29" t="str">
        <f>COMPLEX(COS($A994*'Med(1)'!$B$11),SIN($A994*'Med(1)'!$B$11))</f>
        <v>-0.950585275712624+0.31046357853757i</v>
      </c>
      <c r="E994" s="29">
        <f>EXP(-A994*'Med(1)'!$B$10)</f>
        <v>0.99999999999999367</v>
      </c>
      <c r="F994" s="29" t="str">
        <f>IMPRODUCT($C994,IMPRODUCT($D994,$E994))</f>
        <v>-0.588202704089427-0.808713533274838i</v>
      </c>
      <c r="G994" s="29">
        <f t="shared" si="3745"/>
        <v>-1.56096699354103E-3</v>
      </c>
      <c r="H994" s="29"/>
      <c r="I994">
        <f t="shared" ref="I994" si="3784">I993</f>
        <v>9.699999999999773E-3</v>
      </c>
      <c r="J994">
        <v>0</v>
      </c>
      <c r="K994">
        <v>0</v>
      </c>
      <c r="L994">
        <f t="shared" ref="L994:M994" si="3785">L992</f>
        <v>9.699999999999773E-3</v>
      </c>
      <c r="M994">
        <f t="shared" si="3785"/>
        <v>0</v>
      </c>
      <c r="N994">
        <f t="shared" ref="N994:N1057" si="3786">N993</f>
        <v>9.6084595338284413E-3</v>
      </c>
      <c r="O994">
        <f t="shared" ref="O994:O1057" si="3787">O993</f>
        <v>-0.33318004917216826</v>
      </c>
    </row>
    <row r="995" spans="1:20" x14ac:dyDescent="0.25">
      <c r="A995" s="29">
        <f t="shared" si="3744"/>
        <v>9.7199999999997722E-3</v>
      </c>
      <c r="B995" s="29">
        <f t="shared" si="3703"/>
        <v>-0.49895356790448098</v>
      </c>
      <c r="C995" s="29" t="str">
        <f t="shared" si="3635"/>
        <v>0.308060732089493+0.951366693417678i</v>
      </c>
      <c r="D995" s="29" t="str">
        <f>COMPLEX(COS($A995*'Med(1)'!$B$11),SIN($A995*'Med(1)'!$B$11))</f>
        <v>-0.978189700486507+0.207713528356044i</v>
      </c>
      <c r="E995" s="29">
        <f>EXP(-A995*'Med(1)'!$B$10)</f>
        <v>0.99999999999999367</v>
      </c>
      <c r="F995" s="29" t="str">
        <f>IMPRODUCT($C995,IMPRODUCT($D995,$E995))</f>
        <v>-0.498953567904481-0.866628719276817i</v>
      </c>
      <c r="G995" s="29">
        <f t="shared" si="3745"/>
        <v>-1.3241184465721499E-3</v>
      </c>
      <c r="H995" s="29"/>
      <c r="I995">
        <f t="shared" ref="I995" si="3788">I996</f>
        <v>9.7299999999997718E-3</v>
      </c>
      <c r="J995">
        <f>0</f>
        <v>0</v>
      </c>
      <c r="K995">
        <f>0</f>
        <v>0</v>
      </c>
      <c r="L995">
        <f t="shared" ref="L995" si="3789">I995</f>
        <v>9.7299999999997718E-3</v>
      </c>
      <c r="M995">
        <v>0</v>
      </c>
      <c r="N995">
        <f t="shared" si="3786"/>
        <v>9.6084595338284413E-3</v>
      </c>
      <c r="O995">
        <f t="shared" si="3787"/>
        <v>-0.33318004917216826</v>
      </c>
    </row>
    <row r="996" spans="1:20" x14ac:dyDescent="0.25">
      <c r="A996" s="29">
        <f t="shared" si="3744"/>
        <v>9.7299999999997718E-3</v>
      </c>
      <c r="B996" s="29">
        <f t="shared" si="3703"/>
        <v>-0.40405648834859598</v>
      </c>
      <c r="C996" s="29" t="str">
        <f t="shared" si="3635"/>
        <v>0.308060732089493+0.951366693417678i</v>
      </c>
      <c r="D996" s="29" t="str">
        <f>COMPLEX(COS($A996*'Med(1)'!$B$11),SIN($A996*'Med(1)'!$B$11))</f>
        <v>-0.994721431547455+0.102612248879857i</v>
      </c>
      <c r="E996" s="29">
        <f>EXP(-A996*'Med(1)'!$B$10)</f>
        <v>0.99999999999999367</v>
      </c>
      <c r="F996" s="29" t="str">
        <f>IMPRODUCT($C996,IMPRODUCT($D996,$E996))</f>
        <v>-0.404056488348596-0.914734034691718i</v>
      </c>
      <c r="G996" s="29">
        <f t="shared" si="3745"/>
        <v>-1.07228143878503E-3</v>
      </c>
      <c r="H996" s="29"/>
      <c r="I996">
        <f t="shared" ref="I996" si="3790">A996</f>
        <v>9.7299999999997718E-3</v>
      </c>
      <c r="J996">
        <f t="shared" ref="J996" si="3791">B996</f>
        <v>-0.40405648834859598</v>
      </c>
      <c r="K996">
        <f t="shared" ref="K996" si="3792">G996</f>
        <v>-1.07228143878503E-3</v>
      </c>
      <c r="L996">
        <f t="shared" ref="L996" si="3793">I996+K996*$R$28</f>
        <v>9.6748600621639428E-3</v>
      </c>
      <c r="M996">
        <f t="shared" ref="M996" si="3794">K996*$R$29</f>
        <v>-0.20069296091530819</v>
      </c>
      <c r="N996">
        <f t="shared" si="3737"/>
        <v>9.6748600621639428E-3</v>
      </c>
      <c r="O996">
        <f t="shared" si="3737"/>
        <v>-0.20069296091530819</v>
      </c>
    </row>
    <row r="997" spans="1:20" x14ac:dyDescent="0.25">
      <c r="A997" s="29">
        <f t="shared" si="3744"/>
        <v>9.7399999999997714E-3</v>
      </c>
      <c r="B997" s="29">
        <f t="shared" si="3703"/>
        <v>-0.30458566022841699</v>
      </c>
      <c r="C997" s="29" t="str">
        <f t="shared" si="3635"/>
        <v>0.308060732089493+0.951366693417678i</v>
      </c>
      <c r="D997" s="29" t="str">
        <f>COMPLEX(COS($A997*'Med(1)'!$B$11),SIN($A997*'Med(1)'!$B$11))</f>
        <v>-0.999993336691467-0.00365055785681617i</v>
      </c>
      <c r="E997" s="29">
        <f>EXP(-A997*'Med(1)'!$B$10)</f>
        <v>0.99999999999999367</v>
      </c>
      <c r="F997" s="29" t="str">
        <f>IMPRODUCT($C997,IMPRODUCT($D997,$E997))</f>
        <v>-0.304585660228417-0.952484947693772i</v>
      </c>
      <c r="G997" s="29">
        <f t="shared" si="3745"/>
        <v>-8.0830665860076904E-4</v>
      </c>
      <c r="H997" s="29"/>
      <c r="I997">
        <f t="shared" ref="I997" si="3795">I996</f>
        <v>9.7299999999997718E-3</v>
      </c>
      <c r="J997">
        <v>0</v>
      </c>
      <c r="K997">
        <v>0</v>
      </c>
      <c r="L997">
        <f t="shared" ref="L997:M997" si="3796">L995</f>
        <v>9.7299999999997718E-3</v>
      </c>
      <c r="M997">
        <f t="shared" si="3796"/>
        <v>0</v>
      </c>
      <c r="N997">
        <f t="shared" ref="N997:N1060" si="3797">N996</f>
        <v>9.6748600621639428E-3</v>
      </c>
      <c r="O997">
        <f t="shared" ref="O997:O1060" si="3798">O996</f>
        <v>-0.20069296091530819</v>
      </c>
    </row>
    <row r="998" spans="1:20" x14ac:dyDescent="0.25">
      <c r="A998" s="29">
        <f t="shared" si="3744"/>
        <v>9.749999999999771E-3</v>
      </c>
      <c r="B998" s="29">
        <f t="shared" si="3703"/>
        <v>-0.20166705125000201</v>
      </c>
      <c r="C998" s="29" t="str">
        <f t="shared" si="3635"/>
        <v>0.308060732089493+0.951366693417678i</v>
      </c>
      <c r="D998" s="29" t="str">
        <f>COMPLEX(COS($A998*'Med(1)'!$B$11),SIN($A998*'Med(1)'!$B$11))</f>
        <v>-0.993945740181911-0.109872041822446i</v>
      </c>
      <c r="E998" s="29">
        <f>EXP(-A998*'Med(1)'!$B$10)</f>
        <v>0.99999999999999367</v>
      </c>
      <c r="F998" s="29" t="str">
        <f>IMPRODUCT($C998,IMPRODUCT($D998,$E998))</f>
        <v>-0.201667051250002-0.979454133913435i</v>
      </c>
      <c r="G998" s="29">
        <f t="shared" si="3745"/>
        <v>-5.3518218889068699E-4</v>
      </c>
      <c r="H998" s="29"/>
      <c r="I998">
        <f t="shared" ref="I998" si="3799">I999</f>
        <v>9.7599999999997706E-3</v>
      </c>
      <c r="J998">
        <f>0</f>
        <v>0</v>
      </c>
      <c r="K998">
        <f>0</f>
        <v>0</v>
      </c>
      <c r="L998">
        <f t="shared" ref="L998" si="3800">I998</f>
        <v>9.7599999999997706E-3</v>
      </c>
      <c r="M998">
        <v>0</v>
      </c>
      <c r="N998">
        <f t="shared" si="3797"/>
        <v>9.6748600621639428E-3</v>
      </c>
      <c r="O998">
        <f t="shared" si="3798"/>
        <v>-0.20069296091530819</v>
      </c>
    </row>
    <row r="999" spans="1:20" x14ac:dyDescent="0.25">
      <c r="A999" s="29">
        <f t="shared" si="3744"/>
        <v>9.7599999999997706E-3</v>
      </c>
      <c r="B999" s="29">
        <f t="shared" si="3703"/>
        <v>-9.6465656540599506E-2</v>
      </c>
      <c r="C999" s="29" t="str">
        <f t="shared" si="3635"/>
        <v>0.308060732089493+0.951366693417678i</v>
      </c>
      <c r="D999" s="29" t="str">
        <f>COMPLEX(COS($A999*'Med(1)'!$B$11),SIN($A999*'Med(1)'!$B$11))</f>
        <v>-0.976647098253624-0.214849820741782i</v>
      </c>
      <c r="E999" s="29">
        <f>EXP(-A999*'Med(1)'!$B$10)</f>
        <v>0.99999999999999367</v>
      </c>
      <c r="F999" s="29" t="str">
        <f>IMPRODUCT($C999,IMPRODUCT($D999,$E999))</f>
        <v>-0.0964656565405995-0.995336313568524i</v>
      </c>
      <c r="G999" s="29">
        <f t="shared" si="3745"/>
        <v>-2.5599968314196701E-4</v>
      </c>
      <c r="H999" s="29"/>
      <c r="I999">
        <f t="shared" ref="I999" si="3801">A999</f>
        <v>9.7599999999997706E-3</v>
      </c>
      <c r="J999">
        <f t="shared" ref="J999" si="3802">B999</f>
        <v>-9.6465656540599506E-2</v>
      </c>
      <c r="K999">
        <f t="shared" ref="K999" si="3803">G999</f>
        <v>-2.5599968314196701E-4</v>
      </c>
      <c r="L999">
        <f t="shared" ref="L999" si="3804">I999+K999*$R$28</f>
        <v>9.746835726047183E-3</v>
      </c>
      <c r="M999">
        <f t="shared" ref="M999" si="3805">K999*$R$29</f>
        <v>-4.7914038744675265E-2</v>
      </c>
      <c r="N999">
        <f t="shared" ref="N999:O1014" si="3806">L999</f>
        <v>9.746835726047183E-3</v>
      </c>
      <c r="O999">
        <f t="shared" si="3806"/>
        <v>-4.7914038744675265E-2</v>
      </c>
    </row>
    <row r="1000" spans="1:20" x14ac:dyDescent="0.25">
      <c r="A1000" s="29">
        <f t="shared" si="3744"/>
        <v>9.7699999999997702E-3</v>
      </c>
      <c r="B1000" s="29">
        <f t="shared" si="3703"/>
        <v>9.8276886035429407E-3</v>
      </c>
      <c r="C1000" s="29" t="str">
        <f t="shared" si="3635"/>
        <v>0.308060732089493+0.951366693417678i</v>
      </c>
      <c r="D1000" s="29" t="str">
        <f>COMPLEX(COS($A1000*'Med(1)'!$B$11),SIN($A1000*'Med(1)'!$B$11))</f>
        <v>-0.948293224217279-0.31739559055475i</v>
      </c>
      <c r="E1000" s="29">
        <f>EXP(-A1000*'Med(1)'!$B$10)</f>
        <v>0.99999999999999367</v>
      </c>
      <c r="F1000" s="29" t="str">
        <f>IMPRODUCT($C1000,IMPRODUCT($D1000,$E1000))</f>
        <v>0.00982768860354294-0.999951707102248i</v>
      </c>
      <c r="G1000" s="29">
        <f t="shared" si="3745"/>
        <v>2.60806307524174E-5</v>
      </c>
      <c r="H1000" s="29"/>
      <c r="I1000">
        <f t="shared" ref="I1000" si="3807">I999</f>
        <v>9.7599999999997706E-3</v>
      </c>
      <c r="J1000">
        <v>0</v>
      </c>
      <c r="K1000">
        <v>0</v>
      </c>
      <c r="L1000">
        <f t="shared" ref="L1000:M1000" si="3808">L998</f>
        <v>9.7599999999997706E-3</v>
      </c>
      <c r="M1000">
        <f t="shared" si="3808"/>
        <v>0</v>
      </c>
      <c r="N1000">
        <f t="shared" ref="N1000:N1063" si="3809">N999</f>
        <v>9.746835726047183E-3</v>
      </c>
      <c r="O1000">
        <f t="shared" ref="O1000:O1063" si="3810">O999</f>
        <v>-4.7914038744675265E-2</v>
      </c>
    </row>
    <row r="1001" spans="1:20" x14ac:dyDescent="0.25">
      <c r="A1001" s="29">
        <f t="shared" si="3744"/>
        <v>9.7799999999997698E-3</v>
      </c>
      <c r="B1001" s="29">
        <f t="shared" si="3703"/>
        <v>0.116009788469025</v>
      </c>
      <c r="C1001" s="29" t="str">
        <f t="shared" si="3635"/>
        <v>0.308060732089493+0.951366693417678i</v>
      </c>
      <c r="D1001" s="29" t="str">
        <f>COMPLEX(COS($A1001*'Med(1)'!$B$11),SIN($A1001*'Med(1)'!$B$11))</f>
        <v>-0.90920507193553-0.41634857651577i</v>
      </c>
      <c r="E1001" s="29">
        <f>EXP(-A1001*'Med(1)'!$B$10)</f>
        <v>0.99999999999999367</v>
      </c>
      <c r="F1001" s="29" t="str">
        <f>IMPRODUCT($C1001,IMPRODUCT($D1001,$E1001))</f>
        <v>0.116009788469025-0.993248070211747i</v>
      </c>
      <c r="G1001" s="29">
        <f t="shared" si="3745"/>
        <v>3.07865722936719E-4</v>
      </c>
      <c r="H1001" s="29"/>
      <c r="I1001">
        <f t="shared" ref="I1001" si="3811">I1002</f>
        <v>9.7899999999997694E-3</v>
      </c>
      <c r="J1001">
        <f>0</f>
        <v>0</v>
      </c>
      <c r="K1001">
        <f>0</f>
        <v>0</v>
      </c>
      <c r="L1001">
        <f t="shared" ref="L1001" si="3812">I1001</f>
        <v>9.7899999999997694E-3</v>
      </c>
      <c r="M1001">
        <v>0</v>
      </c>
      <c r="N1001">
        <f t="shared" si="3809"/>
        <v>9.746835726047183E-3</v>
      </c>
      <c r="O1001">
        <f t="shared" si="3810"/>
        <v>-4.7914038744675265E-2</v>
      </c>
    </row>
    <row r="1002" spans="1:20" x14ac:dyDescent="0.25">
      <c r="A1002" s="29">
        <f t="shared" si="3744"/>
        <v>9.7899999999997694E-3</v>
      </c>
      <c r="B1002" s="29">
        <f t="shared" si="3703"/>
        <v>0.22087870659196701</v>
      </c>
      <c r="C1002" s="29" t="str">
        <f t="shared" si="3635"/>
        <v>0.308060732089493+0.951366693417678i</v>
      </c>
      <c r="D1002" s="29" t="str">
        <f>COMPLEX(COS($A1002*'Med(1)'!$B$11),SIN($A1002*'Med(1)'!$B$11))</f>
        <v>-0.859825102761023-0.51058867267302i</v>
      </c>
      <c r="E1002" s="29">
        <f>EXP(-A1002*'Med(1)'!$B$10)</f>
        <v>0.99999999999999367</v>
      </c>
      <c r="F1002" s="29" t="str">
        <f>IMPRODUCT($C1002,IMPRODUCT($D1002,$E1002))</f>
        <v>0.220878706591967-0.975301285231517i</v>
      </c>
      <c r="G1002" s="29">
        <f t="shared" si="3745"/>
        <v>5.8616590534013395E-4</v>
      </c>
      <c r="H1002" s="29"/>
      <c r="I1002">
        <f t="shared" ref="I1002" si="3813">A1002</f>
        <v>9.7899999999997694E-3</v>
      </c>
      <c r="J1002">
        <f t="shared" ref="J1002" si="3814">B1002</f>
        <v>0.22087870659196701</v>
      </c>
      <c r="K1002">
        <f t="shared" ref="K1002" si="3815">G1002</f>
        <v>5.8616590534013395E-4</v>
      </c>
      <c r="L1002">
        <f t="shared" ref="L1002" si="3816">I1002+K1002*$R$28</f>
        <v>9.820142414493636E-3</v>
      </c>
      <c r="M1002">
        <f t="shared" ref="M1002" si="3817">K1002*$R$29</f>
        <v>0.10970941664681559</v>
      </c>
      <c r="N1002">
        <f t="shared" si="3806"/>
        <v>9.820142414493636E-3</v>
      </c>
      <c r="O1002">
        <f t="shared" si="3806"/>
        <v>0.10970941664681559</v>
      </c>
    </row>
    <row r="1003" spans="1:20" x14ac:dyDescent="0.25">
      <c r="A1003" s="29">
        <f t="shared" si="3744"/>
        <v>9.799999999999769E-3</v>
      </c>
      <c r="B1003" s="29">
        <f t="shared" si="3703"/>
        <v>0.323247371170442</v>
      </c>
      <c r="C1003" s="29" t="str">
        <f t="shared" si="3635"/>
        <v>0.308060732089493+0.951366693417678i</v>
      </c>
      <c r="D1003" s="29" t="str">
        <f>COMPLEX(COS($A1003*'Med(1)'!$B$11),SIN($A1003*'Med(1)'!$B$11))</f>
        <v>-0.800712277061007-0.599049120994078i</v>
      </c>
      <c r="E1003" s="29">
        <f>EXP(-A1003*'Med(1)'!$B$10)</f>
        <v>0.99999999999999356</v>
      </c>
      <c r="F1003" s="29" t="str">
        <f>IMPRODUCT($C1003,IMPRODUCT($D1003,$E1003))</f>
        <v>0.323247371170442-0.946314502177467i</v>
      </c>
      <c r="G1003" s="29">
        <f t="shared" si="3745"/>
        <v>8.5783093759673199E-4</v>
      </c>
      <c r="H1003" s="29"/>
      <c r="I1003">
        <f t="shared" ref="I1003" si="3818">I1002</f>
        <v>9.7899999999997694E-3</v>
      </c>
      <c r="J1003">
        <v>0</v>
      </c>
      <c r="K1003">
        <v>0</v>
      </c>
      <c r="L1003">
        <f t="shared" ref="L1003:M1003" si="3819">L1001</f>
        <v>9.7899999999997694E-3</v>
      </c>
      <c r="M1003">
        <f t="shared" si="3819"/>
        <v>0</v>
      </c>
      <c r="N1003">
        <f t="shared" ref="N1003:N1066" si="3820">N1002</f>
        <v>9.820142414493636E-3</v>
      </c>
      <c r="O1003">
        <f t="shared" ref="O1003:O1066" si="3821">O1002</f>
        <v>0.10970941664681559</v>
      </c>
    </row>
    <row r="1004" spans="1:20" x14ac:dyDescent="0.25">
      <c r="A1004" s="29">
        <f t="shared" si="3744"/>
        <v>9.8099999999997686E-3</v>
      </c>
      <c r="B1004" s="29">
        <f t="shared" si="3703"/>
        <v>0.42195701221523901</v>
      </c>
      <c r="C1004" s="29" t="str">
        <f t="shared" si="3635"/>
        <v>0.308060732089493+0.951366693417678i</v>
      </c>
      <c r="D1004" s="29" t="str">
        <f>COMPLEX(COS($A1004*'Med(1)'!$B$11),SIN($A1004*'Med(1)'!$B$11))</f>
        <v>-0.732535727022374-0.680728586615695i</v>
      </c>
      <c r="E1004" s="29">
        <f>EXP(-A1004*'Med(1)'!$B$10)</f>
        <v>0.99999999999999356</v>
      </c>
      <c r="F1004" s="29" t="str">
        <f>IMPRODUCT($C1004,IMPRODUCT($D1004,$E1004))</f>
        <v>0.421957012215239-0.906615839174661i</v>
      </c>
      <c r="G1004" s="29">
        <f t="shared" si="3745"/>
        <v>1.11978568643411E-3</v>
      </c>
      <c r="H1004" s="29"/>
      <c r="I1004">
        <f t="shared" ref="I1004" si="3822">I1005</f>
        <v>9.8199999999997682E-3</v>
      </c>
      <c r="J1004">
        <f>0</f>
        <v>0</v>
      </c>
      <c r="K1004">
        <f>0</f>
        <v>0</v>
      </c>
      <c r="L1004">
        <f t="shared" ref="L1004" si="3823">I1004</f>
        <v>9.8199999999997682E-3</v>
      </c>
      <c r="M1004">
        <v>0</v>
      </c>
      <c r="N1004">
        <f t="shared" si="3820"/>
        <v>9.820142414493636E-3</v>
      </c>
      <c r="O1004">
        <f t="shared" si="3821"/>
        <v>0.10970941664681559</v>
      </c>
    </row>
    <row r="1005" spans="1:20" x14ac:dyDescent="0.25">
      <c r="A1005" s="29">
        <f t="shared" si="3744"/>
        <v>9.8199999999997682E-3</v>
      </c>
      <c r="B1005" s="29">
        <f t="shared" si="3703"/>
        <v>0.51589027833607004</v>
      </c>
      <c r="C1005" s="29" t="str">
        <f t="shared" si="3635"/>
        <v>0.308060732089493+0.951366693417678i</v>
      </c>
      <c r="D1005" s="29" t="str">
        <f>COMPLEX(COS($A1005*'Med(1)'!$B$11),SIN($A1005*'Med(1)'!$B$11))</f>
        <v>-0.656067182358295-0.754702492530962i</v>
      </c>
      <c r="E1005" s="29">
        <f>EXP(-A1005*'Med(1)'!$B$10)</f>
        <v>0.99999999999999356</v>
      </c>
      <c r="F1005" s="29" t="str">
        <f>IMPRODUCT($C1005,IMPRODUCT($D1005,$E1005))</f>
        <v>0.51589027833607-0.856654668298912i</v>
      </c>
      <c r="G1005" s="29">
        <f t="shared" si="3745"/>
        <v>1.3690649348814801E-3</v>
      </c>
      <c r="H1005" s="29"/>
      <c r="I1005">
        <f t="shared" ref="I1005" si="3824">A1005</f>
        <v>9.8199999999997682E-3</v>
      </c>
      <c r="J1005">
        <f t="shared" ref="J1005" si="3825">B1005</f>
        <v>0.51589027833607004</v>
      </c>
      <c r="K1005">
        <f t="shared" ref="K1005" si="3826">G1005</f>
        <v>1.3690649348814801E-3</v>
      </c>
      <c r="L1005">
        <f t="shared" ref="L1005" si="3827">I1005+K1005*$R$28</f>
        <v>9.890401438159618E-3</v>
      </c>
      <c r="M1005">
        <f t="shared" ref="M1005" si="3828">K1005*$R$29</f>
        <v>0.25624027939718147</v>
      </c>
      <c r="N1005">
        <f t="shared" si="3806"/>
        <v>9.890401438159618E-3</v>
      </c>
      <c r="O1005">
        <f t="shared" si="3806"/>
        <v>0.25624027939718147</v>
      </c>
    </row>
    <row r="1006" spans="1:20" x14ac:dyDescent="0.25">
      <c r="A1006" s="29">
        <f t="shared" si="3744"/>
        <v>9.8299999999997677E-3</v>
      </c>
      <c r="B1006" s="29">
        <f t="shared" si="3703"/>
        <v>0.60398388468676301</v>
      </c>
      <c r="C1006" s="29" t="str">
        <f t="shared" si="3635"/>
        <v>0.308060732089493+0.951366693417678i</v>
      </c>
      <c r="D1006" s="29" t="str">
        <f>COMPLEX(COS($A1006*'Med(1)'!$B$11),SIN($A1006*'Med(1)'!$B$11))</f>
        <v>-0.572172234654245-0.820133485410008i</v>
      </c>
      <c r="E1006" s="29">
        <f>EXP(-A1006*'Med(1)'!$B$10)</f>
        <v>0.99999999999999356</v>
      </c>
      <c r="F1006" s="29" t="str">
        <f>IMPRODUCT($C1006,IMPRODUCT($D1006,$E1006))</f>
        <v>0.603983884686763-0.796996528874922i</v>
      </c>
      <c r="G1006" s="29">
        <f t="shared" si="3745"/>
        <v>1.60284694727175E-3</v>
      </c>
      <c r="H1006" s="29"/>
      <c r="I1006">
        <f t="shared" ref="I1006" si="3829">I1005</f>
        <v>9.8199999999997682E-3</v>
      </c>
      <c r="J1006">
        <v>0</v>
      </c>
      <c r="K1006">
        <v>0</v>
      </c>
      <c r="L1006">
        <f t="shared" ref="L1006:M1006" si="3830">L1004</f>
        <v>9.8199999999997682E-3</v>
      </c>
      <c r="M1006">
        <f t="shared" si="3830"/>
        <v>0</v>
      </c>
      <c r="N1006">
        <f t="shared" ref="N1006:N1069" si="3831">N1005</f>
        <v>9.890401438159618E-3</v>
      </c>
      <c r="O1006">
        <f t="shared" ref="O1006:O1069" si="3832">O1005</f>
        <v>0.25624027939718147</v>
      </c>
    </row>
    <row r="1007" spans="1:20" x14ac:dyDescent="0.25">
      <c r="A1007" s="29">
        <f t="shared" si="3744"/>
        <v>9.8399999999997673E-3</v>
      </c>
      <c r="B1007" s="29">
        <f t="shared" si="3703"/>
        <v>0.68524064890002501</v>
      </c>
      <c r="C1007" s="29" t="str">
        <f t="shared" si="3635"/>
        <v>0.308060732089493+0.951366693417678i</v>
      </c>
      <c r="D1007" s="29" t="str">
        <f>COMPLEX(COS($A1007*'Med(1)'!$B$11),SIN($A1007*'Med(1)'!$B$11))</f>
        <v>-0.481800539237332-0.876280914085555i</v>
      </c>
      <c r="E1007" s="29">
        <f>EXP(-A1007*'Med(1)'!$B$10)</f>
        <v>0.99999999999999356</v>
      </c>
      <c r="F1007" s="29" t="str">
        <f>IMPRODUCT($C1007,IMPRODUCT($D1007,$E1007))</f>
        <v>0.685240648900025-0.728316725810316i</v>
      </c>
      <c r="G1007" s="29">
        <f t="shared" si="3745"/>
        <v>1.8184854100959001E-3</v>
      </c>
      <c r="H1007" s="29"/>
      <c r="I1007">
        <f t="shared" ref="I1007" si="3833">I1008</f>
        <v>9.8499999999997669E-3</v>
      </c>
      <c r="J1007">
        <f>0</f>
        <v>0</v>
      </c>
      <c r="K1007">
        <f>0</f>
        <v>0</v>
      </c>
      <c r="L1007">
        <f t="shared" ref="L1007" si="3834">I1007</f>
        <v>9.8499999999997669E-3</v>
      </c>
      <c r="M1007">
        <v>0</v>
      </c>
      <c r="N1007">
        <f t="shared" si="3831"/>
        <v>9.890401438159618E-3</v>
      </c>
      <c r="O1007">
        <f t="shared" si="3832"/>
        <v>0.25624027939718147</v>
      </c>
    </row>
    <row r="1008" spans="1:20" x14ac:dyDescent="0.25">
      <c r="A1008" s="29">
        <f t="shared" si="3744"/>
        <v>9.8499999999997669E-3</v>
      </c>
      <c r="B1008" s="29">
        <f t="shared" si="3703"/>
        <v>0.75874077877011503</v>
      </c>
      <c r="C1008" s="29" t="str">
        <f t="shared" si="3635"/>
        <v>0.308060732089493+0.951366693417678i</v>
      </c>
      <c r="D1008" s="29" t="str">
        <f>COMPLEX(COS($A1008*'Med(1)'!$B$11),SIN($A1008*'Med(1)'!$B$11))</f>
        <v>-0.385975065479637-0.922509213410896i</v>
      </c>
      <c r="E1008" s="29">
        <f>EXP(-A1008*'Med(1)'!$B$10)</f>
        <v>0.99999999999999356</v>
      </c>
      <c r="F1008" s="29" t="str">
        <f>IMPRODUCT($C1008,IMPRODUCT($D1008,$E1008))</f>
        <v>0.758740778770115-0.651392685429693i</v>
      </c>
      <c r="G1008" s="29">
        <f t="shared" si="3745"/>
        <v>2.0135393871526701E-3</v>
      </c>
      <c r="H1008" s="29"/>
      <c r="I1008">
        <f t="shared" ref="I1008" si="3835">A1008</f>
        <v>9.8499999999997669E-3</v>
      </c>
      <c r="J1008">
        <f t="shared" ref="J1008" si="3836">B1008</f>
        <v>0.75874077877011503</v>
      </c>
      <c r="K1008">
        <f t="shared" ref="K1008" si="3837">G1008</f>
        <v>2.0135393871526701E-3</v>
      </c>
      <c r="L1008">
        <f t="shared" ref="L1008" si="3838">I1008+K1008*$R$28</f>
        <v>9.9535422535739718E-3</v>
      </c>
      <c r="M1008">
        <f t="shared" ref="M1008" si="3839">K1008*$R$29</f>
        <v>0.37686298289853981</v>
      </c>
      <c r="N1008">
        <f t="shared" si="3806"/>
        <v>9.9535422535739718E-3</v>
      </c>
      <c r="O1008">
        <f t="shared" si="3806"/>
        <v>0.37686298289853981</v>
      </c>
      <c r="S1008" t="s">
        <v>23</v>
      </c>
      <c r="T1008" t="s">
        <v>24</v>
      </c>
    </row>
    <row r="1009" spans="1:21" x14ac:dyDescent="0.25">
      <c r="A1009" s="29">
        <f t="shared" si="3744"/>
        <v>9.8599999999997665E-3</v>
      </c>
      <c r="B1009" s="29">
        <f t="shared" si="3703"/>
        <v>0.82365228391164103</v>
      </c>
      <c r="C1009" s="29" t="str">
        <f t="shared" si="3635"/>
        <v>0.308060732089493+0.951366693417678i</v>
      </c>
      <c r="D1009" s="29" t="str">
        <f>COMPLEX(COS($A1009*'Med(1)'!$B$11),SIN($A1009*'Med(1)'!$B$11))</f>
        <v>-0.285780517217505-0.95829509858858i</v>
      </c>
      <c r="E1009" s="29">
        <f>EXP(-A1009*'Med(1)'!$B$10)</f>
        <v>0.99999999999999356</v>
      </c>
      <c r="F1009" s="29" t="str">
        <f>IMPRODUCT($C1009,IMPRODUCT($D1009,$E1009))</f>
        <v>0.823652283911641-0.567095155337379i</v>
      </c>
      <c r="G1009" s="29">
        <f t="shared" si="3745"/>
        <v>2.1858009499141802E-3</v>
      </c>
      <c r="H1009" s="29"/>
      <c r="I1009">
        <f t="shared" ref="I1009" si="3840">I1008</f>
        <v>9.8499999999997669E-3</v>
      </c>
      <c r="J1009">
        <v>0</v>
      </c>
      <c r="K1009">
        <v>0</v>
      </c>
      <c r="L1009">
        <f t="shared" ref="L1009:M1009" si="3841">L1007</f>
        <v>9.8499999999997669E-3</v>
      </c>
      <c r="M1009">
        <f t="shared" si="3841"/>
        <v>0</v>
      </c>
      <c r="N1009">
        <f t="shared" ref="N1009:N1072" si="3842">N1008</f>
        <v>9.9535422535739718E-3</v>
      </c>
      <c r="O1009">
        <f t="shared" ref="O1009:O1072" si="3843">O1008</f>
        <v>0.37686298289853981</v>
      </c>
      <c r="S1009" t="e">
        <f>IMARGUMENT($M$52)</f>
        <v>#DIV/0!</v>
      </c>
      <c r="T1009">
        <f>IMABS(M1018)</f>
        <v>0</v>
      </c>
      <c r="U1009" t="e">
        <f>-DEGREES(S1009)</f>
        <v>#DIV/0!</v>
      </c>
    </row>
    <row r="1010" spans="1:21" x14ac:dyDescent="0.25">
      <c r="A1010" s="29">
        <f t="shared" si="3744"/>
        <v>9.8699999999997661E-3</v>
      </c>
      <c r="B1010" s="29">
        <f t="shared" si="3703"/>
        <v>0.87924039353880301</v>
      </c>
      <c r="C1010" s="29" t="str">
        <f t="shared" si="3635"/>
        <v>0.308060732089493+0.951366693417678i</v>
      </c>
      <c r="D1010" s="29" t="str">
        <f>COMPLEX(COS($A1010*'Med(1)'!$B$11),SIN($A1010*'Med(1)'!$B$11))</f>
        <v>-0.182351054362937-0.983233488532976i</v>
      </c>
      <c r="E1010" s="29">
        <f>EXP(-A1010*'Med(1)'!$B$10)</f>
        <v>0.99999999999999356</v>
      </c>
      <c r="F1010" s="29" t="str">
        <f>IMPRODUCT($C1010,IMPRODUCT($D1010,$E1010))</f>
        <v>0.879240393538803-0.476378347922866i</v>
      </c>
      <c r="G1010" s="29">
        <f t="shared" si="3745"/>
        <v>2.3333201703429002E-3</v>
      </c>
      <c r="H1010" s="29"/>
      <c r="I1010">
        <f t="shared" ref="I1010" si="3844">I1011</f>
        <v>9.8799999999997657E-3</v>
      </c>
      <c r="J1010">
        <f>0</f>
        <v>0</v>
      </c>
      <c r="K1010">
        <f>0</f>
        <v>0</v>
      </c>
      <c r="L1010">
        <f t="shared" ref="L1010" si="3845">I1010</f>
        <v>9.8799999999997657E-3</v>
      </c>
      <c r="M1010">
        <v>0</v>
      </c>
      <c r="N1010">
        <f t="shared" si="3842"/>
        <v>9.9535422535739718E-3</v>
      </c>
      <c r="O1010">
        <f t="shared" si="3843"/>
        <v>0.37686298289853981</v>
      </c>
      <c r="S1010" t="e">
        <f>IMARGUMENT(M1019)</f>
        <v>#DIV/0!</v>
      </c>
      <c r="T1010">
        <f>IMABS(M1019)</f>
        <v>0</v>
      </c>
      <c r="U1010" t="e">
        <f>-DEGREES(S1010)</f>
        <v>#DIV/0!</v>
      </c>
    </row>
    <row r="1011" spans="1:21" x14ac:dyDescent="0.25">
      <c r="A1011" s="29">
        <f t="shared" si="3744"/>
        <v>9.8799999999997657E-3</v>
      </c>
      <c r="B1011" s="29">
        <f t="shared" si="3703"/>
        <v>0.92487587375997704</v>
      </c>
      <c r="C1011" s="29" t="str">
        <f t="shared" si="3635"/>
        <v>0.308060732089493+0.951366693417678i</v>
      </c>
      <c r="D1011" s="29" t="str">
        <f>COMPLEX(COS($A1011*'Med(1)'!$B$11),SIN($A1011*'Med(1)'!$B$11))</f>
        <v>-0.0768574546929984-0.997042091216872i</v>
      </c>
      <c r="E1011" s="29">
        <f>EXP(-A1011*'Med(1)'!$B$10)</f>
        <v>0.99999999999999356</v>
      </c>
      <c r="F1011" s="29" t="str">
        <f>IMPRODUCT($C1011,IMPRODUCT($D1011,$E1011))</f>
        <v>0.924875873759977-0.380269139080083i</v>
      </c>
      <c r="G1011" s="29">
        <f t="shared" si="3745"/>
        <v>2.4544271932524999E-3</v>
      </c>
      <c r="H1011" s="29"/>
      <c r="I1011">
        <f t="shared" ref="I1011" si="3846">A1011</f>
        <v>9.8799999999997657E-3</v>
      </c>
      <c r="J1011">
        <f t="shared" ref="J1011" si="3847">B1011</f>
        <v>0.92487587375997704</v>
      </c>
      <c r="K1011">
        <f t="shared" ref="K1011" si="3848">G1011</f>
        <v>2.4544271932524999E-3</v>
      </c>
      <c r="L1011">
        <f t="shared" ref="L1011" si="3849">I1011+K1011*$R$28</f>
        <v>1.0006214031095799E-2</v>
      </c>
      <c r="M1011">
        <f t="shared" ref="M1011" si="3850">K1011*$R$29</f>
        <v>0.45938150465704997</v>
      </c>
      <c r="N1011">
        <f t="shared" si="3806"/>
        <v>1.0006214031095799E-2</v>
      </c>
      <c r="O1011">
        <f t="shared" si="3806"/>
        <v>0.45938150465704997</v>
      </c>
    </row>
    <row r="1012" spans="1:21" x14ac:dyDescent="0.25">
      <c r="A1012" s="29">
        <f t="shared" si="3744"/>
        <v>9.8899999999997653E-3</v>
      </c>
      <c r="B1012" s="29">
        <f t="shared" si="3703"/>
        <v>0.960042150239245</v>
      </c>
      <c r="C1012" s="29" t="str">
        <f t="shared" si="3635"/>
        <v>0.308060732089493+0.951366693417678i</v>
      </c>
      <c r="D1012" s="29" t="str">
        <f>COMPLEX(COS($A1012*'Med(1)'!$B$11),SIN($A1012*'Med(1)'!$B$11))</f>
        <v>0.0295061388594646-0.99956459909783i</v>
      </c>
      <c r="E1012" s="29">
        <f>EXP(-A1012*'Med(1)'!$B$10)</f>
        <v>0.99999999999999356</v>
      </c>
      <c r="F1012" s="29" t="str">
        <f>IMPRODUCT($C1012,IMPRODUCT($D1012,$E1012))</f>
        <v>0.960042150239245-0.279855444406565i</v>
      </c>
      <c r="G1012" s="29">
        <f t="shared" si="3745"/>
        <v>2.5477511383622999E-3</v>
      </c>
      <c r="H1012" s="29"/>
      <c r="I1012">
        <f t="shared" ref="I1012" si="3851">I1011</f>
        <v>9.8799999999997657E-3</v>
      </c>
      <c r="J1012">
        <v>0</v>
      </c>
      <c r="K1012">
        <v>0</v>
      </c>
      <c r="L1012">
        <f t="shared" ref="L1012:M1012" si="3852">L1010</f>
        <v>9.8799999999997657E-3</v>
      </c>
      <c r="M1012">
        <f t="shared" si="3852"/>
        <v>0</v>
      </c>
      <c r="N1012">
        <f t="shared" ref="N1012:N1075" si="3853">N1011</f>
        <v>1.0006214031095799E-2</v>
      </c>
      <c r="O1012">
        <f t="shared" ref="O1012:O1075" si="3854">O1011</f>
        <v>0.45938150465704997</v>
      </c>
    </row>
    <row r="1013" spans="1:21" x14ac:dyDescent="0.25">
      <c r="A1013" s="29">
        <f t="shared" si="3744"/>
        <v>9.8999999999997649E-3</v>
      </c>
      <c r="B1013" s="29">
        <f t="shared" si="3703"/>
        <v>0.98434115559940405</v>
      </c>
      <c r="C1013" s="29" t="str">
        <f t="shared" si="3635"/>
        <v>0.308060732089493+0.951366693417678i</v>
      </c>
      <c r="D1013" s="29" t="str">
        <f>COMPLEX(COS($A1013*'Med(1)'!$B$11),SIN($A1013*'Med(1)'!$B$11))</f>
        <v>0.135535735398792-0.990772458453458i</v>
      </c>
      <c r="E1013" s="29">
        <f>EXP(-A1013*'Med(1)'!$B$10)</f>
        <v>0.99999999999999356</v>
      </c>
      <c r="F1013" s="29" t="str">
        <f>IMPRODUCT($C1013,IMPRODUCT($D1013,$E1013))</f>
        <v>0.984341155599404-0.176273904458996i</v>
      </c>
      <c r="G1013" s="29">
        <f t="shared" si="3745"/>
        <v>2.6122356180822699E-3</v>
      </c>
      <c r="H1013" s="29"/>
      <c r="I1013">
        <f t="shared" ref="I1013" si="3855">I1014</f>
        <v>9.9099999999997645E-3</v>
      </c>
      <c r="J1013">
        <f>0</f>
        <v>0</v>
      </c>
      <c r="K1013">
        <f>0</f>
        <v>0</v>
      </c>
      <c r="L1013">
        <f t="shared" ref="L1013" si="3856">I1013</f>
        <v>9.9099999999997645E-3</v>
      </c>
      <c r="M1013">
        <v>0</v>
      </c>
      <c r="N1013">
        <f t="shared" si="3853"/>
        <v>1.0006214031095799E-2</v>
      </c>
      <c r="O1013">
        <f t="shared" si="3854"/>
        <v>0.45938150465704997</v>
      </c>
    </row>
    <row r="1014" spans="1:21" x14ac:dyDescent="0.25">
      <c r="A1014" s="29">
        <f t="shared" si="3744"/>
        <v>9.9099999999997645E-3</v>
      </c>
      <c r="B1014" s="29">
        <f t="shared" si="3703"/>
        <v>0.99749783537632597</v>
      </c>
      <c r="C1014" s="29" t="str">
        <f t="shared" si="3635"/>
        <v>0.308060732089493+0.951366693417678i</v>
      </c>
      <c r="D1014" s="29" t="str">
        <f>COMPLEX(COS($A1014*'Med(1)'!$B$11),SIN($A1014*'Med(1)'!$B$11))</f>
        <v>0.24003112473426-0.970765192597472i</v>
      </c>
      <c r="E1014" s="29">
        <f>EXP(-A1014*'Med(1)'!$B$10)</f>
        <v>0.99999999999999356</v>
      </c>
      <c r="F1014" s="29" t="str">
        <f>IMPRODUCT($C1014,IMPRODUCT($D1014,$E1014))</f>
        <v>0.997497835376326-0.0706970184628158i</v>
      </c>
      <c r="G1014" s="29">
        <f t="shared" si="3745"/>
        <v>2.6471506953737898E-3</v>
      </c>
      <c r="H1014" s="29"/>
      <c r="I1014">
        <f t="shared" ref="I1014" si="3857">A1014</f>
        <v>9.9099999999997645E-3</v>
      </c>
      <c r="J1014">
        <f t="shared" ref="J1014" si="3858">B1014</f>
        <v>0.99749783537632597</v>
      </c>
      <c r="K1014">
        <f t="shared" ref="K1014" si="3859">G1014</f>
        <v>2.6471506953737898E-3</v>
      </c>
      <c r="L1014">
        <f t="shared" ref="L1014" si="3860">I1014+K1014*$R$28</f>
        <v>1.0046124453436514E-2</v>
      </c>
      <c r="M1014">
        <f t="shared" ref="M1014" si="3861">K1014*$R$29</f>
        <v>0.49545249206732778</v>
      </c>
      <c r="N1014">
        <f t="shared" si="3806"/>
        <v>1.0046124453436514E-2</v>
      </c>
      <c r="O1014">
        <f t="shared" si="3806"/>
        <v>0.49545249206732778</v>
      </c>
    </row>
    <row r="1015" spans="1:21" x14ac:dyDescent="0.25">
      <c r="A1015" s="29">
        <f t="shared" si="3744"/>
        <v>9.9199999999997641E-3</v>
      </c>
      <c r="B1015" s="29">
        <f t="shared" si="3703"/>
        <v>0.99936326151916899</v>
      </c>
      <c r="C1015" s="29" t="str">
        <f t="shared" si="3635"/>
        <v>0.308060732089493+0.951366693417678i</v>
      </c>
      <c r="D1015" s="29" t="str">
        <f>COMPLEX(COS($A1015*'Med(1)'!$B$11),SIN($A1015*'Med(1)'!$B$11))</f>
        <v>0.341809463251842-0.939769275317877i</v>
      </c>
      <c r="E1015" s="29">
        <f>EXP(-A1015*'Med(1)'!$B$10)</f>
        <v>0.99999999999999356</v>
      </c>
      <c r="F1015" s="29" t="str">
        <f>IMPRODUCT($C1015,IMPRODUCT($D1015,$E1015))</f>
        <v>0.999363261519169+0.0356801278831387i</v>
      </c>
      <c r="G1015" s="29">
        <f t="shared" si="3745"/>
        <v>2.6521011463282299E-3</v>
      </c>
      <c r="H1015" s="29"/>
      <c r="I1015">
        <f t="shared" ref="I1015" si="3862">I1014</f>
        <v>9.9099999999997645E-3</v>
      </c>
      <c r="J1015">
        <v>0</v>
      </c>
      <c r="K1015">
        <v>0</v>
      </c>
      <c r="L1015">
        <f t="shared" ref="L1015:M1015" si="3863">L1013</f>
        <v>9.9099999999997645E-3</v>
      </c>
      <c r="M1015">
        <f t="shared" si="3863"/>
        <v>0</v>
      </c>
      <c r="N1015">
        <f t="shared" ref="N1015:N1078" si="3864">N1014</f>
        <v>1.0046124453436514E-2</v>
      </c>
      <c r="O1015">
        <f t="shared" ref="O1015:O1078" si="3865">O1014</f>
        <v>0.49545249206732778</v>
      </c>
    </row>
    <row r="1016" spans="1:21" x14ac:dyDescent="0.25">
      <c r="A1016" s="29">
        <f t="shared" si="3744"/>
        <v>9.9299999999997637E-3</v>
      </c>
      <c r="B1016" s="29">
        <f t="shared" si="3703"/>
        <v>0.98991631819292203</v>
      </c>
      <c r="C1016" s="29" t="str">
        <f t="shared" si="3635"/>
        <v>0.308060732089493+0.951366693417678i</v>
      </c>
      <c r="D1016" s="29" t="str">
        <f>COMPLEX(COS($A1016*'Med(1)'!$B$11),SIN($A1016*'Med(1)'!$B$11))</f>
        <v>0.439718663203676-0.898135567289467i</v>
      </c>
      <c r="E1016" s="29">
        <f>EXP(-A1016*'Med(1)'!$B$10)</f>
        <v>0.99999999999999356</v>
      </c>
      <c r="F1016" s="29" t="str">
        <f>IMPRODUCT($C1016,IMPRODUCT($D1016,$E1016))</f>
        <v>0.989916318192922+0.141653390271317i</v>
      </c>
      <c r="G1016" s="29">
        <f t="shared" si="3745"/>
        <v>2.62703093393444E-3</v>
      </c>
      <c r="H1016" s="29"/>
      <c r="I1016">
        <f t="shared" ref="I1016" si="3866">I1017</f>
        <v>9.9399999999997633E-3</v>
      </c>
      <c r="J1016">
        <f>0</f>
        <v>0</v>
      </c>
      <c r="K1016">
        <f>0</f>
        <v>0</v>
      </c>
      <c r="L1016">
        <f t="shared" ref="L1016" si="3867">I1016</f>
        <v>9.9399999999997633E-3</v>
      </c>
      <c r="M1016">
        <v>0</v>
      </c>
      <c r="N1016">
        <f t="shared" si="3864"/>
        <v>1.0046124453436514E-2</v>
      </c>
      <c r="O1016">
        <f t="shared" si="3865"/>
        <v>0.49545249206732778</v>
      </c>
    </row>
    <row r="1017" spans="1:21" x14ac:dyDescent="0.25">
      <c r="A1017" s="29">
        <f t="shared" si="3744"/>
        <v>9.9399999999997633E-3</v>
      </c>
      <c r="B1017" s="29">
        <f t="shared" si="3703"/>
        <v>0.96926394080073497</v>
      </c>
      <c r="C1017" s="29" t="str">
        <f t="shared" si="3635"/>
        <v>0.308060732089493+0.951366693417678i</v>
      </c>
      <c r="D1017" s="29" t="str">
        <f>COMPLEX(COS($A1017*'Med(1)'!$B$11),SIN($A1017*'Med(1)'!$B$11))</f>
        <v>0.532650433854111-0.846335344479378i</v>
      </c>
      <c r="E1017" s="29">
        <f>EXP(-A1017*'Med(1)'!$B$10)</f>
        <v>0.99999999999999356</v>
      </c>
      <c r="F1017" s="29" t="str">
        <f>IMPRODUCT($C1017,IMPRODUCT($D1017,$E1017))</f>
        <v>0.969263940800735+0.246023196189746i</v>
      </c>
      <c r="G1017" s="29">
        <f t="shared" si="3745"/>
        <v>2.5722238423940098E-3</v>
      </c>
      <c r="H1017" s="29"/>
      <c r="I1017">
        <f t="shared" ref="I1017" si="3868">A1017</f>
        <v>9.9399999999997633E-3</v>
      </c>
      <c r="J1017">
        <f t="shared" ref="J1017" si="3869">B1017</f>
        <v>0.96926394080073497</v>
      </c>
      <c r="K1017">
        <f t="shared" ref="K1017" si="3870">G1017</f>
        <v>2.5722238423940098E-3</v>
      </c>
      <c r="L1017">
        <f t="shared" ref="L1017" si="3871">I1017+K1017*$R$28</f>
        <v>1.0072271489218257E-2</v>
      </c>
      <c r="M1017">
        <f t="shared" ref="M1017" si="3872">K1017*$R$29</f>
        <v>0.48142884917594625</v>
      </c>
      <c r="N1017">
        <f t="shared" ref="N1017:O1032" si="3873">L1017</f>
        <v>1.0072271489218257E-2</v>
      </c>
      <c r="O1017">
        <f t="shared" si="3873"/>
        <v>0.48142884917594625</v>
      </c>
    </row>
    <row r="1018" spans="1:21" x14ac:dyDescent="0.25">
      <c r="A1018" s="29">
        <f t="shared" si="3744"/>
        <v>9.9499999999997629E-3</v>
      </c>
      <c r="B1018" s="29">
        <f t="shared" si="3703"/>
        <v>0.93763990552036502</v>
      </c>
      <c r="C1018" s="29" t="str">
        <f t="shared" si="3635"/>
        <v>0.308060732089493+0.951366693417678i</v>
      </c>
      <c r="D1018" s="29" t="str">
        <f>COMPLEX(COS($A1018*'Med(1)'!$B$11),SIN($A1018*'Med(1)'!$B$11))</f>
        <v>0.619552826862171-0.784954963502425i</v>
      </c>
      <c r="E1018" s="29">
        <f>EXP(-A1018*'Med(1)'!$B$10)</f>
        <v>0.99999999999999356</v>
      </c>
      <c r="F1018" s="29" t="str">
        <f>IMPRODUCT($C1018,IMPRODUCT($D1018,$E1018))</f>
        <v>0.937639905520365+0.347608123575598i</v>
      </c>
      <c r="G1018" s="29">
        <f t="shared" si="3745"/>
        <v>2.4883002648041202E-3</v>
      </c>
      <c r="H1018" s="29"/>
      <c r="I1018">
        <f t="shared" ref="I1018" si="3874">I1017</f>
        <v>9.9399999999997633E-3</v>
      </c>
      <c r="J1018">
        <v>0</v>
      </c>
      <c r="K1018">
        <v>0</v>
      </c>
      <c r="L1018">
        <f t="shared" ref="L1018:M1018" si="3875">L1016</f>
        <v>9.9399999999997633E-3</v>
      </c>
      <c r="M1018">
        <f t="shared" si="3875"/>
        <v>0</v>
      </c>
      <c r="N1018">
        <f t="shared" ref="N1018:N1081" si="3876">N1017</f>
        <v>1.0072271489218257E-2</v>
      </c>
      <c r="O1018">
        <f t="shared" ref="O1018:O1081" si="3877">O1017</f>
        <v>0.48142884917594625</v>
      </c>
    </row>
    <row r="1019" spans="1:21" x14ac:dyDescent="0.25">
      <c r="A1019" s="29">
        <f t="shared" si="3744"/>
        <v>9.9599999999997624E-3</v>
      </c>
      <c r="B1019" s="29">
        <f t="shared" si="3703"/>
        <v>0.89540218305673303</v>
      </c>
      <c r="C1019" s="29" t="str">
        <f t="shared" ref="C1019:C1082" si="3878">C1018</f>
        <v>0.308060732089493+0.951366693417678i</v>
      </c>
      <c r="D1019" s="29" t="str">
        <f>COMPLEX(COS($A1019*'Med(1)'!$B$11),SIN($A1019*'Med(1)'!$B$11))</f>
        <v>0.699442143891801-0.714689224312246i</v>
      </c>
      <c r="E1019" s="29">
        <f>EXP(-A1019*'Med(1)'!$B$10)</f>
        <v>0.99999999999999356</v>
      </c>
      <c r="F1019" s="29" t="str">
        <f>IMPRODUCT($C1019,IMPRODUCT($D1019,$E1019))</f>
        <v>0.895402183056733+0.445258274013209i</v>
      </c>
      <c r="G1019" s="29">
        <f t="shared" si="3745"/>
        <v>2.3762101805700699E-3</v>
      </c>
      <c r="H1019" s="29"/>
      <c r="I1019">
        <f t="shared" ref="I1019" si="3879">I1020</f>
        <v>9.969999999999762E-3</v>
      </c>
      <c r="J1019">
        <f>0</f>
        <v>0</v>
      </c>
      <c r="K1019">
        <f>0</f>
        <v>0</v>
      </c>
      <c r="L1019">
        <f t="shared" ref="L1019" si="3880">I1019</f>
        <v>9.969999999999762E-3</v>
      </c>
      <c r="M1019">
        <v>0</v>
      </c>
      <c r="N1019">
        <f t="shared" si="3876"/>
        <v>1.0072271489218257E-2</v>
      </c>
      <c r="O1019">
        <f t="shared" si="3877"/>
        <v>0.48142884917594625</v>
      </c>
    </row>
    <row r="1020" spans="1:21" x14ac:dyDescent="0.25">
      <c r="A1020" s="29">
        <f t="shared" si="3744"/>
        <v>9.969999999999762E-3</v>
      </c>
      <c r="B1020" s="29">
        <f t="shared" si="3703"/>
        <v>0.84302888656492703</v>
      </c>
      <c r="C1020" s="29" t="str">
        <f t="shared" si="3878"/>
        <v>0.308060732089493+0.951366693417678i</v>
      </c>
      <c r="D1020" s="29" t="str">
        <f>COMPLEX(COS($A1020*'Med(1)'!$B$11),SIN($A1020*'Med(1)'!$B$11))</f>
        <v>0.771414071661066-0.636333505359647i</v>
      </c>
      <c r="E1020" s="29">
        <f>EXP(-A1020*'Med(1)'!$B$10)</f>
        <v>0.99999999999999345</v>
      </c>
      <c r="F1020" s="29" t="str">
        <f>IMPRODUCT($C1020,IMPRODUCT($D1020,$E1020))</f>
        <v>0.843028886564927+0.537868289097886i</v>
      </c>
      <c r="G1020" s="29">
        <f t="shared" si="3745"/>
        <v>2.2372224020402098E-3</v>
      </c>
      <c r="H1020" s="29"/>
      <c r="I1020">
        <f t="shared" ref="I1020" si="3881">A1020</f>
        <v>9.969999999999762E-3</v>
      </c>
      <c r="J1020">
        <f t="shared" ref="J1020" si="3882">B1020</f>
        <v>0.84302888656492703</v>
      </c>
      <c r="K1020">
        <f t="shared" ref="K1020" si="3883">G1020</f>
        <v>2.2372224020402098E-3</v>
      </c>
      <c r="L1020">
        <f t="shared" ref="L1020" si="3884">I1020+K1020*$R$28</f>
        <v>1.0085044707211331E-2</v>
      </c>
      <c r="M1020">
        <f t="shared" ref="M1020" si="3885">K1020*$R$29</f>
        <v>0.41872849034881204</v>
      </c>
      <c r="N1020">
        <f t="shared" si="3873"/>
        <v>1.0085044707211331E-2</v>
      </c>
      <c r="O1020">
        <f t="shared" si="3873"/>
        <v>0.41872849034881204</v>
      </c>
    </row>
    <row r="1021" spans="1:21" x14ac:dyDescent="0.25">
      <c r="A1021" s="29">
        <f t="shared" si="3744"/>
        <v>9.9799999999997616E-3</v>
      </c>
      <c r="B1021" s="29">
        <f t="shared" si="3703"/>
        <v>0.78111285961148402</v>
      </c>
      <c r="C1021" s="29" t="str">
        <f t="shared" si="3878"/>
        <v>0.308060732089493+0.951366693417678i</v>
      </c>
      <c r="D1021" s="29" t="str">
        <f>COMPLEX(COS($A1021*'Med(1)'!$B$11),SIN($A1021*'Med(1)'!$B$11))</f>
        <v>0.834653918386027-0.550774760244922i</v>
      </c>
      <c r="E1021" s="29">
        <f>EXP(-A1021*'Med(1)'!$B$10)</f>
        <v>0.99999999999999345</v>
      </c>
      <c r="F1021" s="29" t="str">
        <f>IMPRODUCT($C1021,IMPRODUCT($D1021,$E1021))</f>
        <v>0.781112859611484+0.624389862625554i</v>
      </c>
      <c r="G1021" s="29">
        <f t="shared" si="3745"/>
        <v>2.0729102120866801E-3</v>
      </c>
      <c r="H1021" s="29"/>
      <c r="I1021">
        <f t="shared" ref="I1021" si="3886">I1020</f>
        <v>9.969999999999762E-3</v>
      </c>
      <c r="J1021">
        <v>0</v>
      </c>
      <c r="K1021">
        <v>0</v>
      </c>
      <c r="L1021">
        <f t="shared" ref="L1021:M1021" si="3887">L1019</f>
        <v>9.969999999999762E-3</v>
      </c>
      <c r="M1021">
        <f t="shared" si="3887"/>
        <v>0</v>
      </c>
      <c r="N1021">
        <f t="shared" ref="N1021:N1084" si="3888">N1020</f>
        <v>1.0085044707211331E-2</v>
      </c>
      <c r="O1021">
        <f t="shared" ref="O1021:O1084" si="3889">O1020</f>
        <v>0.41872849034881204</v>
      </c>
    </row>
    <row r="1022" spans="1:21" x14ac:dyDescent="0.25">
      <c r="A1022" s="29">
        <f t="shared" si="3744"/>
        <v>9.9899999999997612E-3</v>
      </c>
      <c r="B1022" s="29">
        <f t="shared" si="3703"/>
        <v>0.710354965435957</v>
      </c>
      <c r="C1022" s="29" t="str">
        <f t="shared" si="3878"/>
        <v>0.308060732089493+0.951366693417678i</v>
      </c>
      <c r="D1022" s="29" t="str">
        <f>COMPLEX(COS($A1022*'Med(1)'!$B$11),SIN($A1022*'Med(1)'!$B$11))</f>
        <v>0.888445835747192-0.458981477778215i</v>
      </c>
      <c r="E1022" s="29">
        <f>EXP(-A1022*'Med(1)'!$B$10)</f>
        <v>0.99999999999999345</v>
      </c>
      <c r="F1022" s="29" t="str">
        <f>IMPRODUCT($C1022,IMPRODUCT($D1022,$E1022))</f>
        <v>0.710354965435957+0.703843606975633i</v>
      </c>
      <c r="G1022" s="29">
        <f t="shared" si="3745"/>
        <v>1.88513355520876E-3</v>
      </c>
      <c r="H1022" s="29"/>
      <c r="I1022">
        <f t="shared" ref="I1022" si="3890">I1023</f>
        <v>9.9999999999997608E-3</v>
      </c>
      <c r="J1022">
        <f>0</f>
        <v>0</v>
      </c>
      <c r="K1022">
        <f>0</f>
        <v>0</v>
      </c>
      <c r="L1022">
        <f t="shared" ref="L1022" si="3891">I1022</f>
        <v>9.9999999999997608E-3</v>
      </c>
      <c r="M1022">
        <v>0</v>
      </c>
      <c r="N1022">
        <f t="shared" si="3888"/>
        <v>1.0085044707211331E-2</v>
      </c>
      <c r="O1022">
        <f t="shared" si="3889"/>
        <v>0.41872849034881204</v>
      </c>
    </row>
    <row r="1023" spans="1:21" x14ac:dyDescent="0.25">
      <c r="A1023" s="29">
        <f t="shared" si="3744"/>
        <v>9.9999999999997608E-3</v>
      </c>
      <c r="B1023" s="29">
        <f t="shared" si="3703"/>
        <v>0.63155615347544003</v>
      </c>
      <c r="C1023" s="29" t="str">
        <f t="shared" si="3878"/>
        <v>0.308060732089493+0.951366693417678i</v>
      </c>
      <c r="D1023" s="29" t="str">
        <f>COMPLEX(COS($A1023*'Med(1)'!$B$11),SIN($A1023*'Med(1)'!$B$11))</f>
        <v>0.932180921989742-0.361992719095779i</v>
      </c>
      <c r="E1023" s="29">
        <f>EXP(-A1023*'Med(1)'!$B$10)</f>
        <v>0.99999999999999345</v>
      </c>
      <c r="F1023" s="29" t="str">
        <f>IMPRODUCT($C1023,IMPRODUCT($D1023,$E1023))</f>
        <v>0.63155615347544+0.775330139364706i</v>
      </c>
      <c r="G1023" s="29">
        <f t="shared" si="3745"/>
        <v>1.67601798374768E-3</v>
      </c>
      <c r="H1023" s="29"/>
      <c r="I1023">
        <f t="shared" ref="I1023" si="3892">A1023</f>
        <v>9.9999999999997608E-3</v>
      </c>
      <c r="J1023">
        <f t="shared" ref="J1023" si="3893">B1023</f>
        <v>0.63155615347544003</v>
      </c>
      <c r="K1023">
        <f t="shared" ref="K1023" si="3894">G1023</f>
        <v>1.67601798374768E-3</v>
      </c>
      <c r="L1023">
        <f t="shared" ref="L1023" si="3895">I1023+K1023*$R$28</f>
        <v>1.0086185887484948E-2</v>
      </c>
      <c r="M1023">
        <f t="shared" ref="M1023" si="3896">K1023*$R$29</f>
        <v>0.31369097658423695</v>
      </c>
      <c r="N1023">
        <f t="shared" si="3873"/>
        <v>1.0086185887484948E-2</v>
      </c>
      <c r="O1023">
        <f t="shared" si="3873"/>
        <v>0.31369097658423695</v>
      </c>
    </row>
    <row r="1024" spans="1:21" x14ac:dyDescent="0.25">
      <c r="A1024" s="29">
        <f t="shared" si="3744"/>
        <v>1.000999999999976E-2</v>
      </c>
      <c r="B1024" s="29">
        <f t="shared" si="3703"/>
        <v>0.54560839295568697</v>
      </c>
      <c r="C1024" s="29" t="str">
        <f t="shared" si="3878"/>
        <v>0.308060732089493+0.951366693417678i</v>
      </c>
      <c r="D1024" s="29" t="str">
        <f>COMPLEX(COS($A1024*'Med(1)'!$B$11),SIN($A1024*'Med(1)'!$B$11))</f>
        <v>0.965364114433879-0.260906355927356i</v>
      </c>
      <c r="E1024" s="29">
        <f>EXP(-A1024*'Med(1)'!$B$10)</f>
        <v>0.99999999999999345</v>
      </c>
      <c r="F1024" s="29" t="str">
        <f>IMPRODUCT($C1024,IMPRODUCT($D1024,$E1024))</f>
        <v>0.545608392955687+0.838040262479256i</v>
      </c>
      <c r="G1024" s="29">
        <f t="shared" si="3745"/>
        <v>1.4479305975331001E-3</v>
      </c>
      <c r="H1024" s="29"/>
      <c r="I1024">
        <f t="shared" ref="I1024" si="3897">I1023</f>
        <v>9.9999999999997608E-3</v>
      </c>
      <c r="J1024">
        <v>0</v>
      </c>
      <c r="K1024">
        <v>0</v>
      </c>
      <c r="L1024">
        <f t="shared" ref="L1024:M1024" si="3898">L1022</f>
        <v>9.9999999999997608E-3</v>
      </c>
      <c r="M1024">
        <f t="shared" si="3898"/>
        <v>0</v>
      </c>
      <c r="N1024">
        <f t="shared" ref="N1024:N1087" si="3899">N1023</f>
        <v>1.0086185887484948E-2</v>
      </c>
      <c r="O1024">
        <f t="shared" ref="O1024:O1087" si="3900">O1023</f>
        <v>0.31369097658423695</v>
      </c>
    </row>
    <row r="1025" spans="1:15" x14ac:dyDescent="0.25">
      <c r="A1025" s="29">
        <f t="shared" si="3744"/>
        <v>1.001999999999976E-2</v>
      </c>
      <c r="B1025" s="29">
        <f t="shared" si="3703"/>
        <v>0.45348457617670201</v>
      </c>
      <c r="C1025" s="29" t="str">
        <f t="shared" si="3878"/>
        <v>0.308060732089493+0.951366693417678i</v>
      </c>
      <c r="D1025" s="29" t="str">
        <f>COMPLEX(COS($A1025*'Med(1)'!$B$11),SIN($A1025*'Med(1)'!$B$11))</f>
        <v>0.987619793374993-0.156866643152506i</v>
      </c>
      <c r="E1025" s="29">
        <f>EXP(-A1025*'Med(1)'!$B$10)</f>
        <v>0.99999999999999345</v>
      </c>
      <c r="F1025" s="29" t="str">
        <f>IMPRODUCT($C1025,IMPRODUCT($D1025,$E1025))</f>
        <v>0.453484576176702+0.89126412424703i</v>
      </c>
      <c r="G1025" s="29">
        <f t="shared" si="3745"/>
        <v>1.2034532493141201E-3</v>
      </c>
      <c r="H1025" s="30"/>
      <c r="I1025">
        <f t="shared" ref="I1025" si="3901">I1026</f>
        <v>1.002999999999976E-2</v>
      </c>
      <c r="J1025">
        <f>0</f>
        <v>0</v>
      </c>
      <c r="K1025">
        <f>0</f>
        <v>0</v>
      </c>
      <c r="L1025">
        <f t="shared" ref="L1025" si="3902">I1025</f>
        <v>1.002999999999976E-2</v>
      </c>
      <c r="M1025">
        <v>0</v>
      </c>
      <c r="N1025">
        <f t="shared" si="3899"/>
        <v>1.0086185887484948E-2</v>
      </c>
      <c r="O1025">
        <f t="shared" si="3900"/>
        <v>0.31369097658423695</v>
      </c>
    </row>
    <row r="1026" spans="1:15" x14ac:dyDescent="0.25">
      <c r="A1026" s="29">
        <f t="shared" si="3744"/>
        <v>1.002999999999976E-2</v>
      </c>
      <c r="B1026" s="29">
        <f t="shared" si="3703"/>
        <v>0.35622750578337797</v>
      </c>
      <c r="C1026" s="29" t="str">
        <f t="shared" si="3878"/>
        <v>0.308060732089493+0.951366693417678i</v>
      </c>
      <c r="D1026" s="29" t="str">
        <f>COMPLEX(COS($A1026*'Med(1)'!$B$11),SIN($A1026*'Med(1)'!$B$11))</f>
        <v>0.998696033939854-0.0510512663193194i</v>
      </c>
      <c r="E1026" s="29">
        <f>EXP(-A1026*'Med(1)'!$B$10)</f>
        <v>0.99999999999999345</v>
      </c>
      <c r="F1026" s="29" t="str">
        <f>IMPRODUCT($C1026,IMPRODUCT($D1026,$E1026))</f>
        <v>0.356227505783378+0.934399253062276i</v>
      </c>
      <c r="G1026" s="29">
        <f t="shared" si="3745"/>
        <v>9.4535331927810896E-4</v>
      </c>
      <c r="H1026" s="29"/>
      <c r="I1026">
        <f t="shared" ref="I1026" si="3903">A1026</f>
        <v>1.002999999999976E-2</v>
      </c>
      <c r="J1026">
        <f t="shared" ref="J1026" si="3904">B1026</f>
        <v>0.35622750578337797</v>
      </c>
      <c r="K1026">
        <f t="shared" ref="K1026" si="3905">G1026</f>
        <v>9.4535331927810896E-4</v>
      </c>
      <c r="L1026">
        <f t="shared" ref="L1026" si="3906">I1026+K1026*$R$28</f>
        <v>1.00786129120324E-2</v>
      </c>
      <c r="M1026">
        <f t="shared" ref="M1026" si="3907">K1026*$R$29</f>
        <v>0.17693652980882607</v>
      </c>
      <c r="N1026">
        <f t="shared" si="3873"/>
        <v>1.00786129120324E-2</v>
      </c>
      <c r="O1026">
        <f t="shared" si="3873"/>
        <v>0.17693652980882607</v>
      </c>
    </row>
    <row r="1027" spans="1:15" x14ac:dyDescent="0.25">
      <c r="A1027" s="29">
        <f t="shared" si="3744"/>
        <v>1.0039999999999759E-2</v>
      </c>
      <c r="B1027" s="29">
        <f t="shared" si="3703"/>
        <v>0.25493809068052398</v>
      </c>
      <c r="C1027" s="29" t="str">
        <f t="shared" si="3878"/>
        <v>0.308060732089493+0.951366693417678i</v>
      </c>
      <c r="D1027" s="29" t="str">
        <f>COMPLEX(COS($A1027*'Med(1)'!$B$11),SIN($A1027*'Med(1)'!$B$11))</f>
        <v>0.998467457769641+0.0553419892579843i</v>
      </c>
      <c r="E1027" s="29">
        <f>EXP(-A1027*'Med(1)'!$B$10)</f>
        <v>0.99999999999999345</v>
      </c>
      <c r="F1027" s="29" t="str">
        <f>IMPRODUCT($C1027,IMPRODUCT($D1027,$E1027))</f>
        <v>0.254938090680524+0.966957377509555i</v>
      </c>
      <c r="G1027" s="29">
        <f t="shared" si="3745"/>
        <v>6.7655238947722702E-4</v>
      </c>
      <c r="H1027" s="29"/>
      <c r="I1027">
        <f t="shared" ref="I1027" si="3908">I1026</f>
        <v>1.002999999999976E-2</v>
      </c>
      <c r="J1027">
        <v>0</v>
      </c>
      <c r="K1027">
        <v>0</v>
      </c>
      <c r="L1027">
        <f t="shared" ref="L1027:M1027" si="3909">L1025</f>
        <v>1.002999999999976E-2</v>
      </c>
      <c r="M1027">
        <f t="shared" si="3909"/>
        <v>0</v>
      </c>
      <c r="N1027">
        <f t="shared" ref="N1027:N1090" si="3910">N1026</f>
        <v>1.00786129120324E-2</v>
      </c>
      <c r="O1027">
        <f t="shared" ref="O1027:O1090" si="3911">O1026</f>
        <v>0.17693652980882607</v>
      </c>
    </row>
    <row r="1028" spans="1:15" x14ac:dyDescent="0.25">
      <c r="A1028" s="29">
        <f t="shared" si="3744"/>
        <v>1.0049999999999759E-2</v>
      </c>
      <c r="B1028" s="29">
        <f t="shared" si="3703"/>
        <v>0.15076288420973399</v>
      </c>
      <c r="C1028" s="29" t="str">
        <f t="shared" si="3878"/>
        <v>0.308060732089493+0.951366693417678i</v>
      </c>
      <c r="D1028" s="29" t="str">
        <f>COMPLEX(COS($A1028*'Med(1)'!$B$11),SIN($A1028*'Med(1)'!$B$11))</f>
        <v>0.986936652249928+0.161108796922155i</v>
      </c>
      <c r="E1028" s="29">
        <f>EXP(-A1028*'Med(1)'!$B$10)</f>
        <v>0.99999999999999345</v>
      </c>
      <c r="F1028" s="29" t="str">
        <f>IMPRODUCT($C1028,IMPRODUCT($D1028,$E1028))</f>
        <v>0.150762884209734+0.988569953389617i</v>
      </c>
      <c r="G1028" s="29">
        <f t="shared" si="3745"/>
        <v>4.0009317275539698E-4</v>
      </c>
      <c r="H1028" s="29"/>
      <c r="I1028">
        <f t="shared" ref="I1028" si="3912">I1029</f>
        <v>1.0059999999999758E-2</v>
      </c>
      <c r="J1028">
        <f>0</f>
        <v>0</v>
      </c>
      <c r="K1028">
        <f>0</f>
        <v>0</v>
      </c>
      <c r="L1028">
        <f t="shared" ref="L1028" si="3913">I1028</f>
        <v>1.0059999999999758E-2</v>
      </c>
      <c r="M1028">
        <v>0</v>
      </c>
      <c r="N1028">
        <f t="shared" si="3910"/>
        <v>1.00786129120324E-2</v>
      </c>
      <c r="O1028">
        <f t="shared" si="3911"/>
        <v>0.17693652980882607</v>
      </c>
    </row>
    <row r="1029" spans="1:15" x14ac:dyDescent="0.25">
      <c r="A1029" s="29">
        <f t="shared" si="3744"/>
        <v>1.0059999999999758E-2</v>
      </c>
      <c r="B1029" s="29">
        <f t="shared" si="3703"/>
        <v>4.4881105650420999E-2</v>
      </c>
      <c r="C1029" s="29" t="str">
        <f t="shared" si="3878"/>
        <v>0.308060732089493+0.951366693417678i</v>
      </c>
      <c r="D1029" s="29" t="str">
        <f>COMPLEX(COS($A1029*'Med(1)'!$B$11),SIN($A1029*'Med(1)'!$B$11))</f>
        <v>0.964234141222585+0.265051921141395i</v>
      </c>
      <c r="E1029" s="29">
        <f>EXP(-A1029*'Med(1)'!$B$10)</f>
        <v>0.99999999999999345</v>
      </c>
      <c r="F1029" s="29" t="str">
        <f>IMPRODUCT($C1029,IMPRODUCT($D1029,$E1029))</f>
        <v>0.044881105650421+0.998992335483903i</v>
      </c>
      <c r="G1029" s="29">
        <f t="shared" si="3745"/>
        <v>1.1910507052562599E-4</v>
      </c>
      <c r="H1029" s="29"/>
      <c r="I1029">
        <f t="shared" ref="I1029" si="3914">A1029</f>
        <v>1.0059999999999758E-2</v>
      </c>
      <c r="J1029">
        <f t="shared" ref="J1029" si="3915">B1029</f>
        <v>4.4881105650420999E-2</v>
      </c>
      <c r="K1029">
        <f t="shared" ref="K1029" si="3916">G1029</f>
        <v>1.1910507052562599E-4</v>
      </c>
      <c r="L1029">
        <f t="shared" ref="L1029" si="3917">I1029+K1029*$R$28</f>
        <v>1.0066124741086535E-2</v>
      </c>
      <c r="M1029">
        <f t="shared" ref="M1029" si="3918">K1029*$R$29</f>
        <v>2.2292234481740985E-2</v>
      </c>
      <c r="N1029">
        <f t="shared" si="3873"/>
        <v>1.0066124741086535E-2</v>
      </c>
      <c r="O1029">
        <f t="shared" si="3873"/>
        <v>2.2292234481740985E-2</v>
      </c>
    </row>
    <row r="1030" spans="1:15" x14ac:dyDescent="0.25">
      <c r="A1030" s="29">
        <f t="shared" si="3744"/>
        <v>1.0069999999999758E-2</v>
      </c>
      <c r="B1030" s="29">
        <f t="shared" si="3703"/>
        <v>-6.15087080437123E-2</v>
      </c>
      <c r="C1030" s="29" t="str">
        <f t="shared" si="3878"/>
        <v>0.308060732089493+0.951366693417678i</v>
      </c>
      <c r="D1030" s="29" t="str">
        <f>COMPLEX(COS($A1030*'Med(1)'!$B$11),SIN($A1030*'Med(1)'!$B$11))</f>
        <v>0.93061690751108+0.365994769709231i</v>
      </c>
      <c r="E1030" s="29">
        <f>EXP(-A1030*'Med(1)'!$B$10)</f>
        <v>0.99999999999999345</v>
      </c>
      <c r="F1030" s="29" t="str">
        <f>IMPRODUCT($C1030,IMPRODUCT($D1030,$E1030))</f>
        <v>-0.0615087080437123+0.998106546834946i</v>
      </c>
      <c r="G1030" s="29">
        <f t="shared" si="3745"/>
        <v>-1.6323125073051199E-4</v>
      </c>
      <c r="H1030" s="29"/>
      <c r="I1030">
        <f t="shared" ref="I1030" si="3919">I1029</f>
        <v>1.0059999999999758E-2</v>
      </c>
      <c r="J1030">
        <v>0</v>
      </c>
      <c r="K1030">
        <v>0</v>
      </c>
      <c r="L1030">
        <f t="shared" ref="L1030:M1030" si="3920">L1028</f>
        <v>1.0059999999999758E-2</v>
      </c>
      <c r="M1030">
        <f t="shared" si="3920"/>
        <v>0</v>
      </c>
      <c r="N1030">
        <f t="shared" ref="N1030:N1093" si="3921">N1029</f>
        <v>1.0066124741086535E-2</v>
      </c>
      <c r="O1030">
        <f t="shared" ref="O1030:O1093" si="3922">O1029</f>
        <v>2.2292234481740985E-2</v>
      </c>
    </row>
    <row r="1031" spans="1:15" x14ac:dyDescent="0.25">
      <c r="A1031" s="29">
        <f t="shared" si="3744"/>
        <v>1.0079999999999758E-2</v>
      </c>
      <c r="B1031" s="29">
        <f t="shared" si="3703"/>
        <v>-0.16720226917608899</v>
      </c>
      <c r="C1031" s="29" t="str">
        <f t="shared" si="3878"/>
        <v>0.308060732089493+0.951366693417678i</v>
      </c>
      <c r="D1031" s="29" t="str">
        <f>COMPLEX(COS($A1031*'Med(1)'!$B$11),SIN($A1031*'Med(1)'!$B$11))</f>
        <v>0.886465483983609+0.462794712270685i</v>
      </c>
      <c r="E1031" s="29">
        <f>EXP(-A1031*'Med(1)'!$B$10)</f>
        <v>0.99999999999999345</v>
      </c>
      <c r="F1031" s="29" t="str">
        <f>IMPRODUCT($C1031,IMPRODUCT($D1031,$E1031))</f>
        <v>-0.167202269176089+0.985922614195635i</v>
      </c>
      <c r="G1031" s="29">
        <f t="shared" si="3745"/>
        <v>-4.43719863262235E-4</v>
      </c>
      <c r="H1031" s="29"/>
      <c r="I1031">
        <f t="shared" ref="I1031" si="3923">I1032</f>
        <v>1.0089999999999757E-2</v>
      </c>
      <c r="J1031">
        <f>0</f>
        <v>0</v>
      </c>
      <c r="K1031">
        <f>0</f>
        <v>0</v>
      </c>
      <c r="L1031">
        <f t="shared" ref="L1031" si="3924">I1031</f>
        <v>1.0089999999999757E-2</v>
      </c>
      <c r="M1031">
        <v>0</v>
      </c>
      <c r="N1031">
        <f t="shared" si="3921"/>
        <v>1.0066124741086535E-2</v>
      </c>
      <c r="O1031">
        <f t="shared" si="3922"/>
        <v>2.2292234481740985E-2</v>
      </c>
    </row>
    <row r="1032" spans="1:15" x14ac:dyDescent="0.25">
      <c r="A1032" s="29">
        <f t="shared" si="3744"/>
        <v>1.0089999999999757E-2</v>
      </c>
      <c r="B1032" s="29">
        <f t="shared" si="3703"/>
        <v>-0.271003171334677</v>
      </c>
      <c r="C1032" s="29" t="str">
        <f t="shared" si="3878"/>
        <v>0.308060732089493+0.951366693417678i</v>
      </c>
      <c r="D1032" s="29" t="str">
        <f>COMPLEX(COS($A1032*'Med(1)'!$B$11),SIN($A1032*'Med(1)'!$B$11))</f>
        <v>0.832279646081954+0.554356014414652i</v>
      </c>
      <c r="E1032" s="29">
        <f>EXP(-A1032*'Med(1)'!$B$10)</f>
        <v>0.99999999999999345</v>
      </c>
      <c r="F1032" s="29" t="str">
        <f>IMPRODUCT($C1032,IMPRODUCT($D1032,$E1032))</f>
        <v>-0.271003171334677+0.962578454530609i</v>
      </c>
      <c r="G1032" s="29">
        <f t="shared" si="3745"/>
        <v>-7.1918575460010203E-4</v>
      </c>
      <c r="H1032" s="29"/>
      <c r="I1032">
        <f t="shared" ref="I1032" si="3925">A1032</f>
        <v>1.0089999999999757E-2</v>
      </c>
      <c r="J1032">
        <f t="shared" ref="J1032" si="3926">B1032</f>
        <v>-0.271003171334677</v>
      </c>
      <c r="K1032">
        <f t="shared" ref="K1032" si="3927">G1032</f>
        <v>-7.1918575460010203E-4</v>
      </c>
      <c r="L1032">
        <f t="shared" ref="L1032" si="3928">I1032+K1032*$R$28</f>
        <v>1.0053017304630157E-2</v>
      </c>
      <c r="M1032">
        <f t="shared" ref="M1032" si="3929">K1032*$R$29</f>
        <v>-0.13460600297469194</v>
      </c>
      <c r="N1032">
        <f t="shared" si="3873"/>
        <v>1.0053017304630157E-2</v>
      </c>
      <c r="O1032">
        <f t="shared" si="3873"/>
        <v>-0.13460600297469194</v>
      </c>
    </row>
    <row r="1033" spans="1:15" x14ac:dyDescent="0.25">
      <c r="A1033" s="29">
        <f t="shared" si="3744"/>
        <v>1.0099999999999757E-2</v>
      </c>
      <c r="B1033" s="29">
        <f t="shared" si="3703"/>
        <v>-0.37173643220657898</v>
      </c>
      <c r="C1033" s="29" t="str">
        <f t="shared" si="3878"/>
        <v>0.308060732089493+0.951366693417678i</v>
      </c>
      <c r="D1033" s="29" t="str">
        <f>COMPLEX(COS($A1033*'Med(1)'!$B$11),SIN($A1033*'Med(1)'!$B$11))</f>
        <v>0.768672754574856+0.63964224092402i</v>
      </c>
      <c r="E1033" s="29">
        <f>EXP(-A1033*'Med(1)'!$B$10)</f>
        <v>0.99999999999999345</v>
      </c>
      <c r="F1033" s="29" t="str">
        <f>IMPRODUCT($C1033,IMPRODUCT($D1033,$E1033))</f>
        <v>-0.371736432206579+0.92833831385455i</v>
      </c>
      <c r="G1033" s="29">
        <f t="shared" si="3745"/>
        <v>-9.8651076735436398E-4</v>
      </c>
      <c r="H1033" s="29"/>
      <c r="I1033">
        <f t="shared" ref="I1033" si="3930">I1032</f>
        <v>1.0089999999999757E-2</v>
      </c>
      <c r="J1033">
        <v>0</v>
      </c>
      <c r="K1033">
        <v>0</v>
      </c>
      <c r="L1033">
        <f t="shared" ref="L1033:M1033" si="3931">L1031</f>
        <v>1.0089999999999757E-2</v>
      </c>
      <c r="M1033">
        <f t="shared" si="3931"/>
        <v>0</v>
      </c>
      <c r="N1033">
        <f t="shared" ref="N1033:N1096" si="3932">N1032</f>
        <v>1.0053017304630157E-2</v>
      </c>
      <c r="O1033">
        <f t="shared" ref="O1033:O1096" si="3933">O1032</f>
        <v>-0.13460600297469194</v>
      </c>
    </row>
    <row r="1034" spans="1:15" x14ac:dyDescent="0.25">
      <c r="A1034" s="29">
        <f t="shared" si="3744"/>
        <v>1.0109999999999756E-2</v>
      </c>
      <c r="B1034" s="29">
        <f t="shared" si="3703"/>
        <v>-0.468261793880897</v>
      </c>
      <c r="C1034" s="29" t="str">
        <f t="shared" si="3878"/>
        <v>0.308060732089493+0.951366693417678i</v>
      </c>
      <c r="D1034" s="29" t="str">
        <f>COMPLEX(COS($A1034*'Med(1)'!$B$11),SIN($A1034*'Med(1)'!$B$11))</f>
        <v>0.696364812573512+0.717687987784008i</v>
      </c>
      <c r="E1034" s="29">
        <f>EXP(-A1034*'Med(1)'!$B$10)</f>
        <v>0.99999999999999345</v>
      </c>
      <c r="F1034" s="29" t="str">
        <f>IMPRODUCT($C1034,IMPRODUCT($D1034,$E1034))</f>
        <v>-0.468261793880897+0.883589776079054i</v>
      </c>
      <c r="G1034" s="29">
        <f t="shared" si="3745"/>
        <v>-1.2426688954379E-3</v>
      </c>
      <c r="H1034" s="29"/>
      <c r="I1034">
        <f t="shared" ref="I1034" si="3934">I1035</f>
        <v>1.0119999999999756E-2</v>
      </c>
      <c r="J1034">
        <f>0</f>
        <v>0</v>
      </c>
      <c r="K1034">
        <f>0</f>
        <v>0</v>
      </c>
      <c r="L1034">
        <f t="shared" ref="L1034" si="3935">I1034</f>
        <v>1.0119999999999756E-2</v>
      </c>
      <c r="M1034">
        <v>0</v>
      </c>
      <c r="N1034">
        <f t="shared" si="3932"/>
        <v>1.0053017304630157E-2</v>
      </c>
      <c r="O1034">
        <f t="shared" si="3933"/>
        <v>-0.13460600297469194</v>
      </c>
    </row>
    <row r="1035" spans="1:15" x14ac:dyDescent="0.25">
      <c r="A1035" s="29">
        <f t="shared" si="3744"/>
        <v>1.0119999999999756E-2</v>
      </c>
      <c r="B1035" s="29">
        <f t="shared" si="3703"/>
        <v>-0.55948663008602795</v>
      </c>
      <c r="C1035" s="29" t="str">
        <f t="shared" si="3878"/>
        <v>0.308060732089493+0.951366693417678i</v>
      </c>
      <c r="D1035" s="29" t="str">
        <f>COMPLEX(COS($A1035*'Med(1)'!$B$11),SIN($A1035*'Med(1)'!$B$11))</f>
        <v>0.616174315400868+0.787609810147303i</v>
      </c>
      <c r="E1035" s="29">
        <f>EXP(-A1035*'Med(1)'!$B$10)</f>
        <v>0.99999999999999345</v>
      </c>
      <c r="F1035" s="29" t="str">
        <f>IMPRODUCT($C1035,IMPRODUCT($D1035,$E1035))</f>
        <v>-0.559486630086028+0.828839375726665i</v>
      </c>
      <c r="G1035" s="29">
        <f t="shared" si="3745"/>
        <v>-1.48476053717531E-3</v>
      </c>
      <c r="H1035" s="29"/>
      <c r="I1035">
        <f t="shared" ref="I1035" si="3936">A1035</f>
        <v>1.0119999999999756E-2</v>
      </c>
      <c r="J1035">
        <f t="shared" ref="J1035" si="3937">B1035</f>
        <v>-0.55948663008602795</v>
      </c>
      <c r="K1035">
        <f t="shared" ref="K1035" si="3938">G1035</f>
        <v>-1.48476053717531E-3</v>
      </c>
      <c r="L1035">
        <f t="shared" ref="L1035" si="3939">I1035+K1035*$R$28</f>
        <v>1.0043649145867931E-2</v>
      </c>
      <c r="M1035">
        <f t="shared" ref="M1035" si="3940">K1035*$R$29</f>
        <v>-0.27789438264785205</v>
      </c>
      <c r="N1035">
        <f t="shared" ref="N1035:O1050" si="3941">L1035</f>
        <v>1.0043649145867931E-2</v>
      </c>
      <c r="O1035">
        <f t="shared" si="3941"/>
        <v>-0.27789438264785205</v>
      </c>
    </row>
    <row r="1036" spans="1:15" x14ac:dyDescent="0.25">
      <c r="A1036" s="29">
        <f t="shared" si="3744"/>
        <v>1.0129999999999756E-2</v>
      </c>
      <c r="B1036" s="29">
        <f t="shared" si="3703"/>
        <v>-0.64437831425701697</v>
      </c>
      <c r="C1036" s="29" t="str">
        <f t="shared" si="3878"/>
        <v>0.308060732089493+0.951366693417678i</v>
      </c>
      <c r="D1036" s="29" t="str">
        <f>COMPLEX(COS($A1036*'Med(1)'!$B$11),SIN($A1036*'Med(1)'!$B$11))</f>
        <v>0.529008985570686+0.848616222556153i</v>
      </c>
      <c r="E1036" s="29">
        <f>EXP(-A1036*'Med(1)'!$B$10)</f>
        <v>0.99999999999999345</v>
      </c>
      <c r="F1036" s="29" t="str">
        <f>IMPRODUCT($C1036,IMPRODUCT($D1036,$E1036))</f>
        <v>-0.644378314257017+0.764706864174288i</v>
      </c>
      <c r="G1036" s="29">
        <f t="shared" si="3745"/>
        <v>-1.71004531756775E-3</v>
      </c>
      <c r="H1036" s="29"/>
      <c r="I1036">
        <f t="shared" ref="I1036" si="3942">I1035</f>
        <v>1.0119999999999756E-2</v>
      </c>
      <c r="J1036">
        <v>0</v>
      </c>
      <c r="K1036">
        <v>0</v>
      </c>
      <c r="L1036">
        <f t="shared" ref="L1036:M1036" si="3943">L1034</f>
        <v>1.0119999999999756E-2</v>
      </c>
      <c r="M1036">
        <f t="shared" si="3943"/>
        <v>0</v>
      </c>
      <c r="N1036">
        <f t="shared" ref="N1036:N1099" si="3944">N1035</f>
        <v>1.0043649145867931E-2</v>
      </c>
      <c r="O1036">
        <f t="shared" ref="O1036:O1099" si="3945">O1035</f>
        <v>-0.27789438264785205</v>
      </c>
    </row>
    <row r="1037" spans="1:15" x14ac:dyDescent="0.25">
      <c r="A1037" s="29">
        <f t="shared" si="3744"/>
        <v>1.0139999999999755E-2</v>
      </c>
      <c r="B1037" s="29">
        <f t="shared" ref="B1037:B1100" si="3946">IMREAL(F1037)</f>
        <v>-0.72197590843147896</v>
      </c>
      <c r="C1037" s="29" t="str">
        <f t="shared" si="3878"/>
        <v>0.308060732089493+0.951366693417678i</v>
      </c>
      <c r="D1037" s="29" t="str">
        <f>COMPLEX(COS($A1037*'Med(1)'!$B$11),SIN($A1037*'Med(1)'!$B$11))</f>
        <v>0.43585549775264+0.900016658222946i</v>
      </c>
      <c r="E1037" s="29">
        <f>EXP(-A1037*'Med(1)'!$B$10)</f>
        <v>0.99999999999999334</v>
      </c>
      <c r="F1037" s="29" t="str">
        <f>IMPRODUCT($C1037,IMPRODUCT($D1037,$E1037))</f>
        <v>-0.721975908431479+0.69191819432974i</v>
      </c>
      <c r="G1037" s="29">
        <f t="shared" si="3745"/>
        <v>-1.91597310817871E-3</v>
      </c>
      <c r="H1037" s="29"/>
      <c r="I1037">
        <f t="shared" ref="I1037" si="3947">I1038</f>
        <v>1.0149999999999755E-2</v>
      </c>
      <c r="J1037">
        <f>0</f>
        <v>0</v>
      </c>
      <c r="K1037">
        <f>0</f>
        <v>0</v>
      </c>
      <c r="L1037">
        <f t="shared" ref="L1037" si="3948">I1037</f>
        <v>1.0149999999999755E-2</v>
      </c>
      <c r="M1037">
        <v>0</v>
      </c>
      <c r="N1037">
        <f t="shared" si="3944"/>
        <v>1.0043649145867931E-2</v>
      </c>
      <c r="O1037">
        <f t="shared" si="3945"/>
        <v>-0.27789438264785205</v>
      </c>
    </row>
    <row r="1038" spans="1:15" x14ac:dyDescent="0.25">
      <c r="A1038" s="29">
        <f t="shared" si="3744"/>
        <v>1.0149999999999755E-2</v>
      </c>
      <c r="B1038" s="29">
        <f t="shared" si="3946"/>
        <v>-0.79140104066097805</v>
      </c>
      <c r="C1038" s="29" t="str">
        <f t="shared" si="3878"/>
        <v>0.308060732089493+0.951366693417678i</v>
      </c>
      <c r="D1038" s="29" t="str">
        <f>COMPLEX(COS($A1038*'Med(1)'!$B$11),SIN($A1038*'Med(1)'!$B$11))</f>
        <v>0.337768310032301+0.941229285954237i</v>
      </c>
      <c r="E1038" s="29">
        <f>EXP(-A1038*'Med(1)'!$B$10)</f>
        <v>0.99999999999999334</v>
      </c>
      <c r="F1038" s="29" t="str">
        <f>IMPRODUCT($C1038,IMPRODUCT($D1038,$E1038))</f>
        <v>-0.791401040660978+0.611297303151837i</v>
      </c>
      <c r="G1038" s="29">
        <f t="shared" si="3745"/>
        <v>-2.1002128935095699E-3</v>
      </c>
      <c r="H1038" s="29"/>
      <c r="I1038">
        <f t="shared" ref="I1038" si="3949">A1038</f>
        <v>1.0149999999999755E-2</v>
      </c>
      <c r="J1038">
        <f t="shared" ref="J1038" si="3950">B1038</f>
        <v>-0.79140104066097805</v>
      </c>
      <c r="K1038">
        <f t="shared" ref="K1038" si="3951">G1038</f>
        <v>-2.1002128935095699E-3</v>
      </c>
      <c r="L1038">
        <f t="shared" ref="L1038" si="3952">I1038+K1038*$R$28</f>
        <v>1.0042000733947605E-2</v>
      </c>
      <c r="M1038">
        <f t="shared" ref="M1038" si="3953">K1038*$R$29</f>
        <v>-0.39308518165578721</v>
      </c>
      <c r="N1038">
        <f t="shared" si="3941"/>
        <v>1.0042000733947605E-2</v>
      </c>
      <c r="O1038">
        <f t="shared" si="3941"/>
        <v>-0.39308518165578721</v>
      </c>
    </row>
    <row r="1039" spans="1:15" x14ac:dyDescent="0.25">
      <c r="A1039" s="29">
        <f t="shared" si="3744"/>
        <v>1.0159999999999754E-2</v>
      </c>
      <c r="B1039" s="29">
        <f t="shared" si="3946"/>
        <v>-0.85186784780999703</v>
      </c>
      <c r="C1039" s="29" t="str">
        <f t="shared" si="3878"/>
        <v>0.308060732089493+0.951366693417678i</v>
      </c>
      <c r="D1039" s="29" t="str">
        <f>COMPLEX(COS($A1039*'Med(1)'!$B$11),SIN($A1039*'Med(1)'!$B$11))</f>
        <v>0.235857727891571+0.971787596233779i</v>
      </c>
      <c r="E1039" s="29">
        <f>EXP(-A1039*'Med(1)'!$B$10)</f>
        <v>0.99999999999999334</v>
      </c>
      <c r="F1039" s="29" t="str">
        <f>IMPRODUCT($C1039,IMPRODUCT($D1039,$E1039))</f>
        <v>-0.851867847809997+0.523756785032473i</v>
      </c>
      <c r="G1039" s="29">
        <f t="shared" si="3745"/>
        <v>-2.2606791571092E-3</v>
      </c>
      <c r="H1039" s="29"/>
      <c r="I1039">
        <f t="shared" ref="I1039" si="3954">I1038</f>
        <v>1.0149999999999755E-2</v>
      </c>
      <c r="J1039">
        <v>0</v>
      </c>
      <c r="K1039">
        <v>0</v>
      </c>
      <c r="L1039">
        <f t="shared" ref="L1039:M1039" si="3955">L1037</f>
        <v>1.0149999999999755E-2</v>
      </c>
      <c r="M1039">
        <f t="shared" si="3955"/>
        <v>0</v>
      </c>
      <c r="N1039">
        <f t="shared" ref="N1039:N1102" si="3956">N1038</f>
        <v>1.0042000733947605E-2</v>
      </c>
      <c r="O1039">
        <f t="shared" ref="O1039:O1102" si="3957">O1038</f>
        <v>-0.39308518165578721</v>
      </c>
    </row>
    <row r="1040" spans="1:15" x14ac:dyDescent="0.25">
      <c r="A1040" s="29">
        <f t="shared" si="3744"/>
        <v>1.0169999999999754E-2</v>
      </c>
      <c r="B1040" s="29">
        <f t="shared" si="3946"/>
        <v>-0.90269187119426297</v>
      </c>
      <c r="C1040" s="29" t="str">
        <f t="shared" si="3878"/>
        <v>0.308060732089493+0.951366693417678i</v>
      </c>
      <c r="D1040" s="29" t="str">
        <f>COMPLEX(COS($A1040*'Med(1)'!$B$11),SIN($A1040*'Med(1)'!$B$11))</f>
        <v>0.131277336020201+0.991345681912944i</v>
      </c>
      <c r="E1040" s="29">
        <f>EXP(-A1040*'Med(1)'!$B$10)</f>
        <v>0.99999999999999334</v>
      </c>
      <c r="F1040" s="29" t="str">
        <f>IMPRODUCT($C1040,IMPRODUCT($D1040,$E1040))</f>
        <v>-0.902691871194263+0.430287561614076i</v>
      </c>
      <c r="G1040" s="29">
        <f t="shared" si="3745"/>
        <v>-2.39555548873813E-3</v>
      </c>
      <c r="H1040" s="29"/>
      <c r="I1040">
        <f t="shared" ref="I1040" si="3958">I1041</f>
        <v>1.0179999999999753E-2</v>
      </c>
      <c r="J1040">
        <f>0</f>
        <v>0</v>
      </c>
      <c r="K1040">
        <f>0</f>
        <v>0</v>
      </c>
      <c r="L1040">
        <f t="shared" ref="L1040" si="3959">I1040</f>
        <v>1.0179999999999753E-2</v>
      </c>
      <c r="M1040">
        <v>0</v>
      </c>
      <c r="N1040">
        <f t="shared" si="3956"/>
        <v>1.0042000733947605E-2</v>
      </c>
      <c r="O1040">
        <f t="shared" si="3957"/>
        <v>-0.39308518165578721</v>
      </c>
    </row>
    <row r="1041" spans="1:15" x14ac:dyDescent="0.25">
      <c r="A1041" s="29">
        <f t="shared" si="3744"/>
        <v>1.0179999999999753E-2</v>
      </c>
      <c r="B1041" s="29">
        <f t="shared" si="3946"/>
        <v>-0.943297804363596</v>
      </c>
      <c r="C1041" s="29" t="str">
        <f t="shared" si="3878"/>
        <v>0.308060732089493+0.951366693417678i</v>
      </c>
      <c r="D1041" s="29" t="str">
        <f>COMPLEX(COS($A1041*'Med(1)'!$B$11),SIN($A1041*'Med(1)'!$B$11))</f>
        <v>0.0252109402249703+0.999682153733362i</v>
      </c>
      <c r="E1041" s="29">
        <f>EXP(-A1041*'Med(1)'!$B$10)</f>
        <v>0.99999999999999334</v>
      </c>
      <c r="F1041" s="29" t="str">
        <f>IMPRODUCT($C1041,IMPRODUCT($D1041,$E1041))</f>
        <v>-0.943297804363596+0.331947664975679i</v>
      </c>
      <c r="G1041" s="29">
        <f t="shared" si="3745"/>
        <v>-2.5033151453642999E-3</v>
      </c>
      <c r="H1041" s="29"/>
      <c r="I1041">
        <f t="shared" ref="I1041" si="3960">A1041</f>
        <v>1.0179999999999753E-2</v>
      </c>
      <c r="J1041">
        <f t="shared" ref="J1041" si="3961">B1041</f>
        <v>-0.943297804363596</v>
      </c>
      <c r="K1041">
        <f t="shared" ref="K1041" si="3962">G1041</f>
        <v>-2.5033151453642999E-3</v>
      </c>
      <c r="L1041">
        <f t="shared" ref="L1041" si="3963">I1041+K1041*$R$28</f>
        <v>1.0051272003313287E-2</v>
      </c>
      <c r="M1041">
        <f t="shared" ref="M1041" si="3964">K1041*$R$29</f>
        <v>-0.46853159110592113</v>
      </c>
      <c r="N1041">
        <f t="shared" si="3941"/>
        <v>1.0051272003313287E-2</v>
      </c>
      <c r="O1041">
        <f t="shared" si="3941"/>
        <v>-0.46853159110592113</v>
      </c>
    </row>
    <row r="1042" spans="1:15" x14ac:dyDescent="0.25">
      <c r="A1042" s="29">
        <f t="shared" si="3744"/>
        <v>1.0189999999999753E-2</v>
      </c>
      <c r="B1042" s="29">
        <f t="shared" si="3946"/>
        <v>-0.97322600532760395</v>
      </c>
      <c r="C1042" s="29" t="str">
        <f t="shared" si="3878"/>
        <v>0.308060732089493+0.951366693417678i</v>
      </c>
      <c r="D1042" s="29" t="str">
        <f>COMPLEX(COS($A1042*'Med(1)'!$B$11),SIN($A1042*'Med(1)'!$B$11))</f>
        <v>-0.0811408327513806+0.996702646359692i</v>
      </c>
      <c r="E1042" s="29">
        <f>EXP(-A1042*'Med(1)'!$B$10)</f>
        <v>0.99999999999999334</v>
      </c>
      <c r="F1042" s="29" t="str">
        <f>IMPRODUCT($C1042,IMPRODUCT($D1042,$E1042))</f>
        <v>-0.973226005327604+0.229850261157262i</v>
      </c>
      <c r="G1042" s="29">
        <f t="shared" si="3745"/>
        <v>-2.5827383332484798E-3</v>
      </c>
      <c r="H1042" s="29"/>
      <c r="I1042">
        <f t="shared" ref="I1042" si="3965">I1041</f>
        <v>1.0179999999999753E-2</v>
      </c>
      <c r="J1042">
        <v>0</v>
      </c>
      <c r="K1042">
        <v>0</v>
      </c>
      <c r="L1042">
        <f t="shared" ref="L1042:M1042" si="3966">L1040</f>
        <v>1.0179999999999753E-2</v>
      </c>
      <c r="M1042">
        <f t="shared" si="3966"/>
        <v>0</v>
      </c>
      <c r="N1042">
        <f t="shared" ref="N1042:N1105" si="3967">N1041</f>
        <v>1.0051272003313287E-2</v>
      </c>
      <c r="O1042">
        <f t="shared" ref="O1042:O1105" si="3968">O1041</f>
        <v>-0.46853159110592113</v>
      </c>
    </row>
    <row r="1043" spans="1:15" x14ac:dyDescent="0.25">
      <c r="A1043" s="29">
        <f t="shared" si="3744"/>
        <v>1.0199999999999753E-2</v>
      </c>
      <c r="B1043" s="29">
        <f t="shared" si="3946"/>
        <v>-0.99213769950862596</v>
      </c>
      <c r="C1043" s="29" t="str">
        <f t="shared" si="3878"/>
        <v>0.308060732089493+0.951366693417678i</v>
      </c>
      <c r="D1043" s="29" t="str">
        <f>COMPLEX(COS($A1043*'Med(1)'!$B$11),SIN($A1043*'Med(1)'!$B$11))</f>
        <v>-0.186574125817115+0.982440886555308i</v>
      </c>
      <c r="E1043" s="29">
        <f>EXP(-A1043*'Med(1)'!$B$10)</f>
        <v>0.99999999999999334</v>
      </c>
      <c r="F1043" s="29" t="str">
        <f>IMPRODUCT($C1043,IMPRODUCT($D1043,$E1043))</f>
        <v>-0.992137699508626+0.125151049590955i</v>
      </c>
      <c r="G1043" s="29">
        <f t="shared" si="3745"/>
        <v>-2.6329260154935299E-3</v>
      </c>
      <c r="H1043" s="29"/>
      <c r="I1043">
        <f t="shared" ref="I1043" si="3969">I1044</f>
        <v>1.0209999999999752E-2</v>
      </c>
      <c r="J1043">
        <f>0</f>
        <v>0</v>
      </c>
      <c r="K1043">
        <f>0</f>
        <v>0</v>
      </c>
      <c r="L1043">
        <f t="shared" ref="L1043" si="3970">I1043</f>
        <v>1.0209999999999752E-2</v>
      </c>
      <c r="M1043">
        <v>0</v>
      </c>
      <c r="N1043">
        <f t="shared" si="3967"/>
        <v>1.0051272003313287E-2</v>
      </c>
      <c r="O1043">
        <f t="shared" si="3968"/>
        <v>-0.46853159110592113</v>
      </c>
    </row>
    <row r="1044" spans="1:15" x14ac:dyDescent="0.25">
      <c r="A1044" s="29">
        <f t="shared" si="3744"/>
        <v>1.0209999999999752E-2</v>
      </c>
      <c r="B1044" s="29">
        <f t="shared" si="3946"/>
        <v>-0.99981881452667898</v>
      </c>
      <c r="C1044" s="29" t="str">
        <f t="shared" si="3878"/>
        <v>0.308060732089493+0.951366693417678i</v>
      </c>
      <c r="D1044" s="29" t="str">
        <f>COMPLEX(COS($A1044*'Med(1)'!$B$11),SIN($A1044*'Med(1)'!$B$11))</f>
        <v>-0.289895478684627+0.957058311409608i</v>
      </c>
      <c r="E1044" s="29">
        <f>EXP(-A1044*'Med(1)'!$B$10)</f>
        <v>0.99999999999999334</v>
      </c>
      <c r="F1044" s="29" t="str">
        <f>IMPRODUCT($C1044,IMPRODUCT($D1044,$E1044))</f>
        <v>-0.999818814526679+0.0190351810722493i</v>
      </c>
      <c r="G1044" s="29">
        <f t="shared" si="3745"/>
        <v>-2.6533100887618298E-3</v>
      </c>
      <c r="H1044" s="29"/>
      <c r="I1044">
        <f t="shared" ref="I1044" si="3971">A1044</f>
        <v>1.0209999999999752E-2</v>
      </c>
      <c r="J1044">
        <f t="shared" ref="J1044" si="3972">B1044</f>
        <v>-0.99981881452667898</v>
      </c>
      <c r="K1044">
        <f t="shared" ref="K1044" si="3973">G1044</f>
        <v>-2.6533100887618298E-3</v>
      </c>
      <c r="L1044">
        <f t="shared" ref="L1044" si="3974">I1044+K1044*$R$28</f>
        <v>1.0073558812022761E-2</v>
      </c>
      <c r="M1044">
        <f t="shared" ref="M1044" si="3975">K1044*$R$29</f>
        <v>-0.49660531151544629</v>
      </c>
      <c r="N1044">
        <f t="shared" si="3941"/>
        <v>1.0073558812022761E-2</v>
      </c>
      <c r="O1044">
        <f t="shared" si="3941"/>
        <v>-0.49660531151544629</v>
      </c>
    </row>
    <row r="1045" spans="1:15" x14ac:dyDescent="0.25">
      <c r="A1045" s="29">
        <f t="shared" si="3744"/>
        <v>1.0219999999999752E-2</v>
      </c>
      <c r="B1045" s="29">
        <f t="shared" si="3946"/>
        <v>-0.99618240340826203</v>
      </c>
      <c r="C1045" s="29" t="str">
        <f t="shared" si="3878"/>
        <v>0.308060732089493+0.951366693417678i</v>
      </c>
      <c r="D1045" s="29" t="str">
        <f>COMPLEX(COS($A1045*'Med(1)'!$B$11),SIN($A1045*'Med(1)'!$B$11))</f>
        <v>-0.389935337336212+0.920842240938422i</v>
      </c>
      <c r="E1045" s="29">
        <f>EXP(-A1045*'Med(1)'!$B$10)</f>
        <v>0.99999999999999334</v>
      </c>
      <c r="F1045" s="29" t="str">
        <f>IMPRODUCT($C1045,IMPRODUCT($D1045,$E1045))</f>
        <v>-0.996182403408262-0.0872961576458383i</v>
      </c>
      <c r="G1045" s="29">
        <f t="shared" si="3745"/>
        <v>-2.64365981396484E-3</v>
      </c>
      <c r="H1045" s="29"/>
      <c r="I1045">
        <f t="shared" ref="I1045" si="3976">I1044</f>
        <v>1.0209999999999752E-2</v>
      </c>
      <c r="J1045">
        <v>0</v>
      </c>
      <c r="K1045">
        <v>0</v>
      </c>
      <c r="L1045">
        <f t="shared" ref="L1045:M1045" si="3977">L1043</f>
        <v>1.0209999999999752E-2</v>
      </c>
      <c r="M1045">
        <f t="shared" si="3977"/>
        <v>0</v>
      </c>
      <c r="N1045">
        <f t="shared" ref="N1045:N1108" si="3978">N1044</f>
        <v>1.0073558812022761E-2</v>
      </c>
      <c r="O1045">
        <f t="shared" ref="O1045:O1108" si="3979">O1044</f>
        <v>-0.49660531151544629</v>
      </c>
    </row>
    <row r="1046" spans="1:15" x14ac:dyDescent="0.25">
      <c r="A1046" s="29">
        <f t="shared" si="3744"/>
        <v>1.0229999999999751E-2</v>
      </c>
      <c r="B1046" s="29">
        <f t="shared" si="3946"/>
        <v>-0.981269628789318</v>
      </c>
      <c r="C1046" s="29" t="str">
        <f t="shared" si="3878"/>
        <v>0.308060732089493+0.951366693417678i</v>
      </c>
      <c r="D1046" s="29" t="str">
        <f>COMPLEX(COS($A1046*'Med(1)'!$B$11),SIN($A1046*'Med(1)'!$B$11))</f>
        <v>-0.485561292880837+0.874202625742962i</v>
      </c>
      <c r="E1046" s="29">
        <f>EXP(-A1046*'Med(1)'!$B$10)</f>
        <v>0.99999999999999334</v>
      </c>
      <c r="F1046" s="29" t="str">
        <f>IMPRODUCT($C1046,IMPRODUCT($D1046,$E1046))</f>
        <v>-0.981269628789318-0.19263934077872i</v>
      </c>
      <c r="G1046" s="29">
        <f t="shared" si="3745"/>
        <v>-2.60408442813195E-3</v>
      </c>
      <c r="H1046" s="29"/>
      <c r="I1046">
        <f t="shared" ref="I1046" si="3980">I1047</f>
        <v>1.0239999999999751E-2</v>
      </c>
      <c r="J1046">
        <f>0</f>
        <v>0</v>
      </c>
      <c r="K1046">
        <f>0</f>
        <v>0</v>
      </c>
      <c r="L1046">
        <f t="shared" ref="L1046" si="3981">I1046</f>
        <v>1.0239999999999751E-2</v>
      </c>
      <c r="M1046">
        <v>0</v>
      </c>
      <c r="N1046">
        <f t="shared" si="3978"/>
        <v>1.0073558812022761E-2</v>
      </c>
      <c r="O1046">
        <f t="shared" si="3979"/>
        <v>-0.49660531151544629</v>
      </c>
    </row>
    <row r="1047" spans="1:15" x14ac:dyDescent="0.25">
      <c r="A1047" s="29">
        <f t="shared" si="3744"/>
        <v>1.0239999999999751E-2</v>
      </c>
      <c r="B1047" s="29">
        <f t="shared" si="3946"/>
        <v>-0.95524929697161898</v>
      </c>
      <c r="C1047" s="29" t="str">
        <f t="shared" si="3878"/>
        <v>0.308060732089493+0.951366693417678i</v>
      </c>
      <c r="D1047" s="29" t="str">
        <f>COMPLEX(COS($A1047*'Med(1)'!$B$11),SIN($A1047*'Med(1)'!$B$11))</f>
        <v>-0.575690899943922+0.817667406542389i</v>
      </c>
      <c r="E1047" s="29">
        <f>EXP(-A1047*'Med(1)'!$B$10)</f>
        <v>0.99999999999999334</v>
      </c>
      <c r="F1047" s="29" t="str">
        <f>IMPRODUCT($C1047,IMPRODUCT($D1047,$E1047))</f>
        <v>-0.955249296971619-0.295801928045129i</v>
      </c>
      <c r="G1047" s="29">
        <f t="shared" si="3745"/>
        <v>-2.5350319078935599E-3</v>
      </c>
      <c r="H1047" s="29"/>
      <c r="I1047">
        <f t="shared" ref="I1047" si="3982">A1047</f>
        <v>1.0239999999999751E-2</v>
      </c>
      <c r="J1047">
        <f t="shared" ref="J1047" si="3983">B1047</f>
        <v>-0.95524929697161898</v>
      </c>
      <c r="K1047">
        <f t="shared" ref="K1047" si="3984">G1047</f>
        <v>-2.5350319078935599E-3</v>
      </c>
      <c r="L1047">
        <f t="shared" ref="L1047" si="3985">I1047+K1047*$R$28</f>
        <v>1.010964103195543E-2</v>
      </c>
      <c r="M1047">
        <f t="shared" ref="M1047" si="3986">K1047*$R$29</f>
        <v>-0.47446784137791803</v>
      </c>
      <c r="N1047">
        <f t="shared" si="3941"/>
        <v>1.010964103195543E-2</v>
      </c>
      <c r="O1047">
        <f t="shared" si="3941"/>
        <v>-0.47446784137791803</v>
      </c>
    </row>
    <row r="1048" spans="1:15" x14ac:dyDescent="0.25">
      <c r="A1048" s="29">
        <f t="shared" ref="A1048:A1111" si="3987">A1047+$Q$15</f>
        <v>1.0249999999999751E-2</v>
      </c>
      <c r="B1048" s="29">
        <f t="shared" si="3946"/>
        <v>-0.91841594710680297</v>
      </c>
      <c r="C1048" s="29" t="str">
        <f t="shared" si="3878"/>
        <v>0.308060732089493+0.951366693417678i</v>
      </c>
      <c r="D1048" s="29" t="str">
        <f>COMPLEX(COS($A1048*'Med(1)'!$B$11),SIN($A1048*'Med(1)'!$B$11))</f>
        <v>-0.659303929491182+0.751876538108144i</v>
      </c>
      <c r="E1048" s="29">
        <f>EXP(-A1048*'Med(1)'!$B$10)</f>
        <v>0.99999999999999334</v>
      </c>
      <c r="F1048" s="29" t="str">
        <f>IMPRODUCT($C1048,IMPRODUCT($D1048,$E1048))</f>
        <v>-0.918415947106803-0.395616162586797i</v>
      </c>
      <c r="G1048" s="29">
        <f t="shared" ref="G1048:G1111" si="3988">IMREAL(IMDIV(F1048,$R$18))</f>
        <v>-2.4372838985750101E-3</v>
      </c>
      <c r="H1048" s="29"/>
      <c r="I1048">
        <f t="shared" ref="I1048" si="3989">I1047</f>
        <v>1.0239999999999751E-2</v>
      </c>
      <c r="J1048">
        <v>0</v>
      </c>
      <c r="K1048">
        <v>0</v>
      </c>
      <c r="L1048">
        <f t="shared" ref="L1048:M1048" si="3990">L1046</f>
        <v>1.0239999999999751E-2</v>
      </c>
      <c r="M1048">
        <f t="shared" si="3990"/>
        <v>0</v>
      </c>
      <c r="N1048">
        <f t="shared" ref="N1048:N1111" si="3991">N1047</f>
        <v>1.010964103195543E-2</v>
      </c>
      <c r="O1048">
        <f t="shared" ref="O1048:O1111" si="3992">O1047</f>
        <v>-0.47446784137791803</v>
      </c>
    </row>
    <row r="1049" spans="1:15" x14ac:dyDescent="0.25">
      <c r="A1049" s="29">
        <f t="shared" si="3987"/>
        <v>1.025999999999975E-2</v>
      </c>
      <c r="B1049" s="29">
        <f t="shared" si="3946"/>
        <v>-0.87118651713775697</v>
      </c>
      <c r="C1049" s="29" t="str">
        <f t="shared" si="3878"/>
        <v>0.308060732089493+0.951366693417678i</v>
      </c>
      <c r="D1049" s="29" t="str">
        <f>COMPLEX(COS($A1049*'Med(1)'!$B$11),SIN($A1049*'Med(1)'!$B$11))</f>
        <v>-0.735453917389812+0.677574745246588i</v>
      </c>
      <c r="E1049" s="29">
        <f>EXP(-A1049*'Med(1)'!$B$10)</f>
        <v>0.99999999999999334</v>
      </c>
      <c r="F1049" s="29" t="str">
        <f>IMPRODUCT($C1049,IMPRODUCT($D1049,$E1049))</f>
        <v>-0.871186517137757-0.490952189482205i</v>
      </c>
      <c r="G1049" s="29">
        <f t="shared" si="3988"/>
        <v>-2.3119468663021598E-3</v>
      </c>
      <c r="H1049" s="29"/>
      <c r="I1049">
        <f t="shared" ref="I1049" si="3993">I1050</f>
        <v>1.026999999999975E-2</v>
      </c>
      <c r="J1049">
        <f>0</f>
        <v>0</v>
      </c>
      <c r="K1049">
        <f>0</f>
        <v>0</v>
      </c>
      <c r="L1049">
        <f t="shared" ref="L1049" si="3994">I1049</f>
        <v>1.026999999999975E-2</v>
      </c>
      <c r="M1049">
        <v>0</v>
      </c>
      <c r="N1049">
        <f t="shared" si="3991"/>
        <v>1.010964103195543E-2</v>
      </c>
      <c r="O1049">
        <f t="shared" si="3992"/>
        <v>-0.47446784137791803</v>
      </c>
    </row>
    <row r="1050" spans="1:15" x14ac:dyDescent="0.25">
      <c r="A1050" s="29">
        <f t="shared" si="3987"/>
        <v>1.026999999999975E-2</v>
      </c>
      <c r="B1050" s="29">
        <f t="shared" si="3946"/>
        <v>-0.81409562423743498</v>
      </c>
      <c r="C1050" s="29" t="str">
        <f t="shared" si="3878"/>
        <v>0.308060732089493+0.951366693417678i</v>
      </c>
      <c r="D1050" s="29" t="str">
        <f>COMPLEX(COS($A1050*'Med(1)'!$B$11),SIN($A1050*'Med(1)'!$B$11))</f>
        <v>-0.8032788779822+0.595603092829157i</v>
      </c>
      <c r="E1050" s="29">
        <f>EXP(-A1050*'Med(1)'!$B$10)</f>
        <v>0.99999999999999334</v>
      </c>
      <c r="F1050" s="29" t="str">
        <f>IMPRODUCT($C1050,IMPRODUCT($D1050,$E1050))</f>
        <v>-0.814095624237435-0.580730845226468i</v>
      </c>
      <c r="G1050" s="29">
        <f t="shared" si="3988"/>
        <v>-2.1604395732727098E-3</v>
      </c>
      <c r="H1050" s="29"/>
      <c r="I1050">
        <f t="shared" ref="I1050" si="3995">A1050</f>
        <v>1.026999999999975E-2</v>
      </c>
      <c r="J1050">
        <f t="shared" ref="J1050" si="3996">B1050</f>
        <v>-0.81409562423743498</v>
      </c>
      <c r="K1050">
        <f t="shared" ref="K1050" si="3997">G1050</f>
        <v>-2.1604395732727098E-3</v>
      </c>
      <c r="L1050">
        <f t="shared" ref="L1050" si="3998">I1050+K1050*$R$28</f>
        <v>1.0158903696865656E-2</v>
      </c>
      <c r="M1050">
        <f t="shared" ref="M1050" si="3999">K1050*$R$29</f>
        <v>-0.40435747477825151</v>
      </c>
      <c r="N1050">
        <f t="shared" si="3941"/>
        <v>1.0158903696865656E-2</v>
      </c>
      <c r="O1050">
        <f t="shared" si="3941"/>
        <v>-0.40435747477825151</v>
      </c>
    </row>
    <row r="1051" spans="1:15" x14ac:dyDescent="0.25">
      <c r="A1051" s="29">
        <f t="shared" si="3987"/>
        <v>1.0279999999999749E-2</v>
      </c>
      <c r="B1051" s="29">
        <f t="shared" si="3946"/>
        <v>-0.74778951316855302</v>
      </c>
      <c r="C1051" s="29" t="str">
        <f t="shared" si="3878"/>
        <v>0.308060732089493+0.951366693417678i</v>
      </c>
      <c r="D1051" s="29" t="str">
        <f>COMPLEX(COS($A1051*'Med(1)'!$B$11),SIN($A1051*'Med(1)'!$B$11))</f>
        <v>-0.862011061399012+0.506889465293716i</v>
      </c>
      <c r="E1051" s="29">
        <f>EXP(-A1051*'Med(1)'!$B$10)</f>
        <v>0.99999999999999334</v>
      </c>
      <c r="F1051" s="29" t="str">
        <f>IMPRODUCT($C1051,IMPRODUCT($D1051,$E1051))</f>
        <v>-0.747789513168553-0.663935873405802i</v>
      </c>
      <c r="G1051" s="29">
        <f t="shared" si="3988"/>
        <v>-1.9844770179682099E-3</v>
      </c>
      <c r="H1051" s="29"/>
      <c r="I1051">
        <f t="shared" ref="I1051" si="4000">I1050</f>
        <v>1.026999999999975E-2</v>
      </c>
      <c r="J1051">
        <v>0</v>
      </c>
      <c r="K1051">
        <v>0</v>
      </c>
      <c r="L1051">
        <f t="shared" ref="L1051:M1051" si="4001">L1049</f>
        <v>1.026999999999975E-2</v>
      </c>
      <c r="M1051">
        <f t="shared" si="4001"/>
        <v>0</v>
      </c>
      <c r="N1051">
        <f t="shared" ref="N1051:N1114" si="4002">N1050</f>
        <v>1.0158903696865656E-2</v>
      </c>
      <c r="O1051">
        <f t="shared" ref="O1051:O1114" si="4003">O1050</f>
        <v>-0.40435747477825151</v>
      </c>
    </row>
    <row r="1052" spans="1:15" x14ac:dyDescent="0.25">
      <c r="A1052" s="29">
        <f t="shared" si="3987"/>
        <v>1.0289999999999749E-2</v>
      </c>
      <c r="B1052" s="29">
        <f t="shared" si="3946"/>
        <v>-0.67301874106618897</v>
      </c>
      <c r="C1052" s="29" t="str">
        <f t="shared" si="3878"/>
        <v>0.308060732089493+0.951366693417678i</v>
      </c>
      <c r="D1052" s="29" t="str">
        <f>COMPLEX(COS($A1052*'Med(1)'!$B$11),SIN($A1052*'Med(1)'!$B$11))</f>
        <v>-0.910985644163019+0.412438063385145i</v>
      </c>
      <c r="E1052" s="29">
        <f>EXP(-A1052*'Med(1)'!$B$10)</f>
        <v>0.99999999999999334</v>
      </c>
      <c r="F1052" s="29" t="str">
        <f>IMPRODUCT($C1052,IMPRODUCT($D1052,$E1052))</f>
        <v>-0.673018741066189-0.73962542829034i</v>
      </c>
      <c r="G1052" s="29">
        <f t="shared" si="3988"/>
        <v>-1.78605102209652E-3</v>
      </c>
      <c r="H1052" s="29"/>
      <c r="I1052">
        <f t="shared" ref="I1052" si="4004">I1053</f>
        <v>1.0299999999999749E-2</v>
      </c>
      <c r="J1052">
        <f>0</f>
        <v>0</v>
      </c>
      <c r="K1052">
        <f>0</f>
        <v>0</v>
      </c>
      <c r="L1052">
        <f t="shared" ref="L1052" si="4005">I1052</f>
        <v>1.0299999999999749E-2</v>
      </c>
      <c r="M1052">
        <v>0</v>
      </c>
      <c r="N1052">
        <f t="shared" si="4002"/>
        <v>1.0158903696865656E-2</v>
      </c>
      <c r="O1052">
        <f t="shared" si="4003"/>
        <v>-0.40435747477825151</v>
      </c>
    </row>
    <row r="1053" spans="1:15" x14ac:dyDescent="0.25">
      <c r="A1053" s="29">
        <f t="shared" si="3987"/>
        <v>1.0299999999999749E-2</v>
      </c>
      <c r="B1053" s="29">
        <f t="shared" si="3946"/>
        <v>-0.59062968144845696</v>
      </c>
      <c r="C1053" s="29" t="str">
        <f t="shared" si="3878"/>
        <v>0.308060732089493+0.951366693417678i</v>
      </c>
      <c r="D1053" s="29" t="str">
        <f>COMPLEX(COS($A1053*'Med(1)'!$B$11),SIN($A1053*'Med(1)'!$B$11))</f>
        <v>-0.949648254709689+0.31331803702762i</v>
      </c>
      <c r="E1053" s="29">
        <f>EXP(-A1053*'Med(1)'!$B$10)</f>
        <v>0.99999999999999334</v>
      </c>
      <c r="F1053" s="29" t="str">
        <f>IMPRODUCT($C1053,IMPRODUCT($D1053,$E1053))</f>
        <v>-0.590629681448457-0.806942736129449i</v>
      </c>
      <c r="G1053" s="29">
        <f t="shared" si="3988"/>
        <v>-1.5674076840124899E-3</v>
      </c>
      <c r="H1053" s="29"/>
      <c r="I1053">
        <f t="shared" ref="I1053" si="4006">A1053</f>
        <v>1.0299999999999749E-2</v>
      </c>
      <c r="J1053">
        <f t="shared" ref="J1053" si="4007">B1053</f>
        <v>-0.59062968144845696</v>
      </c>
      <c r="K1053">
        <f t="shared" ref="K1053" si="4008">G1053</f>
        <v>-1.5674076840124899E-3</v>
      </c>
      <c r="L1053">
        <f t="shared" ref="L1053" si="4009">I1053+K1053*$R$28</f>
        <v>1.0219399180910893E-2</v>
      </c>
      <c r="M1053">
        <f t="shared" ref="M1053" si="4010">K1053*$R$29</f>
        <v>-0.29336299005818806</v>
      </c>
      <c r="N1053">
        <f t="shared" ref="N1053:O1068" si="4011">L1053</f>
        <v>1.0219399180910893E-2</v>
      </c>
      <c r="O1053">
        <f t="shared" si="4011"/>
        <v>-0.29336299005818806</v>
      </c>
    </row>
    <row r="1054" spans="1:15" x14ac:dyDescent="0.25">
      <c r="A1054" s="29">
        <f t="shared" si="3987"/>
        <v>1.0309999999999748E-2</v>
      </c>
      <c r="B1054" s="29">
        <f t="shared" si="3946"/>
        <v>-0.50155494362617403</v>
      </c>
      <c r="C1054" s="29" t="str">
        <f t="shared" si="3878"/>
        <v>0.308060732089493+0.951366693417678i</v>
      </c>
      <c r="D1054" s="29" t="str">
        <f>COMPLEX(COS($A1054*'Med(1)'!$B$11),SIN($A1054*'Med(1)'!$B$11))</f>
        <v>-0.977561248638859+0.21065138299958i</v>
      </c>
      <c r="E1054" s="29">
        <f>EXP(-A1054*'Med(1)'!$B$10)</f>
        <v>0.99999999999999323</v>
      </c>
      <c r="F1054" s="29" t="str">
        <f>IMPRODUCT($C1054,IMPRODUCT($D1054,$E1054))</f>
        <v>-0.501554943626174-0.865125793468287i</v>
      </c>
      <c r="G1054" s="29">
        <f t="shared" si="3988"/>
        <v>-1.3310219538344001E-3</v>
      </c>
      <c r="H1054" s="29"/>
      <c r="I1054">
        <f t="shared" ref="I1054" si="4012">I1053</f>
        <v>1.0299999999999749E-2</v>
      </c>
      <c r="J1054">
        <v>0</v>
      </c>
      <c r="K1054">
        <v>0</v>
      </c>
      <c r="L1054">
        <f t="shared" ref="L1054:M1054" si="4013">L1052</f>
        <v>1.0299999999999749E-2</v>
      </c>
      <c r="M1054">
        <f t="shared" si="4013"/>
        <v>0</v>
      </c>
      <c r="N1054">
        <f t="shared" ref="N1054:N1117" si="4014">N1053</f>
        <v>1.0219399180910893E-2</v>
      </c>
      <c r="O1054">
        <f t="shared" ref="O1054:O1117" si="4015">O1053</f>
        <v>-0.29336299005818806</v>
      </c>
    </row>
    <row r="1055" spans="1:15" x14ac:dyDescent="0.25">
      <c r="A1055" s="29">
        <f t="shared" si="3987"/>
        <v>1.0319999999999748E-2</v>
      </c>
      <c r="B1055" s="29">
        <f t="shared" si="3946"/>
        <v>-0.40680281595995799</v>
      </c>
      <c r="C1055" s="29" t="str">
        <f t="shared" si="3878"/>
        <v>0.308060732089493+0.951366693417678i</v>
      </c>
      <c r="D1055" s="29" t="str">
        <f>COMPLEX(COS($A1055*'Med(1)'!$B$11),SIN($A1055*'Med(1)'!$B$11))</f>
        <v>-0.994408662664223+0.105600244404793i</v>
      </c>
      <c r="E1055" s="29">
        <f>EXP(-A1055*'Med(1)'!$B$10)</f>
        <v>0.99999999999999323</v>
      </c>
      <c r="F1055" s="29" t="str">
        <f>IMPRODUCT($C1055,IMPRODUCT($D1055,$E1055))</f>
        <v>-0.406802815959958-0.913515992704581i</v>
      </c>
      <c r="G1055" s="29">
        <f t="shared" si="3988"/>
        <v>-1.07956961805551E-3</v>
      </c>
      <c r="H1055" s="29"/>
      <c r="I1055">
        <f t="shared" ref="I1055" si="4016">I1056</f>
        <v>1.0329999999999747E-2</v>
      </c>
      <c r="J1055">
        <f>0</f>
        <v>0</v>
      </c>
      <c r="K1055">
        <f>0</f>
        <v>0</v>
      </c>
      <c r="L1055">
        <f t="shared" ref="L1055" si="4017">I1055</f>
        <v>1.0329999999999747E-2</v>
      </c>
      <c r="M1055">
        <v>0</v>
      </c>
      <c r="N1055">
        <f t="shared" si="4014"/>
        <v>1.0219399180910893E-2</v>
      </c>
      <c r="O1055">
        <f t="shared" si="4015"/>
        <v>-0.29336299005818806</v>
      </c>
    </row>
    <row r="1056" spans="1:15" x14ac:dyDescent="0.25">
      <c r="A1056" s="29">
        <f t="shared" si="3987"/>
        <v>1.0329999999999747E-2</v>
      </c>
      <c r="B1056" s="29">
        <f t="shared" si="3946"/>
        <v>-0.307445852462366</v>
      </c>
      <c r="C1056" s="29" t="str">
        <f t="shared" si="3878"/>
        <v>0.308060732089493+0.951366693417678i</v>
      </c>
      <c r="D1056" s="29" t="str">
        <f>COMPLEX(COS($A1056*'Med(1)'!$B$11),SIN($A1056*'Med(1)'!$B$11))</f>
        <v>-0.999999791184133-0.000646244296136724i</v>
      </c>
      <c r="E1056" s="29">
        <f>EXP(-A1056*'Med(1)'!$B$10)</f>
        <v>0.99999999999999323</v>
      </c>
      <c r="F1056" s="29" t="str">
        <f>IMPRODUCT($C1056,IMPRODUCT($D1056,$E1056))</f>
        <v>-0.307445852462366-0.951565577248187i</v>
      </c>
      <c r="G1056" s="29">
        <f t="shared" si="3988"/>
        <v>-8.1589701077245497E-4</v>
      </c>
      <c r="H1056" s="29"/>
      <c r="I1056">
        <f t="shared" ref="I1056" si="4018">A1056</f>
        <v>1.0329999999999747E-2</v>
      </c>
      <c r="J1056">
        <f t="shared" ref="J1056" si="4019">B1056</f>
        <v>-0.307445852462366</v>
      </c>
      <c r="K1056">
        <f t="shared" ref="K1056" si="4020">G1056</f>
        <v>-8.1589701077245497E-4</v>
      </c>
      <c r="L1056">
        <f t="shared" ref="L1056" si="4021">I1056+K1056*$R$28</f>
        <v>1.0288044120855362E-2</v>
      </c>
      <c r="M1056">
        <f t="shared" ref="M1056" si="4022">K1056*$R$29</f>
        <v>-0.15270691161026476</v>
      </c>
      <c r="N1056">
        <f t="shared" si="4011"/>
        <v>1.0288044120855362E-2</v>
      </c>
      <c r="O1056">
        <f t="shared" si="4011"/>
        <v>-0.15270691161026476</v>
      </c>
    </row>
    <row r="1057" spans="1:15" x14ac:dyDescent="0.25">
      <c r="A1057" s="29">
        <f t="shared" si="3987"/>
        <v>1.0339999999999747E-2</v>
      </c>
      <c r="B1057" s="29">
        <f t="shared" si="3946"/>
        <v>-0.204608731940084</v>
      </c>
      <c r="C1057" s="29" t="str">
        <f t="shared" si="3878"/>
        <v>0.308060732089493+0.951366693417678i</v>
      </c>
      <c r="D1057" s="29" t="str">
        <f>COMPLEX(COS($A1057*'Med(1)'!$B$11),SIN($A1057*'Med(1)'!$B$11))</f>
        <v>-0.994271344988348-0.106885417784945i</v>
      </c>
      <c r="E1057" s="29">
        <f>EXP(-A1057*'Med(1)'!$B$10)</f>
        <v>0.99999999999999323</v>
      </c>
      <c r="F1057" s="29" t="str">
        <f>IMPRODUCT($C1057,IMPRODUCT($D1057,$E1057))</f>
        <v>-0.204608731940084-0.978843841894027i</v>
      </c>
      <c r="G1057" s="29">
        <f t="shared" si="3988"/>
        <v>-5.4298879438710904E-4</v>
      </c>
      <c r="H1057" s="29"/>
      <c r="I1057">
        <f t="shared" ref="I1057" si="4023">I1056</f>
        <v>1.0329999999999747E-2</v>
      </c>
      <c r="J1057">
        <v>0</v>
      </c>
      <c r="K1057">
        <v>0</v>
      </c>
      <c r="L1057">
        <f t="shared" ref="L1057:M1057" si="4024">L1055</f>
        <v>1.0329999999999747E-2</v>
      </c>
      <c r="M1057">
        <f t="shared" si="4024"/>
        <v>0</v>
      </c>
      <c r="N1057">
        <f t="shared" ref="N1057:N1120" si="4025">N1056</f>
        <v>1.0288044120855362E-2</v>
      </c>
      <c r="O1057">
        <f t="shared" ref="O1057:O1120" si="4026">O1056</f>
        <v>-0.15270691161026476</v>
      </c>
    </row>
    <row r="1058" spans="1:15" x14ac:dyDescent="0.25">
      <c r="A1058" s="29">
        <f t="shared" si="3987"/>
        <v>1.0349999999999747E-2</v>
      </c>
      <c r="B1058" s="29">
        <f t="shared" si="3946"/>
        <v>-9.9455527105485997E-2</v>
      </c>
      <c r="C1058" s="29" t="str">
        <f t="shared" si="3878"/>
        <v>0.308060732089493+0.951366693417678i</v>
      </c>
      <c r="D1058" s="29" t="str">
        <f>COMPLEX(COS($A1058*'Med(1)'!$B$11),SIN($A1058*'Med(1)'!$B$11))</f>
        <v>-0.977288167665125-0.211914693548472i</v>
      </c>
      <c r="E1058" s="29">
        <f>EXP(-A1058*'Med(1)'!$B$10)</f>
        <v>0.99999999999999323</v>
      </c>
      <c r="F1058" s="29" t="str">
        <f>IMPRODUCT($C1058,IMPRODUCT($D1058,$E1058))</f>
        <v>-0.099455527105486-0.995042008222847i</v>
      </c>
      <c r="G1058" s="29">
        <f t="shared" si="3988"/>
        <v>-2.6393417449044202E-4</v>
      </c>
      <c r="H1058" s="29"/>
      <c r="I1058">
        <f t="shared" ref="I1058" si="4027">I1059</f>
        <v>1.0359999999999746E-2</v>
      </c>
      <c r="J1058">
        <f>0</f>
        <v>0</v>
      </c>
      <c r="K1058">
        <f>0</f>
        <v>0</v>
      </c>
      <c r="L1058">
        <f t="shared" ref="L1058" si="4028">I1058</f>
        <v>1.0359999999999746E-2</v>
      </c>
      <c r="M1058">
        <v>0</v>
      </c>
      <c r="N1058">
        <f t="shared" si="4025"/>
        <v>1.0288044120855362E-2</v>
      </c>
      <c r="O1058">
        <f t="shared" si="4026"/>
        <v>-0.15270691161026476</v>
      </c>
    </row>
    <row r="1059" spans="1:15" x14ac:dyDescent="0.25">
      <c r="A1059" s="29">
        <f t="shared" si="3987"/>
        <v>1.0359999999999746E-2</v>
      </c>
      <c r="B1059" s="29">
        <f t="shared" si="3946"/>
        <v>6.8234722341539199E-3</v>
      </c>
      <c r="C1059" s="29" t="str">
        <f t="shared" si="3878"/>
        <v>0.308060732089493+0.951366693417678i</v>
      </c>
      <c r="D1059" s="29" t="str">
        <f>COMPLEX(COS($A1059*'Med(1)'!$B$11),SIN($A1059*'Med(1)'!$B$11))</f>
        <v>-0.949242501599228-0.314545184604119i</v>
      </c>
      <c r="E1059" s="29">
        <f>EXP(-A1059*'Med(1)'!$B$10)</f>
        <v>0.99999999999999323</v>
      </c>
      <c r="F1059" s="29" t="str">
        <f>IMPRODUCT($C1059,IMPRODUCT($D1059,$E1059))</f>
        <v>0.00682347223415392-0.999976719842346i</v>
      </c>
      <c r="G1059" s="29">
        <f t="shared" si="3988"/>
        <v>1.8108068638253799E-5</v>
      </c>
      <c r="H1059" s="29"/>
      <c r="I1059">
        <f t="shared" ref="I1059" si="4029">A1059</f>
        <v>1.0359999999999746E-2</v>
      </c>
      <c r="J1059">
        <f t="shared" ref="J1059" si="4030">B1059</f>
        <v>6.8234722341539199E-3</v>
      </c>
      <c r="K1059">
        <f t="shared" ref="K1059" si="4031">G1059</f>
        <v>1.8108068638253799E-5</v>
      </c>
      <c r="L1059">
        <f t="shared" ref="L1059" si="4032">I1059+K1059*$R$28</f>
        <v>1.0360931171372227E-2</v>
      </c>
      <c r="M1059">
        <f t="shared" ref="M1059" si="4033">K1059*$R$29</f>
        <v>3.3891866258419501E-3</v>
      </c>
      <c r="N1059">
        <f t="shared" si="4011"/>
        <v>1.0360931171372227E-2</v>
      </c>
      <c r="O1059">
        <f t="shared" si="4011"/>
        <v>3.3891866258419501E-3</v>
      </c>
    </row>
    <row r="1060" spans="1:15" x14ac:dyDescent="0.25">
      <c r="A1060" s="29">
        <f t="shared" si="3987"/>
        <v>1.0369999999999746E-2</v>
      </c>
      <c r="B1060" s="29">
        <f t="shared" si="3946"/>
        <v>0.11302523275389</v>
      </c>
      <c r="C1060" s="29" t="str">
        <f t="shared" si="3878"/>
        <v>0.308060732089493+0.951366693417678i</v>
      </c>
      <c r="D1060" s="29" t="str">
        <f>COMPLEX(COS($A1060*'Med(1)'!$B$11),SIN($A1060*'Med(1)'!$B$11))</f>
        <v>-0.910451811869434-0.413615157197685i</v>
      </c>
      <c r="E1060" s="29">
        <f>EXP(-A1060*'Med(1)'!$B$10)</f>
        <v>0.99999999999999323</v>
      </c>
      <c r="F1060" s="29" t="str">
        <f>IMPRODUCT($C1060,IMPRODUCT($D1060,$E1060))</f>
        <v>0.11302523275389-0.99359211790398i</v>
      </c>
      <c r="G1060" s="29">
        <f t="shared" si="3988"/>
        <v>2.9994533608824E-4</v>
      </c>
      <c r="H1060" s="29"/>
      <c r="I1060">
        <f t="shared" ref="I1060" si="4034">I1059</f>
        <v>1.0359999999999746E-2</v>
      </c>
      <c r="J1060">
        <v>0</v>
      </c>
      <c r="K1060">
        <v>0</v>
      </c>
      <c r="L1060">
        <f t="shared" ref="L1060:M1060" si="4035">L1058</f>
        <v>1.0359999999999746E-2</v>
      </c>
      <c r="M1060">
        <f t="shared" si="4035"/>
        <v>0</v>
      </c>
      <c r="N1060">
        <f t="shared" ref="N1060:N1123" si="4036">N1059</f>
        <v>1.0360931171372227E-2</v>
      </c>
      <c r="O1060">
        <f t="shared" ref="O1060:O1123" si="4037">O1059</f>
        <v>3.3891866258419501E-3</v>
      </c>
    </row>
    <row r="1061" spans="1:15" x14ac:dyDescent="0.25">
      <c r="A1061" s="29">
        <f t="shared" si="3987"/>
        <v>1.0379999999999745E-2</v>
      </c>
      <c r="B1061" s="29">
        <f t="shared" si="3946"/>
        <v>0.217947595439553</v>
      </c>
      <c r="C1061" s="29" t="str">
        <f t="shared" si="3878"/>
        <v>0.308060732089493+0.951366693417678i</v>
      </c>
      <c r="D1061" s="29" t="str">
        <f>COMPLEX(COS($A1061*'Med(1)'!$B$11),SIN($A1061*'Med(1)'!$B$11))</f>
        <v>-0.861355192678101-0.508003181138142i</v>
      </c>
      <c r="E1061" s="29">
        <f>EXP(-A1061*'Med(1)'!$B$10)</f>
        <v>0.99999999999999323</v>
      </c>
      <c r="F1061" s="29" t="str">
        <f>IMPRODUCT($C1061,IMPRODUCT($D1061,$E1061))</f>
        <v>0.217947595439553-0.975960473401513i</v>
      </c>
      <c r="G1061" s="29">
        <f t="shared" si="3988"/>
        <v>5.7838734918677301E-4</v>
      </c>
      <c r="H1061" s="29"/>
      <c r="I1061">
        <f t="shared" ref="I1061" si="4038">I1062</f>
        <v>1.0389999999999745E-2</v>
      </c>
      <c r="J1061">
        <f>0</f>
        <v>0</v>
      </c>
      <c r="K1061">
        <f>0</f>
        <v>0</v>
      </c>
      <c r="L1061">
        <f t="shared" ref="L1061" si="4039">I1061</f>
        <v>1.0389999999999745E-2</v>
      </c>
      <c r="M1061">
        <v>0</v>
      </c>
      <c r="N1061">
        <f t="shared" si="4036"/>
        <v>1.0360931171372227E-2</v>
      </c>
      <c r="O1061">
        <f t="shared" si="4037"/>
        <v>3.3891866258419501E-3</v>
      </c>
    </row>
    <row r="1062" spans="1:15" x14ac:dyDescent="0.25">
      <c r="A1062" s="29">
        <f t="shared" si="3987"/>
        <v>1.0389999999999745E-2</v>
      </c>
      <c r="B1062" s="29">
        <f t="shared" si="3946"/>
        <v>0.32040288351935098</v>
      </c>
      <c r="C1062" s="29" t="str">
        <f t="shared" si="3878"/>
        <v>0.308060732089493+0.951366693417678i</v>
      </c>
      <c r="D1062" s="29" t="str">
        <f>COMPLEX(COS($A1062*'Med(1)'!$B$11),SIN($A1062*'Med(1)'!$B$11))</f>
        <v>-0.802508396990513-0.596640823913112i</v>
      </c>
      <c r="E1062" s="29">
        <f>EXP(-A1062*'Med(1)'!$B$10)</f>
        <v>0.99999999999999323</v>
      </c>
      <c r="F1062" s="29" t="str">
        <f>IMPRODUCT($C1062,IMPRODUCT($D1062,$E1062))</f>
        <v>0.320402883519351-0.947281369093931i</v>
      </c>
      <c r="G1062" s="29">
        <f t="shared" si="3988"/>
        <v>8.5028226210439098E-4</v>
      </c>
      <c r="H1062" s="29"/>
      <c r="I1062">
        <f t="shared" ref="I1062" si="4040">A1062</f>
        <v>1.0389999999999745E-2</v>
      </c>
      <c r="J1062">
        <f t="shared" ref="J1062" si="4041">B1062</f>
        <v>0.32040288351935098</v>
      </c>
      <c r="K1062">
        <f t="shared" ref="K1062" si="4042">G1062</f>
        <v>8.5028226210439098E-4</v>
      </c>
      <c r="L1062">
        <f t="shared" ref="L1062" si="4043">I1062+K1062*$R$28</f>
        <v>1.0433724072225101E-2</v>
      </c>
      <c r="M1062">
        <f t="shared" ref="M1062" si="4044">K1062*$R$29</f>
        <v>0.15914260810935033</v>
      </c>
      <c r="N1062">
        <f t="shared" si="4011"/>
        <v>1.0433724072225101E-2</v>
      </c>
      <c r="O1062">
        <f t="shared" si="4011"/>
        <v>0.15914260810935033</v>
      </c>
    </row>
    <row r="1063" spans="1:15" x14ac:dyDescent="0.25">
      <c r="A1063" s="29">
        <f t="shared" si="3987"/>
        <v>1.0399999999999745E-2</v>
      </c>
      <c r="B1063" s="29">
        <f t="shared" si="3946"/>
        <v>0.41923134646270399</v>
      </c>
      <c r="C1063" s="29" t="str">
        <f t="shared" si="3878"/>
        <v>0.308060732089493+0.951366693417678i</v>
      </c>
      <c r="D1063" s="29" t="str">
        <f>COMPLEX(COS($A1063*'Med(1)'!$B$11),SIN($A1063*'Med(1)'!$B$11))</f>
        <v>-0.734577545646315-0.678524744893092i</v>
      </c>
      <c r="E1063" s="29">
        <f>EXP(-A1063*'Med(1)'!$B$10)</f>
        <v>0.99999999999999323</v>
      </c>
      <c r="F1063" s="29" t="str">
        <f>IMPRODUCT($C1063,IMPRODUCT($D1063,$E1063))</f>
        <v>0.419231346462704-0.907879440313004i</v>
      </c>
      <c r="G1063" s="29">
        <f t="shared" si="3988"/>
        <v>1.1125523394169101E-3</v>
      </c>
      <c r="H1063" s="29"/>
      <c r="I1063">
        <f t="shared" ref="I1063" si="4045">I1062</f>
        <v>1.0389999999999745E-2</v>
      </c>
      <c r="J1063">
        <v>0</v>
      </c>
      <c r="K1063">
        <v>0</v>
      </c>
      <c r="L1063">
        <f t="shared" ref="L1063:M1063" si="4046">L1061</f>
        <v>1.0389999999999745E-2</v>
      </c>
      <c r="M1063">
        <f t="shared" si="4046"/>
        <v>0</v>
      </c>
      <c r="N1063">
        <f t="shared" ref="N1063:N1126" si="4047">N1062</f>
        <v>1.0433724072225101E-2</v>
      </c>
      <c r="O1063">
        <f t="shared" ref="O1063:O1126" si="4048">O1062</f>
        <v>0.15914260810935033</v>
      </c>
    </row>
    <row r="1064" spans="1:15" x14ac:dyDescent="0.25">
      <c r="A1064" s="29">
        <f t="shared" si="3987"/>
        <v>1.0409999999999744E-2</v>
      </c>
      <c r="B1064" s="29">
        <f t="shared" si="3946"/>
        <v>0.51331428786567102</v>
      </c>
      <c r="C1064" s="29" t="str">
        <f t="shared" si="3878"/>
        <v>0.308060732089493+0.951366693417678i</v>
      </c>
      <c r="D1064" s="29" t="str">
        <f>COMPLEX(COS($A1064*'Med(1)'!$B$11),SIN($A1064*'Med(1)'!$B$11))</f>
        <v>-0.658331587153375-0.752728052722972i</v>
      </c>
      <c r="E1064" s="29">
        <f>EXP(-A1064*'Med(1)'!$B$10)</f>
        <v>0.99999999999999323</v>
      </c>
      <c r="F1064" s="29" t="str">
        <f>IMPRODUCT($C1064,IMPRODUCT($D1064,$E1064))</f>
        <v>0.513314287865671-0.85820070022865i</v>
      </c>
      <c r="G1064" s="29">
        <f t="shared" si="3988"/>
        <v>1.3622287947685299E-3</v>
      </c>
      <c r="H1064" s="29"/>
      <c r="I1064">
        <f t="shared" ref="I1064" si="4049">I1065</f>
        <v>1.0419999999999744E-2</v>
      </c>
      <c r="J1064">
        <f>0</f>
        <v>0</v>
      </c>
      <c r="K1064">
        <f>0</f>
        <v>0</v>
      </c>
      <c r="L1064">
        <f t="shared" ref="L1064" si="4050">I1064</f>
        <v>1.0419999999999744E-2</v>
      </c>
      <c r="M1064">
        <v>0</v>
      </c>
      <c r="N1064">
        <f t="shared" si="4047"/>
        <v>1.0433724072225101E-2</v>
      </c>
      <c r="O1064">
        <f t="shared" si="4048"/>
        <v>0.15914260810935033</v>
      </c>
    </row>
    <row r="1065" spans="1:15" x14ac:dyDescent="0.25">
      <c r="A1065" s="29">
        <f t="shared" si="3987"/>
        <v>1.0419999999999744E-2</v>
      </c>
      <c r="B1065" s="29">
        <f t="shared" si="3946"/>
        <v>0.60158672862118401</v>
      </c>
      <c r="C1065" s="29" t="str">
        <f t="shared" si="3878"/>
        <v>0.308060732089493+0.951366693417678i</v>
      </c>
      <c r="D1065" s="29" t="str">
        <f>COMPLEX(COS($A1065*'Med(1)'!$B$11),SIN($A1065*'Med(1)'!$B$11))</f>
        <v>-0.574633593515847-0.818410797340226i</v>
      </c>
      <c r="E1065" s="29">
        <f>EXP(-A1065*'Med(1)'!$B$10)</f>
        <v>0.99999999999999323</v>
      </c>
      <c r="F1065" s="29" t="str">
        <f>IMPRODUCT($C1065,IMPRODUCT($D1065,$E1065))</f>
        <v>0.601586728621184-0.79880749116846i</v>
      </c>
      <c r="G1065" s="29">
        <f t="shared" si="3988"/>
        <v>1.5964853962779899E-3</v>
      </c>
      <c r="H1065" s="29"/>
      <c r="I1065">
        <f t="shared" ref="I1065" si="4051">A1065</f>
        <v>1.0419999999999744E-2</v>
      </c>
      <c r="J1065">
        <f t="shared" ref="J1065" si="4052">B1065</f>
        <v>0.60158672862118401</v>
      </c>
      <c r="K1065">
        <f t="shared" ref="K1065" si="4053">G1065</f>
        <v>1.5964853962779899E-3</v>
      </c>
      <c r="L1065">
        <f t="shared" ref="L1065" si="4054">I1065+K1065*$R$28</f>
        <v>1.0502096082541584E-2</v>
      </c>
      <c r="M1065">
        <f t="shared" ref="M1065" si="4055">K1065*$R$29</f>
        <v>0.29880530395090904</v>
      </c>
      <c r="N1065">
        <f t="shared" si="4011"/>
        <v>1.0502096082541584E-2</v>
      </c>
      <c r="O1065">
        <f t="shared" si="4011"/>
        <v>0.29880530395090904</v>
      </c>
    </row>
    <row r="1066" spans="1:15" x14ac:dyDescent="0.25">
      <c r="A1066" s="29">
        <f t="shared" si="3987"/>
        <v>1.0429999999999743E-2</v>
      </c>
      <c r="B1066" s="29">
        <f t="shared" si="3946"/>
        <v>0.68304946203212302</v>
      </c>
      <c r="C1066" s="29" t="str">
        <f t="shared" si="3878"/>
        <v>0.308060732089493+0.951366693417678i</v>
      </c>
      <c r="D1066" s="29" t="str">
        <f>COMPLEX(COS($A1066*'Med(1)'!$B$11),SIN($A1066*'Med(1)'!$B$11))</f>
        <v>-0.484430990624102-0.874829477854371i</v>
      </c>
      <c r="E1066" s="29">
        <f>EXP(-A1066*'Med(1)'!$B$10)</f>
        <v>0.99999999999999323</v>
      </c>
      <c r="F1066" s="29" t="str">
        <f>IMPRODUCT($C1066,IMPRODUCT($D1066,$E1066))</f>
        <v>0.683049462032123-0.730372119140384i</v>
      </c>
      <c r="G1066" s="29">
        <f t="shared" si="3988"/>
        <v>1.8126704582881301E-3</v>
      </c>
      <c r="H1066" s="29"/>
      <c r="I1066">
        <f t="shared" ref="I1066" si="4056">I1065</f>
        <v>1.0419999999999744E-2</v>
      </c>
      <c r="J1066">
        <v>0</v>
      </c>
      <c r="K1066">
        <v>0</v>
      </c>
      <c r="L1066">
        <f t="shared" ref="L1066:M1066" si="4057">L1064</f>
        <v>1.0419999999999744E-2</v>
      </c>
      <c r="M1066">
        <f t="shared" si="4057"/>
        <v>0</v>
      </c>
      <c r="N1066">
        <f t="shared" ref="N1066:N1129" si="4058">N1065</f>
        <v>1.0502096082541584E-2</v>
      </c>
      <c r="O1066">
        <f t="shared" ref="O1066:O1129" si="4059">O1065</f>
        <v>0.29880530395090904</v>
      </c>
    </row>
    <row r="1067" spans="1:15" x14ac:dyDescent="0.25">
      <c r="A1067" s="29">
        <f t="shared" si="3987"/>
        <v>1.0439999999999743E-2</v>
      </c>
      <c r="B1067" s="29">
        <f t="shared" si="3946"/>
        <v>0.75678036440854402</v>
      </c>
      <c r="C1067" s="29" t="str">
        <f t="shared" si="3878"/>
        <v>0.308060732089493+0.951366693417678i</v>
      </c>
      <c r="D1067" s="29" t="str">
        <f>COMPLEX(COS($A1067*'Med(1)'!$B$11),SIN($A1067*'Med(1)'!$B$11))</f>
        <v>-0.388744833794336-0.921345458662609i</v>
      </c>
      <c r="E1067" s="29">
        <f>EXP(-A1067*'Med(1)'!$B$10)</f>
        <v>0.99999999999999323</v>
      </c>
      <c r="F1067" s="29" t="str">
        <f>IMPRODUCT($C1067,IMPRODUCT($D1067,$E1067))</f>
        <v>0.756780364408544-0.65366924361305i</v>
      </c>
      <c r="G1067" s="29">
        <f t="shared" si="3988"/>
        <v>2.0083368573261301E-3</v>
      </c>
      <c r="H1067" s="29"/>
      <c r="I1067">
        <f t="shared" ref="I1067" si="4060">I1068</f>
        <v>1.0449999999999742E-2</v>
      </c>
      <c r="J1067">
        <f>0</f>
        <v>0</v>
      </c>
      <c r="K1067">
        <f>0</f>
        <v>0</v>
      </c>
      <c r="L1067">
        <f t="shared" ref="L1067" si="4061">I1067</f>
        <v>1.0449999999999742E-2</v>
      </c>
      <c r="M1067">
        <v>0</v>
      </c>
      <c r="N1067">
        <f t="shared" si="4058"/>
        <v>1.0502096082541584E-2</v>
      </c>
      <c r="O1067">
        <f t="shared" si="4059"/>
        <v>0.29880530395090904</v>
      </c>
    </row>
    <row r="1068" spans="1:15" x14ac:dyDescent="0.25">
      <c r="A1068" s="29">
        <f t="shared" si="3987"/>
        <v>1.0449999999999742E-2</v>
      </c>
      <c r="B1068" s="29">
        <f t="shared" si="3946"/>
        <v>0.82194483311786504</v>
      </c>
      <c r="C1068" s="29" t="str">
        <f t="shared" si="3878"/>
        <v>0.308060732089493+0.951366693417678i</v>
      </c>
      <c r="D1068" s="29" t="str">
        <f>COMPLEX(COS($A1068*'Med(1)'!$B$11),SIN($A1068*'Med(1)'!$B$11))</f>
        <v>-0.288658249854215-0.957432198534759i</v>
      </c>
      <c r="E1068" s="29">
        <f>EXP(-A1068*'Med(1)'!$B$10)</f>
        <v>0.99999999999999323</v>
      </c>
      <c r="F1068" s="29" t="str">
        <f>IMPRODUCT($C1068,IMPRODUCT($D1068,$E1068))</f>
        <v>0.821944833117865-0.569567108698205i</v>
      </c>
      <c r="G1068" s="29">
        <f t="shared" si="3988"/>
        <v>2.1812697325062202E-3</v>
      </c>
      <c r="H1068" s="29"/>
      <c r="I1068">
        <f t="shared" ref="I1068" si="4062">A1068</f>
        <v>1.0449999999999742E-2</v>
      </c>
      <c r="J1068">
        <f t="shared" ref="J1068" si="4063">B1068</f>
        <v>0.82194483311786504</v>
      </c>
      <c r="K1068">
        <f t="shared" ref="K1068" si="4064">G1068</f>
        <v>2.1812697325062202E-3</v>
      </c>
      <c r="L1068">
        <f t="shared" ref="L1068" si="4065">I1068+K1068*$R$28</f>
        <v>1.0562167452594884E-2</v>
      </c>
      <c r="M1068">
        <f t="shared" ref="M1068" si="4066">K1068*$R$29</f>
        <v>0.40825613998096855</v>
      </c>
      <c r="N1068">
        <f t="shared" si="4011"/>
        <v>1.0562167452594884E-2</v>
      </c>
      <c r="O1068">
        <f t="shared" si="4011"/>
        <v>0.40825613998096855</v>
      </c>
    </row>
    <row r="1069" spans="1:15" x14ac:dyDescent="0.25">
      <c r="A1069" s="29">
        <f t="shared" si="3987"/>
        <v>1.0459999999999742E-2</v>
      </c>
      <c r="B1069" s="29">
        <f t="shared" si="3946"/>
        <v>0.87780523393368903</v>
      </c>
      <c r="C1069" s="29" t="str">
        <f t="shared" si="3878"/>
        <v>0.308060732089493+0.951366693417678i</v>
      </c>
      <c r="D1069" s="29" t="str">
        <f>COMPLEX(COS($A1069*'Med(1)'!$B$11),SIN($A1069*'Med(1)'!$B$11))</f>
        <v>-0.185304176605264-0.982681210837291i</v>
      </c>
      <c r="E1069" s="29">
        <f>EXP(-A1069*'Med(1)'!$B$10)</f>
        <v>0.99999999999999323</v>
      </c>
      <c r="F1069" s="29" t="str">
        <f>IMPRODUCT($C1069,IMPRODUCT($D1069,$E1069))</f>
        <v>0.877805233933689-0.479017714994558i</v>
      </c>
      <c r="G1069" s="29">
        <f t="shared" si="3988"/>
        <v>2.3295115568182198E-3</v>
      </c>
      <c r="H1069" s="29"/>
      <c r="I1069">
        <f t="shared" ref="I1069" si="4067">I1068</f>
        <v>1.0449999999999742E-2</v>
      </c>
      <c r="J1069">
        <v>0</v>
      </c>
      <c r="K1069">
        <v>0</v>
      </c>
      <c r="L1069">
        <f t="shared" ref="L1069:M1069" si="4068">L1067</f>
        <v>1.0449999999999742E-2</v>
      </c>
      <c r="M1069">
        <f t="shared" si="4068"/>
        <v>0</v>
      </c>
      <c r="N1069">
        <f t="shared" ref="N1069:N1132" si="4069">N1068</f>
        <v>1.0562167452594884E-2</v>
      </c>
      <c r="O1069">
        <f t="shared" ref="O1069:O1132" si="4070">O1068</f>
        <v>0.40825613998096855</v>
      </c>
    </row>
    <row r="1070" spans="1:15" x14ac:dyDescent="0.25">
      <c r="A1070" s="29">
        <f t="shared" si="3987"/>
        <v>1.0469999999999742E-2</v>
      </c>
      <c r="B1070" s="29">
        <f t="shared" si="3946"/>
        <v>0.92372925074329904</v>
      </c>
      <c r="C1070" s="29" t="str">
        <f t="shared" si="3878"/>
        <v>0.308060732089493+0.951366693417678i</v>
      </c>
      <c r="D1070" s="29" t="str">
        <f>COMPLEX(COS($A1070*'Med(1)'!$B$11),SIN($A1070*'Med(1)'!$B$11))</f>
        <v>-0.0798525384460937-0.99680668742927i</v>
      </c>
      <c r="E1070" s="29">
        <f>EXP(-A1070*'Med(1)'!$B$10)</f>
        <v>0.99999999999999323</v>
      </c>
      <c r="F1070" s="29" t="str">
        <f>IMPRODUCT($C1070,IMPRODUCT($D1070,$E1070))</f>
        <v>0.923729250743299-0.383046043343629i</v>
      </c>
      <c r="G1070" s="29">
        <f t="shared" si="3988"/>
        <v>2.4513842955054699E-3</v>
      </c>
      <c r="H1070" s="29"/>
      <c r="I1070">
        <f t="shared" ref="I1070" si="4071">I1071</f>
        <v>1.0479999999999741E-2</v>
      </c>
      <c r="J1070">
        <f>0</f>
        <v>0</v>
      </c>
      <c r="K1070">
        <f>0</f>
        <v>0</v>
      </c>
      <c r="L1070">
        <f t="shared" ref="L1070" si="4072">I1070</f>
        <v>1.0479999999999741E-2</v>
      </c>
      <c r="M1070">
        <v>0</v>
      </c>
      <c r="N1070">
        <f t="shared" si="4069"/>
        <v>1.0562167452594884E-2</v>
      </c>
      <c r="O1070">
        <f t="shared" si="4070"/>
        <v>0.40825613998096855</v>
      </c>
    </row>
    <row r="1071" spans="1:15" x14ac:dyDescent="0.25">
      <c r="A1071" s="29">
        <f t="shared" si="3987"/>
        <v>1.0479999999999741E-2</v>
      </c>
      <c r="B1071" s="29">
        <f t="shared" si="3946"/>
        <v>0.95919704309861697</v>
      </c>
      <c r="C1071" s="29" t="str">
        <f t="shared" si="3878"/>
        <v>0.308060732089493+0.951366693417678i</v>
      </c>
      <c r="D1071" s="29" t="str">
        <f>COMPLEX(COS($A1071*'Med(1)'!$B$11),SIN($A1071*'Med(1)'!$B$11))</f>
        <v>0.0265029966769886-0.99964873388963i</v>
      </c>
      <c r="E1071" s="29">
        <f>EXP(-A1071*'Med(1)'!$B$10)</f>
        <v>0.99999999999999312</v>
      </c>
      <c r="F1071" s="29" t="str">
        <f>IMPRODUCT($C1071,IMPRODUCT($D1071,$E1071))</f>
        <v>0.959197043098617-0.282738452480126i</v>
      </c>
      <c r="G1071" s="29">
        <f t="shared" si="3988"/>
        <v>2.5455084007084999E-3</v>
      </c>
      <c r="H1071" s="29"/>
      <c r="I1071">
        <f t="shared" ref="I1071" si="4073">A1071</f>
        <v>1.0479999999999741E-2</v>
      </c>
      <c r="J1071">
        <f t="shared" ref="J1071" si="4074">B1071</f>
        <v>0.95919704309861697</v>
      </c>
      <c r="K1071">
        <f t="shared" ref="K1071" si="4075">G1071</f>
        <v>2.5455084007084999E-3</v>
      </c>
      <c r="L1071">
        <f t="shared" ref="L1071" si="4076">I1071+K1071*$R$28</f>
        <v>1.0610897700826015E-2</v>
      </c>
      <c r="M1071">
        <f t="shared" ref="M1071" si="4077">K1071*$R$29</f>
        <v>0.47642866834646147</v>
      </c>
      <c r="N1071">
        <f t="shared" ref="N1071:O1086" si="4078">L1071</f>
        <v>1.0610897700826015E-2</v>
      </c>
      <c r="O1071">
        <f t="shared" si="4078"/>
        <v>0.47642866834646147</v>
      </c>
    </row>
    <row r="1072" spans="1:15" x14ac:dyDescent="0.25">
      <c r="A1072" s="29">
        <f t="shared" si="3987"/>
        <v>1.0489999999999741E-2</v>
      </c>
      <c r="B1072" s="29">
        <f t="shared" si="3946"/>
        <v>0.98380713059025005</v>
      </c>
      <c r="C1072" s="29" t="str">
        <f t="shared" si="3878"/>
        <v>0.308060732089493+0.951366693417678i</v>
      </c>
      <c r="D1072" s="29" t="str">
        <f>COMPLEX(COS($A1072*'Med(1)'!$B$11),SIN($A1072*'Med(1)'!$B$11))</f>
        <v>0.132558529086365-0.991175179454399i</v>
      </c>
      <c r="E1072" s="29">
        <f>EXP(-A1072*'Med(1)'!$B$10)</f>
        <v>0.99999999999999312</v>
      </c>
      <c r="F1072" s="29" t="str">
        <f>IMPRODUCT($C1072,IMPRODUCT($D1072,$E1072))</f>
        <v>0.98380713059025-0.179230381910449i</v>
      </c>
      <c r="G1072" s="29">
        <f t="shared" si="3988"/>
        <v>2.6108184273634502E-3</v>
      </c>
      <c r="H1072" s="29"/>
      <c r="I1072">
        <f t="shared" ref="I1072" si="4079">I1071</f>
        <v>1.0479999999999741E-2</v>
      </c>
      <c r="J1072">
        <v>0</v>
      </c>
      <c r="K1072">
        <v>0</v>
      </c>
      <c r="L1072">
        <f t="shared" ref="L1072:M1072" si="4080">L1070</f>
        <v>1.0479999999999741E-2</v>
      </c>
      <c r="M1072">
        <f t="shared" si="4080"/>
        <v>0</v>
      </c>
      <c r="N1072">
        <f t="shared" ref="N1072:N1135" si="4081">N1071</f>
        <v>1.0610897700826015E-2</v>
      </c>
      <c r="O1072">
        <f t="shared" ref="O1072:O1135" si="4082">O1071</f>
        <v>0.47642866834646147</v>
      </c>
    </row>
    <row r="1073" spans="1:15" x14ac:dyDescent="0.25">
      <c r="A1073" s="29">
        <f t="shared" si="3987"/>
        <v>1.049999999999974E-2</v>
      </c>
      <c r="B1073" s="29">
        <f t="shared" si="3946"/>
        <v>0.99728093743589996</v>
      </c>
      <c r="C1073" s="29" t="str">
        <f t="shared" si="3878"/>
        <v>0.308060732089493+0.951366693417678i</v>
      </c>
      <c r="D1073" s="29" t="str">
        <f>COMPLEX(COS($A1073*'Med(1)'!$B$11),SIN($A1073*'Med(1)'!$B$11))</f>
        <v>0.237113555008215-0.971481941176143i</v>
      </c>
      <c r="E1073" s="29">
        <f>EXP(-A1073*'Med(1)'!$B$10)</f>
        <v>0.99999999999999312</v>
      </c>
      <c r="F1073" s="29" t="str">
        <f>IMPRODUCT($C1073,IMPRODUCT($D1073,$E1073))</f>
        <v>0.9972809374359-0.0736934992177679i</v>
      </c>
      <c r="G1073" s="29">
        <f t="shared" si="3988"/>
        <v>2.6465750935895402E-3</v>
      </c>
      <c r="H1073" s="29"/>
      <c r="I1073">
        <f t="shared" ref="I1073" si="4083">I1074</f>
        <v>1.050999999999974E-2</v>
      </c>
      <c r="J1073">
        <f>0</f>
        <v>0</v>
      </c>
      <c r="K1073">
        <f>0</f>
        <v>0</v>
      </c>
      <c r="L1073">
        <f t="shared" ref="L1073" si="4084">I1073</f>
        <v>1.050999999999974E-2</v>
      </c>
      <c r="M1073">
        <v>0</v>
      </c>
      <c r="N1073">
        <f t="shared" si="4081"/>
        <v>1.0610897700826015E-2</v>
      </c>
      <c r="O1073">
        <f t="shared" si="4082"/>
        <v>0.47642866834646147</v>
      </c>
    </row>
    <row r="1074" spans="1:15" x14ac:dyDescent="0.25">
      <c r="A1074" s="29">
        <f t="shared" si="3987"/>
        <v>1.050999999999974E-2</v>
      </c>
      <c r="B1074" s="29">
        <f t="shared" si="3946"/>
        <v>0.99946594584042603</v>
      </c>
      <c r="C1074" s="29" t="str">
        <f t="shared" si="3878"/>
        <v>0.308060732089493+0.951366693417678i</v>
      </c>
      <c r="D1074" s="29" t="str">
        <f>COMPLEX(COS($A1074*'Med(1)'!$B$11),SIN($A1074*'Med(1)'!$B$11))</f>
        <v>0.338984555767579-0.940791938183495i</v>
      </c>
      <c r="E1074" s="29">
        <f>EXP(-A1074*'Med(1)'!$B$10)</f>
        <v>0.99999999999999312</v>
      </c>
      <c r="F1074" s="29" t="str">
        <f>IMPRODUCT($C1074,IMPRODUCT($D1074,$E1074))</f>
        <v>0.999465945840426+0.0326775627195615i</v>
      </c>
      <c r="G1074" s="29">
        <f t="shared" si="3988"/>
        <v>2.6523736490473098E-3</v>
      </c>
      <c r="H1074" s="29"/>
      <c r="I1074">
        <f t="shared" ref="I1074" si="4085">A1074</f>
        <v>1.050999999999974E-2</v>
      </c>
      <c r="J1074">
        <f t="shared" ref="J1074" si="4086">B1074</f>
        <v>0.99946594584042603</v>
      </c>
      <c r="K1074">
        <f t="shared" ref="K1074" si="4087">G1074</f>
        <v>2.6523736490473098E-3</v>
      </c>
      <c r="L1074">
        <f t="shared" ref="L1074" si="4088">I1074+K1074*$R$28</f>
        <v>1.0646393033429074E-2</v>
      </c>
      <c r="M1074">
        <f t="shared" ref="M1074" si="4089">K1074*$R$29</f>
        <v>0.49643004329552948</v>
      </c>
      <c r="N1074">
        <f t="shared" si="4078"/>
        <v>1.0646393033429074E-2</v>
      </c>
      <c r="O1074">
        <f t="shared" si="4078"/>
        <v>0.49643004329552948</v>
      </c>
    </row>
    <row r="1075" spans="1:15" x14ac:dyDescent="0.25">
      <c r="A1075" s="29">
        <f t="shared" si="3987"/>
        <v>1.051999999999974E-2</v>
      </c>
      <c r="B1075" s="29">
        <f t="shared" si="3946"/>
        <v>0.99033742243277101</v>
      </c>
      <c r="C1075" s="29" t="str">
        <f t="shared" si="3878"/>
        <v>0.308060732089493+0.951366693417678i</v>
      </c>
      <c r="D1075" s="29" t="str">
        <f>COMPLEX(COS($A1075*'Med(1)'!$B$11),SIN($A1075*'Med(1)'!$B$11))</f>
        <v>0.437018394719205-0.899452568330898i</v>
      </c>
      <c r="E1075" s="29">
        <f>EXP(-A1075*'Med(1)'!$B$10)</f>
        <v>0.99999999999999312</v>
      </c>
      <c r="F1075" s="29" t="str">
        <f>IMPRODUCT($C1075,IMPRODUCT($D1075,$E1075))</f>
        <v>0.990337422432771+0.13867872846692i</v>
      </c>
      <c r="G1075" s="29">
        <f t="shared" si="3988"/>
        <v>2.6281484565413098E-3</v>
      </c>
      <c r="H1075" s="29"/>
      <c r="I1075">
        <f t="shared" ref="I1075" si="4090">I1074</f>
        <v>1.050999999999974E-2</v>
      </c>
      <c r="J1075">
        <v>0</v>
      </c>
      <c r="K1075">
        <v>0</v>
      </c>
      <c r="L1075">
        <f t="shared" ref="L1075:M1075" si="4091">L1073</f>
        <v>1.050999999999974E-2</v>
      </c>
      <c r="M1075">
        <f t="shared" si="4091"/>
        <v>0</v>
      </c>
      <c r="N1075">
        <f t="shared" ref="N1075:N1138" si="4092">N1074</f>
        <v>1.0646393033429074E-2</v>
      </c>
      <c r="O1075">
        <f t="shared" ref="O1075:O1138" si="4093">O1074</f>
        <v>0.49643004329552948</v>
      </c>
    </row>
    <row r="1076" spans="1:15" x14ac:dyDescent="0.25">
      <c r="A1076" s="29">
        <f t="shared" si="3987"/>
        <v>1.0529999999999739E-2</v>
      </c>
      <c r="B1076" s="29">
        <f t="shared" si="3946"/>
        <v>0.96999869823727203</v>
      </c>
      <c r="C1076" s="29" t="str">
        <f t="shared" si="3878"/>
        <v>0.308060732089493+0.951366693417678i</v>
      </c>
      <c r="D1076" s="29" t="str">
        <f>COMPLEX(COS($A1076*'Med(1)'!$B$11),SIN($A1076*'Med(1)'!$B$11))</f>
        <v>0.530105370266689-0.847931775801813i</v>
      </c>
      <c r="E1076" s="29">
        <f>EXP(-A1076*'Med(1)'!$B$10)</f>
        <v>0.99999999999999312</v>
      </c>
      <c r="F1076" s="29" t="str">
        <f>IMPRODUCT($C1076,IMPRODUCT($D1076,$E1076))</f>
        <v>0.969998698237272+0.243110109658122i</v>
      </c>
      <c r="G1076" s="29">
        <f t="shared" si="3988"/>
        <v>2.5741737350053798E-3</v>
      </c>
      <c r="H1076" s="29"/>
      <c r="I1076">
        <f t="shared" ref="I1076" si="4094">I1077</f>
        <v>1.0539999999999739E-2</v>
      </c>
      <c r="J1076">
        <f>0</f>
        <v>0</v>
      </c>
      <c r="K1076">
        <f>0</f>
        <v>0</v>
      </c>
      <c r="L1076">
        <f t="shared" ref="L1076" si="4095">I1076</f>
        <v>1.0539999999999739E-2</v>
      </c>
      <c r="M1076">
        <v>0</v>
      </c>
      <c r="N1076">
        <f t="shared" si="4092"/>
        <v>1.0646393033429074E-2</v>
      </c>
      <c r="O1076">
        <f t="shared" si="4093"/>
        <v>0.49643004329552948</v>
      </c>
    </row>
    <row r="1077" spans="1:15" x14ac:dyDescent="0.25">
      <c r="A1077" s="29">
        <f t="shared" si="3987"/>
        <v>1.0539999999999739E-2</v>
      </c>
      <c r="B1077" s="29">
        <f t="shared" si="3946"/>
        <v>0.93867999901015597</v>
      </c>
      <c r="C1077" s="29" t="str">
        <f t="shared" si="3878"/>
        <v>0.308060732089493+0.951366693417678i</v>
      </c>
      <c r="D1077" s="29" t="str">
        <f>COMPLEX(COS($A1077*'Med(1)'!$B$11),SIN($A1077*'Med(1)'!$B$11))</f>
        <v>0.617191777215235-0.786812754178464i</v>
      </c>
      <c r="E1077" s="29">
        <f>EXP(-A1077*'Med(1)'!$B$10)</f>
        <v>0.99999999999999312</v>
      </c>
      <c r="F1077" s="29" t="str">
        <f>IMPRODUCT($C1077,IMPRODUCT($D1077,$E1077))</f>
        <v>0.938679999010156+0.344789587224268i</v>
      </c>
      <c r="G1077" s="29">
        <f t="shared" si="3988"/>
        <v>2.4910604554602899E-3</v>
      </c>
      <c r="H1077" s="29"/>
      <c r="I1077">
        <f t="shared" ref="I1077" si="4096">A1077</f>
        <v>1.0539999999999739E-2</v>
      </c>
      <c r="J1077">
        <f t="shared" ref="J1077" si="4097">B1077</f>
        <v>0.93867999901015597</v>
      </c>
      <c r="K1077">
        <f t="shared" ref="K1077" si="4098">G1077</f>
        <v>2.4910604554602899E-3</v>
      </c>
      <c r="L1077">
        <f t="shared" ref="L1077" si="4099">I1077+K1077*$R$28</f>
        <v>1.0668097823659737E-2</v>
      </c>
      <c r="M1077">
        <f t="shared" ref="M1077" si="4100">K1077*$R$29</f>
        <v>0.46623794886520359</v>
      </c>
      <c r="N1077">
        <f t="shared" si="4078"/>
        <v>1.0668097823659737E-2</v>
      </c>
      <c r="O1077">
        <f t="shared" si="4078"/>
        <v>0.46623794886520359</v>
      </c>
    </row>
    <row r="1078" spans="1:15" x14ac:dyDescent="0.25">
      <c r="A1078" s="29">
        <f t="shared" si="3987"/>
        <v>1.0549999999999738E-2</v>
      </c>
      <c r="B1078" s="29">
        <f t="shared" si="3946"/>
        <v>0.89673583918134903</v>
      </c>
      <c r="C1078" s="29" t="str">
        <f t="shared" si="3878"/>
        <v>0.308060732089493+0.951366693417678i</v>
      </c>
      <c r="D1078" s="29" t="str">
        <f>COMPLEX(COS($A1078*'Med(1)'!$B$11),SIN($A1078*'Med(1)'!$B$11))</f>
        <v>0.697291834268819-0.716787344937134i</v>
      </c>
      <c r="E1078" s="29">
        <f>EXP(-A1078*'Med(1)'!$B$10)</f>
        <v>0.99999999999999312</v>
      </c>
      <c r="F1078" s="29" t="str">
        <f>IMPRODUCT($C1078,IMPRODUCT($D1078,$E1078))</f>
        <v>0.896735839181349+0.442566192481653i</v>
      </c>
      <c r="G1078" s="29">
        <f t="shared" si="3988"/>
        <v>2.3797494250801499E-3</v>
      </c>
      <c r="H1078" s="29"/>
      <c r="I1078">
        <f t="shared" ref="I1078" si="4101">I1077</f>
        <v>1.0539999999999739E-2</v>
      </c>
      <c r="J1078">
        <v>0</v>
      </c>
      <c r="K1078">
        <v>0</v>
      </c>
      <c r="L1078">
        <f t="shared" ref="L1078:M1078" si="4102">L1076</f>
        <v>1.0539999999999739E-2</v>
      </c>
      <c r="M1078">
        <f t="shared" si="4102"/>
        <v>0</v>
      </c>
      <c r="N1078">
        <f t="shared" ref="N1078:N1141" si="4103">N1077</f>
        <v>1.0668097823659737E-2</v>
      </c>
      <c r="O1078">
        <f t="shared" ref="O1078:O1141" si="4104">O1077</f>
        <v>0.46623794886520359</v>
      </c>
    </row>
    <row r="1079" spans="1:15" x14ac:dyDescent="0.25">
      <c r="A1079" s="29">
        <f t="shared" si="3987"/>
        <v>1.0559999999999738E-2</v>
      </c>
      <c r="B1079" s="29">
        <f t="shared" si="3946"/>
        <v>0.84464100890106697</v>
      </c>
      <c r="C1079" s="29" t="str">
        <f t="shared" si="3878"/>
        <v>0.308060732089493+0.951366693417678i</v>
      </c>
      <c r="D1079" s="29" t="str">
        <f>COMPLEX(COS($A1079*'Med(1)'!$B$11),SIN($A1079*'Med(1)'!$B$11))</f>
        <v>0.769498842657558-0.638648206095248i</v>
      </c>
      <c r="E1079" s="29">
        <f>EXP(-A1079*'Med(1)'!$B$10)</f>
        <v>0.99999999999999312</v>
      </c>
      <c r="F1079" s="29" t="str">
        <f>IMPRODUCT($C1079,IMPRODUCT($D1079,$E1079))</f>
        <v>0.844641008901067+0.535333135610504i</v>
      </c>
      <c r="G1079" s="29">
        <f t="shared" si="3988"/>
        <v>2.2415006376531499E-3</v>
      </c>
      <c r="H1079" s="29"/>
      <c r="I1079">
        <f t="shared" ref="I1079" si="4105">I1080</f>
        <v>1.0569999999999738E-2</v>
      </c>
      <c r="J1079">
        <f>0</f>
        <v>0</v>
      </c>
      <c r="K1079">
        <f>0</f>
        <v>0</v>
      </c>
      <c r="L1079">
        <f t="shared" ref="L1079" si="4106">I1079</f>
        <v>1.0569999999999738E-2</v>
      </c>
      <c r="M1079">
        <v>0</v>
      </c>
      <c r="N1079">
        <f t="shared" si="4103"/>
        <v>1.0668097823659737E-2</v>
      </c>
      <c r="O1079">
        <f t="shared" si="4104"/>
        <v>0.46623794886520359</v>
      </c>
    </row>
    <row r="1080" spans="1:15" x14ac:dyDescent="0.25">
      <c r="A1080" s="29">
        <f t="shared" si="3987"/>
        <v>1.0569999999999738E-2</v>
      </c>
      <c r="B1080" s="29">
        <f t="shared" si="3946"/>
        <v>0.78298519961611301</v>
      </c>
      <c r="C1080" s="29" t="str">
        <f t="shared" si="3878"/>
        <v>0.308060732089493+0.951366693417678i</v>
      </c>
      <c r="D1080" s="29" t="str">
        <f>COMPLEX(COS($A1080*'Med(1)'!$B$11),SIN($A1080*'Med(1)'!$B$11))</f>
        <v>0.832995449584316-0.553279839657856i</v>
      </c>
      <c r="E1080" s="29">
        <f>EXP(-A1080*'Med(1)'!$B$10)</f>
        <v>0.99999999999999312</v>
      </c>
      <c r="F1080" s="29" t="str">
        <f>IMPRODUCT($C1080,IMPRODUCT($D1080,$E1080))</f>
        <v>0.782985199616113+0.622040334047642i</v>
      </c>
      <c r="G1080" s="29">
        <f t="shared" si="3988"/>
        <v>2.07787901098474E-3</v>
      </c>
      <c r="H1080" s="29"/>
      <c r="I1080">
        <f t="shared" ref="I1080" si="4107">A1080</f>
        <v>1.0569999999999738E-2</v>
      </c>
      <c r="J1080">
        <f t="shared" ref="J1080" si="4108">B1080</f>
        <v>0.78298519961611301</v>
      </c>
      <c r="K1080">
        <f t="shared" ref="K1080" si="4109">G1080</f>
        <v>2.07787901098474E-3</v>
      </c>
      <c r="L1080">
        <f t="shared" ref="L1080" si="4110">I1080+K1080*$R$28</f>
        <v>1.0676850790614834E-2</v>
      </c>
      <c r="M1080">
        <f t="shared" ref="M1080" si="4111">K1080*$R$29</f>
        <v>0.38890507291705767</v>
      </c>
      <c r="N1080">
        <f t="shared" si="4078"/>
        <v>1.0676850790614834E-2</v>
      </c>
      <c r="O1080">
        <f t="shared" si="4078"/>
        <v>0.38890507291705767</v>
      </c>
    </row>
    <row r="1081" spans="1:15" x14ac:dyDescent="0.25">
      <c r="A1081" s="29">
        <f t="shared" si="3987"/>
        <v>1.0579999999999737E-2</v>
      </c>
      <c r="B1081" s="29">
        <f t="shared" si="3946"/>
        <v>0.71246632901206597</v>
      </c>
      <c r="C1081" s="29" t="str">
        <f t="shared" si="3878"/>
        <v>0.308060732089493+0.951366693417678i</v>
      </c>
      <c r="D1081" s="29" t="str">
        <f>COMPLEX(COS($A1081*'Med(1)'!$B$11),SIN($A1081*'Med(1)'!$B$11))</f>
        <v>0.887062900312721-0.461648579428967i</v>
      </c>
      <c r="E1081" s="29">
        <f>EXP(-A1081*'Med(1)'!$B$10)</f>
        <v>0.99999999999999312</v>
      </c>
      <c r="F1081" s="29" t="str">
        <f>IMPRODUCT($C1081,IMPRODUCT($D1081,$E1081))</f>
        <v>0.712466329012066+0.701706298977042i</v>
      </c>
      <c r="G1081" s="29">
        <f t="shared" si="3988"/>
        <v>1.89073667268979E-3</v>
      </c>
      <c r="H1081" s="29"/>
      <c r="I1081">
        <f t="shared" ref="I1081" si="4112">I1080</f>
        <v>1.0569999999999738E-2</v>
      </c>
      <c r="J1081">
        <v>0</v>
      </c>
      <c r="K1081">
        <v>0</v>
      </c>
      <c r="L1081">
        <f t="shared" ref="L1081:M1081" si="4113">L1079</f>
        <v>1.0569999999999738E-2</v>
      </c>
      <c r="M1081">
        <f t="shared" si="4113"/>
        <v>0</v>
      </c>
      <c r="N1081">
        <f t="shared" ref="N1081:N1144" si="4114">N1080</f>
        <v>1.0676850790614834E-2</v>
      </c>
      <c r="O1081">
        <f t="shared" ref="O1081:O1144" si="4115">O1080</f>
        <v>0.38890507291705767</v>
      </c>
    </row>
    <row r="1082" spans="1:15" x14ac:dyDescent="0.25">
      <c r="A1082" s="29">
        <f t="shared" si="3987"/>
        <v>1.0589999999999737E-2</v>
      </c>
      <c r="B1082" s="29">
        <f t="shared" si="3946"/>
        <v>0.63388264088028601</v>
      </c>
      <c r="C1082" s="29" t="str">
        <f t="shared" si="3878"/>
        <v>0.308060732089493+0.951366693417678i</v>
      </c>
      <c r="D1082" s="29" t="str">
        <f>COMPLEX(COS($A1082*'Med(1)'!$B$11),SIN($A1082*'Med(1)'!$B$11))</f>
        <v>0.931089174166758-0.364791652521634i</v>
      </c>
      <c r="E1082" s="29">
        <f>EXP(-A1082*'Med(1)'!$B$10)</f>
        <v>0.99999999999999312</v>
      </c>
      <c r="F1082" s="29" t="str">
        <f>IMPRODUCT($C1082,IMPRODUCT($D1082,$E1082))</f>
        <v>0.633882640880286+0.77342924536807i</v>
      </c>
      <c r="G1082" s="29">
        <f t="shared" si="3988"/>
        <v>1.68219199489147E-3</v>
      </c>
      <c r="H1082" s="29"/>
      <c r="I1082">
        <f t="shared" ref="I1082" si="4116">I1083</f>
        <v>1.0599999999999736E-2</v>
      </c>
      <c r="J1082">
        <f>0</f>
        <v>0</v>
      </c>
      <c r="K1082">
        <f>0</f>
        <v>0</v>
      </c>
      <c r="L1082">
        <f t="shared" ref="L1082" si="4117">I1082</f>
        <v>1.0599999999999736E-2</v>
      </c>
      <c r="M1082">
        <v>0</v>
      </c>
      <c r="N1082">
        <f t="shared" si="4114"/>
        <v>1.0676850790614834E-2</v>
      </c>
      <c r="O1082">
        <f t="shared" si="4115"/>
        <v>0.38890507291705767</v>
      </c>
    </row>
    <row r="1083" spans="1:15" x14ac:dyDescent="0.25">
      <c r="A1083" s="29">
        <f t="shared" si="3987"/>
        <v>1.0599999999999736E-2</v>
      </c>
      <c r="B1083" s="29">
        <f t="shared" si="3946"/>
        <v>0.54812366933576695</v>
      </c>
      <c r="C1083" s="29" t="str">
        <f t="shared" ref="C1083:C1146" si="4118">C1082</f>
        <v>0.308060732089493+0.951366693417678i</v>
      </c>
      <c r="D1083" s="29" t="str">
        <f>COMPLEX(COS($A1083*'Med(1)'!$B$11),SIN($A1083*'Med(1)'!$B$11))</f>
        <v>0.964575912346016-0.26380543838566i</v>
      </c>
      <c r="E1083" s="29">
        <f>EXP(-A1083*'Med(1)'!$B$10)</f>
        <v>0.99999999999999312</v>
      </c>
      <c r="F1083" s="29" t="str">
        <f>IMPRODUCT($C1083,IMPRODUCT($D1083,$E1083))</f>
        <v>0.548123669335767+0.836397299800687i</v>
      </c>
      <c r="G1083" s="29">
        <f t="shared" si="3988"/>
        <v>1.45460561514462E-3</v>
      </c>
      <c r="H1083" s="29"/>
      <c r="I1083">
        <f t="shared" ref="I1083" si="4119">A1083</f>
        <v>1.0599999999999736E-2</v>
      </c>
      <c r="J1083">
        <f t="shared" ref="J1083" si="4120">B1083</f>
        <v>0.54812366933576695</v>
      </c>
      <c r="K1083">
        <f t="shared" ref="K1083" si="4121">G1083</f>
        <v>1.45460561514462E-3</v>
      </c>
      <c r="L1083">
        <f t="shared" ref="L1083" si="4122">I1083+K1083*$R$28</f>
        <v>1.067480019731137E-2</v>
      </c>
      <c r="M1083">
        <f t="shared" ref="M1083" si="4123">K1083*$R$29</f>
        <v>0.27225045338673692</v>
      </c>
      <c r="N1083">
        <f t="shared" si="4078"/>
        <v>1.067480019731137E-2</v>
      </c>
      <c r="O1083">
        <f t="shared" si="4078"/>
        <v>0.27225045338673692</v>
      </c>
    </row>
    <row r="1084" spans="1:15" x14ac:dyDescent="0.25">
      <c r="A1084" s="29">
        <f t="shared" si="3987"/>
        <v>1.0609999999999736E-2</v>
      </c>
      <c r="B1084" s="29">
        <f t="shared" si="3946"/>
        <v>0.456160169667156</v>
      </c>
      <c r="C1084" s="29" t="str">
        <f t="shared" si="4118"/>
        <v>0.308060732089493+0.951366693417678i</v>
      </c>
      <c r="D1084" s="29" t="str">
        <f>COMPLEX(COS($A1084*'Med(1)'!$B$11),SIN($A1084*'Med(1)'!$B$11))</f>
        <v>0.987144059136539-0.159833058255913i</v>
      </c>
      <c r="E1084" s="29">
        <f>EXP(-A1084*'Med(1)'!$B$10)</f>
        <v>0.99999999999999312</v>
      </c>
      <c r="F1084" s="29" t="str">
        <f>IMPRODUCT($C1084,IMPRODUCT($D1084,$E1084))</f>
        <v>0.456160169667156+0.889897690529208i</v>
      </c>
      <c r="G1084" s="29">
        <f t="shared" si="3988"/>
        <v>1.2105537150170101E-3</v>
      </c>
      <c r="H1084" s="29"/>
      <c r="I1084">
        <f t="shared" ref="I1084" si="4124">I1083</f>
        <v>1.0599999999999736E-2</v>
      </c>
      <c r="J1084">
        <v>0</v>
      </c>
      <c r="K1084">
        <v>0</v>
      </c>
      <c r="L1084">
        <f t="shared" ref="L1084:M1084" si="4125">L1082</f>
        <v>1.0599999999999736E-2</v>
      </c>
      <c r="M1084">
        <f t="shared" si="4125"/>
        <v>0</v>
      </c>
      <c r="N1084">
        <f t="shared" ref="N1084:N1147" si="4126">N1083</f>
        <v>1.067480019731137E-2</v>
      </c>
      <c r="O1084">
        <f t="shared" ref="O1084:O1147" si="4127">O1083</f>
        <v>0.27225045338673692</v>
      </c>
    </row>
    <row r="1085" spans="1:15" x14ac:dyDescent="0.25">
      <c r="A1085" s="29">
        <f t="shared" si="3987"/>
        <v>1.0619999999999736E-2</v>
      </c>
      <c r="B1085" s="29">
        <f t="shared" si="3946"/>
        <v>0.35903312979744401</v>
      </c>
      <c r="C1085" s="29" t="str">
        <f t="shared" si="4118"/>
        <v>0.308060732089493+0.951366693417678i</v>
      </c>
      <c r="D1085" s="29" t="str">
        <f>COMPLEX(COS($A1085*'Med(1)'!$B$11),SIN($A1085*'Med(1)'!$B$11))</f>
        <v>0.99853815266119-0.0540514355034022i</v>
      </c>
      <c r="E1085" s="29">
        <f>EXP(-A1085*'Med(1)'!$B$10)</f>
        <v>0.99999999999999312</v>
      </c>
      <c r="F1085" s="29" t="str">
        <f>IMPRODUCT($C1085,IMPRODUCT($D1085,$E1085))</f>
        <v>0.359033129797444+0.933324815757i</v>
      </c>
      <c r="G1085" s="29">
        <f t="shared" si="3988"/>
        <v>9.5279885880350599E-4</v>
      </c>
      <c r="H1085" s="29"/>
      <c r="I1085">
        <f t="shared" ref="I1085" si="4128">I1086</f>
        <v>1.0629999999999735E-2</v>
      </c>
      <c r="J1085">
        <f>0</f>
        <v>0</v>
      </c>
      <c r="K1085">
        <f>0</f>
        <v>0</v>
      </c>
      <c r="L1085">
        <f t="shared" ref="L1085" si="4129">I1085</f>
        <v>1.0629999999999735E-2</v>
      </c>
      <c r="M1085">
        <v>0</v>
      </c>
      <c r="N1085">
        <f t="shared" si="4126"/>
        <v>1.067480019731137E-2</v>
      </c>
      <c r="O1085">
        <f t="shared" si="4127"/>
        <v>0.27225045338673692</v>
      </c>
    </row>
    <row r="1086" spans="1:15" x14ac:dyDescent="0.25">
      <c r="A1086" s="29">
        <f t="shared" si="3987"/>
        <v>1.0629999999999735E-2</v>
      </c>
      <c r="B1086" s="29">
        <f t="shared" si="3946"/>
        <v>0.25784198674093101</v>
      </c>
      <c r="C1086" s="29" t="str">
        <f t="shared" si="4118"/>
        <v>0.308060732089493+0.951366693417678i</v>
      </c>
      <c r="D1086" s="29" t="str">
        <f>COMPLEX(COS($A1086*'Med(1)'!$B$11),SIN($A1086*'Med(1)'!$B$11))</f>
        <v>0.998629216600068+0.0523420266395419i</v>
      </c>
      <c r="E1086" s="29">
        <f>EXP(-A1086*'Med(1)'!$B$10)</f>
        <v>0.99999999999999312</v>
      </c>
      <c r="F1086" s="29" t="str">
        <f>IMPRODUCT($C1086,IMPRODUCT($D1086,$E1086))</f>
        <v>0.257841986740931+0.966187098792711i</v>
      </c>
      <c r="G1086" s="29">
        <f t="shared" si="3988"/>
        <v>6.8425872246661104E-4</v>
      </c>
      <c r="H1086" s="29"/>
      <c r="I1086">
        <f t="shared" ref="I1086" si="4130">A1086</f>
        <v>1.0629999999999735E-2</v>
      </c>
      <c r="J1086">
        <f t="shared" ref="J1086" si="4131">B1086</f>
        <v>0.25784198674093101</v>
      </c>
      <c r="K1086">
        <f t="shared" ref="K1086" si="4132">G1086</f>
        <v>6.8425872246661104E-4</v>
      </c>
      <c r="L1086">
        <f t="shared" ref="L1086" si="4133">I1086+K1086*$R$28</f>
        <v>1.0665186642289453E-2</v>
      </c>
      <c r="M1086">
        <f t="shared" ref="M1086" si="4134">K1086*$R$29</f>
        <v>0.12806890437229815</v>
      </c>
      <c r="N1086">
        <f t="shared" si="4078"/>
        <v>1.0665186642289453E-2</v>
      </c>
      <c r="O1086">
        <f t="shared" si="4078"/>
        <v>0.12806890437229815</v>
      </c>
    </row>
    <row r="1087" spans="1:15" x14ac:dyDescent="0.25">
      <c r="A1087" s="29">
        <f t="shared" si="3987"/>
        <v>1.0639999999999735E-2</v>
      </c>
      <c r="B1087" s="29">
        <f t="shared" si="3946"/>
        <v>0.15373218144119699</v>
      </c>
      <c r="C1087" s="29" t="str">
        <f t="shared" si="4118"/>
        <v>0.308060732089493+0.951366693417678i</v>
      </c>
      <c r="D1087" s="29" t="str">
        <f>COMPLEX(COS($A1087*'Med(1)'!$B$11),SIN($A1087*'Med(1)'!$B$11))</f>
        <v>0.987416220147898+0.158142999177448i</v>
      </c>
      <c r="E1087" s="29">
        <f>EXP(-A1087*'Med(1)'!$B$10)</f>
        <v>0.99999999999999312</v>
      </c>
      <c r="F1087" s="29" t="str">
        <f>IMPRODUCT($C1087,IMPRODUCT($D1087,$E1087))</f>
        <v>0.153732181441197+0.988112552490513i</v>
      </c>
      <c r="G1087" s="29">
        <f t="shared" si="3988"/>
        <v>4.0797306677849902E-4</v>
      </c>
      <c r="H1087" s="29"/>
      <c r="I1087">
        <f t="shared" ref="I1087" si="4135">I1086</f>
        <v>1.0629999999999735E-2</v>
      </c>
      <c r="J1087">
        <v>0</v>
      </c>
      <c r="K1087">
        <v>0</v>
      </c>
      <c r="L1087">
        <f t="shared" ref="L1087:M1087" si="4136">L1085</f>
        <v>1.0629999999999735E-2</v>
      </c>
      <c r="M1087">
        <f t="shared" si="4136"/>
        <v>0</v>
      </c>
      <c r="N1087">
        <f t="shared" ref="N1087:N1150" si="4137">N1086</f>
        <v>1.0665186642289453E-2</v>
      </c>
      <c r="O1087">
        <f t="shared" ref="O1087:O1150" si="4138">O1086</f>
        <v>0.12806890437229815</v>
      </c>
    </row>
    <row r="1088" spans="1:15" x14ac:dyDescent="0.25">
      <c r="A1088" s="29">
        <f t="shared" si="3987"/>
        <v>1.0649999999999734E-2</v>
      </c>
      <c r="B1088" s="29">
        <f t="shared" si="3946"/>
        <v>4.7882192864055699E-2</v>
      </c>
      <c r="C1088" s="29" t="str">
        <f t="shared" si="4118"/>
        <v>0.308060732089493+0.951366693417678i</v>
      </c>
      <c r="D1088" s="29" t="str">
        <f>COMPLEX(COS($A1088*'Med(1)'!$B$11),SIN($A1088*'Med(1)'!$B$11))</f>
        <v>0.965026089682311+0.262153859846596i</v>
      </c>
      <c r="E1088" s="29">
        <f>EXP(-A1088*'Med(1)'!$B$10)</f>
        <v>0.99999999999999301</v>
      </c>
      <c r="F1088" s="29" t="str">
        <f>IMPRODUCT($C1088,IMPRODUCT($D1088,$E1088))</f>
        <v>0.0478821928640557+0.998852989987273i</v>
      </c>
      <c r="G1088" s="29">
        <f t="shared" si="3988"/>
        <v>1.2706932851467E-4</v>
      </c>
      <c r="H1088" s="29"/>
      <c r="I1088">
        <f t="shared" ref="I1088" si="4139">I1089</f>
        <v>1.0659999999999734E-2</v>
      </c>
      <c r="J1088">
        <f>0</f>
        <v>0</v>
      </c>
      <c r="K1088">
        <f>0</f>
        <v>0</v>
      </c>
      <c r="L1088">
        <f t="shared" ref="L1088" si="4140">I1088</f>
        <v>1.0659999999999734E-2</v>
      </c>
      <c r="M1088">
        <v>0</v>
      </c>
      <c r="N1088">
        <f t="shared" si="4137"/>
        <v>1.0665186642289453E-2</v>
      </c>
      <c r="O1088">
        <f t="shared" si="4138"/>
        <v>0.12806890437229815</v>
      </c>
    </row>
    <row r="1089" spans="1:15" x14ac:dyDescent="0.25">
      <c r="A1089" s="29">
        <f t="shared" si="3987"/>
        <v>1.0659999999999734E-2</v>
      </c>
      <c r="B1089" s="29">
        <f t="shared" si="3946"/>
        <v>-5.8509801885927602E-2</v>
      </c>
      <c r="C1089" s="29" t="str">
        <f t="shared" si="4118"/>
        <v>0.308060732089493+0.951366693417678i</v>
      </c>
      <c r="D1089" s="29" t="str">
        <f>COMPLEX(COS($A1089*'Med(1)'!$B$11),SIN($A1089*'Med(1)'!$B$11))</f>
        <v>0.931712272010935+0.363197249692535i</v>
      </c>
      <c r="E1089" s="29">
        <f>EXP(-A1089*'Med(1)'!$B$10)</f>
        <v>0.99999999999999301</v>
      </c>
      <c r="F1089" s="29" t="str">
        <f>IMPRODUCT($C1089,IMPRODUCT($D1089,$E1089))</f>
        <v>-0.0585098018859276+0.99828683407288i</v>
      </c>
      <c r="G1089" s="29">
        <f t="shared" si="3988"/>
        <v>-1.5527278080767199E-4</v>
      </c>
      <c r="H1089" s="29"/>
      <c r="I1089">
        <f t="shared" ref="I1089" si="4141">A1089</f>
        <v>1.0659999999999734E-2</v>
      </c>
      <c r="J1089">
        <f t="shared" ref="J1089" si="4142">B1089</f>
        <v>-5.8509801885927602E-2</v>
      </c>
      <c r="K1089">
        <f t="shared" ref="K1089" si="4143">G1089</f>
        <v>-1.5527278080767199E-4</v>
      </c>
      <c r="L1089">
        <f t="shared" ref="L1089" si="4144">I1089+K1089*$R$28</f>
        <v>1.0652015406429753E-2</v>
      </c>
      <c r="M1089">
        <f t="shared" ref="M1089" si="4145">K1089*$R$29</f>
        <v>-2.9061543921859015E-2</v>
      </c>
      <c r="N1089">
        <f t="shared" ref="N1089:O1104" si="4146">L1089</f>
        <v>1.0652015406429753E-2</v>
      </c>
      <c r="O1089">
        <f t="shared" si="4146"/>
        <v>-2.9061543921859015E-2</v>
      </c>
    </row>
    <row r="1090" spans="1:15" x14ac:dyDescent="0.25">
      <c r="A1090" s="29">
        <f t="shared" si="3987"/>
        <v>1.0669999999999734E-2</v>
      </c>
      <c r="B1090" s="29">
        <f t="shared" si="3946"/>
        <v>-0.16423949042357699</v>
      </c>
      <c r="C1090" s="29" t="str">
        <f t="shared" si="4118"/>
        <v>0.308060732089493+0.951366693417678i</v>
      </c>
      <c r="D1090" s="29" t="str">
        <f>COMPLEX(COS($A1090*'Med(1)'!$B$11),SIN($A1090*'Med(1)'!$B$11))</f>
        <v>0.887851865460702+0.460129400275566i</v>
      </c>
      <c r="E1090" s="29">
        <f>EXP(-A1090*'Med(1)'!$B$10)</f>
        <v>0.99999999999999301</v>
      </c>
      <c r="F1090" s="29" t="str">
        <f>IMPRODUCT($C1090,IMPRODUCT($D1090,$E1090))</f>
        <v>-0.164239490423577+0.986420493392849i</v>
      </c>
      <c r="G1090" s="29">
        <f t="shared" si="3988"/>
        <v>-4.3585726791936697E-4</v>
      </c>
      <c r="H1090" s="29"/>
      <c r="I1090">
        <f t="shared" ref="I1090" si="4147">I1089</f>
        <v>1.0659999999999734E-2</v>
      </c>
      <c r="J1090">
        <v>0</v>
      </c>
      <c r="K1090">
        <v>0</v>
      </c>
      <c r="L1090">
        <f t="shared" ref="L1090:M1090" si="4148">L1088</f>
        <v>1.0659999999999734E-2</v>
      </c>
      <c r="M1090">
        <f t="shared" si="4148"/>
        <v>0</v>
      </c>
      <c r="N1090">
        <f t="shared" ref="N1090:N1153" si="4149">N1089</f>
        <v>1.0652015406429753E-2</v>
      </c>
      <c r="O1090">
        <f t="shared" ref="O1090:O1153" si="4150">O1089</f>
        <v>-2.9061543921859015E-2</v>
      </c>
    </row>
    <row r="1091" spans="1:15" x14ac:dyDescent="0.25">
      <c r="A1091" s="29">
        <f t="shared" si="3987"/>
        <v>1.0679999999999733E-2</v>
      </c>
      <c r="B1091" s="29">
        <f t="shared" si="3946"/>
        <v>-0.26811005738989402</v>
      </c>
      <c r="C1091" s="29" t="str">
        <f t="shared" si="4118"/>
        <v>0.308060732089493+0.951366693417678i</v>
      </c>
      <c r="D1091" s="29" t="str">
        <f>COMPLEX(COS($A1091*'Med(1)'!$B$11),SIN($A1091*'Med(1)'!$B$11))</f>
        <v>0.833941351284295+0.551853080645677i</v>
      </c>
      <c r="E1091" s="29">
        <f>EXP(-A1091*'Med(1)'!$B$10)</f>
        <v>0.99999999999999301</v>
      </c>
      <c r="F1091" s="29" t="str">
        <f>IMPRODUCT($C1091,IMPRODUCT($D1091,$E1091))</f>
        <v>-0.268110057389894+0.963388289905152i</v>
      </c>
      <c r="G1091" s="29">
        <f t="shared" si="3988"/>
        <v>-7.1150803509122899E-4</v>
      </c>
      <c r="H1091" s="29"/>
      <c r="I1091">
        <f t="shared" ref="I1091" si="4151">I1092</f>
        <v>1.0689999999999733E-2</v>
      </c>
      <c r="J1091">
        <f>0</f>
        <v>0</v>
      </c>
      <c r="K1091">
        <f>0</f>
        <v>0</v>
      </c>
      <c r="L1091">
        <f t="shared" ref="L1091" si="4152">I1091</f>
        <v>1.0689999999999733E-2</v>
      </c>
      <c r="M1091">
        <v>0</v>
      </c>
      <c r="N1091">
        <f t="shared" si="4149"/>
        <v>1.0652015406429753E-2</v>
      </c>
      <c r="O1091">
        <f t="shared" si="4150"/>
        <v>-2.9061543921859015E-2</v>
      </c>
    </row>
    <row r="1092" spans="1:15" x14ac:dyDescent="0.25">
      <c r="A1092" s="29">
        <f t="shared" si="3987"/>
        <v>1.0689999999999733E-2</v>
      </c>
      <c r="B1092" s="29">
        <f t="shared" si="3946"/>
        <v>-0.36894573189582502</v>
      </c>
      <c r="C1092" s="29" t="str">
        <f t="shared" si="4118"/>
        <v>0.308060732089493+0.951366693417678i</v>
      </c>
      <c r="D1092" s="29" t="str">
        <f>COMPLEX(COS($A1092*'Med(1)'!$B$11),SIN($A1092*'Med(1)'!$B$11))</f>
        <v>0.770590973702323+0.637330017532915i</v>
      </c>
      <c r="E1092" s="29">
        <f>EXP(-A1092*'Med(1)'!$B$10)</f>
        <v>0.99999999999999301</v>
      </c>
      <c r="F1092" s="29" t="str">
        <f>IMPRODUCT($C1092,IMPRODUCT($D1092,$E1092))</f>
        <v>-0.368945731895825+0.929450938412481i</v>
      </c>
      <c r="G1092" s="29">
        <f t="shared" si="3988"/>
        <v>-9.7910483221726598E-4</v>
      </c>
      <c r="H1092" s="29"/>
      <c r="I1092">
        <f t="shared" ref="I1092" si="4153">A1092</f>
        <v>1.0689999999999733E-2</v>
      </c>
      <c r="J1092">
        <f t="shared" ref="J1092" si="4154">B1092</f>
        <v>-0.36894573189582502</v>
      </c>
      <c r="K1092">
        <f t="shared" ref="K1092" si="4155">G1092</f>
        <v>-9.7910483221726598E-4</v>
      </c>
      <c r="L1092">
        <f t="shared" ref="L1092" si="4156">I1092+K1092*$R$28</f>
        <v>1.0639651483621055E-2</v>
      </c>
      <c r="M1092">
        <f t="shared" ref="M1092" si="4157">K1092*$R$29</f>
        <v>-0.18325361301303209</v>
      </c>
      <c r="N1092">
        <f t="shared" si="4146"/>
        <v>1.0639651483621055E-2</v>
      </c>
      <c r="O1092">
        <f t="shared" si="4146"/>
        <v>-0.18325361301303209</v>
      </c>
    </row>
    <row r="1093" spans="1:15" x14ac:dyDescent="0.25">
      <c r="A1093" s="29">
        <f t="shared" si="3987"/>
        <v>1.0699999999999732E-2</v>
      </c>
      <c r="B1093" s="29">
        <f t="shared" si="3946"/>
        <v>-0.46560509675144202</v>
      </c>
      <c r="C1093" s="29" t="str">
        <f t="shared" si="4118"/>
        <v>0.308060732089493+0.951366693417678i</v>
      </c>
      <c r="D1093" s="29" t="str">
        <f>COMPLEX(COS($A1093*'Med(1)'!$B$11),SIN($A1093*'Med(1)'!$B$11))</f>
        <v>0.698517832196836+0.71559264816167i</v>
      </c>
      <c r="E1093" s="29">
        <f>EXP(-A1093*'Med(1)'!$B$10)</f>
        <v>0.99999999999999301</v>
      </c>
      <c r="F1093" s="29" t="str">
        <f>IMPRODUCT($C1093,IMPRODUCT($D1093,$E1093))</f>
        <v>-0.465605096751442+0.884992595380925i</v>
      </c>
      <c r="G1093" s="29">
        <f t="shared" si="3988"/>
        <v>-1.2356185767262E-3</v>
      </c>
      <c r="H1093" s="29"/>
      <c r="I1093">
        <f t="shared" ref="I1093" si="4158">I1092</f>
        <v>1.0689999999999733E-2</v>
      </c>
      <c r="J1093">
        <v>0</v>
      </c>
      <c r="K1093">
        <v>0</v>
      </c>
      <c r="L1093">
        <f t="shared" ref="L1093:M1093" si="4159">L1091</f>
        <v>1.0689999999999733E-2</v>
      </c>
      <c r="M1093">
        <f t="shared" si="4159"/>
        <v>0</v>
      </c>
      <c r="N1093">
        <f t="shared" ref="N1093:N1156" si="4160">N1092</f>
        <v>1.0639651483621055E-2</v>
      </c>
      <c r="O1093">
        <f t="shared" ref="O1093:O1156" si="4161">O1092</f>
        <v>-0.18325361301303209</v>
      </c>
    </row>
    <row r="1094" spans="1:15" x14ac:dyDescent="0.25">
      <c r="A1094" s="29">
        <f t="shared" si="3987"/>
        <v>1.0709999999999732E-2</v>
      </c>
      <c r="B1094" s="29">
        <f t="shared" si="3946"/>
        <v>-0.55699400882581795</v>
      </c>
      <c r="C1094" s="29" t="str">
        <f t="shared" si="4118"/>
        <v>0.308060732089493+0.951366693417678i</v>
      </c>
      <c r="D1094" s="29" t="str">
        <f>COMPLEX(COS($A1094*'Med(1)'!$B$11),SIN($A1094*'Med(1)'!$B$11))</f>
        <v>0.61853776424846+0.785755072652106i</v>
      </c>
      <c r="E1094" s="29">
        <f>EXP(-A1094*'Med(1)'!$B$10)</f>
        <v>0.99999999999999301</v>
      </c>
      <c r="F1094" s="29" t="str">
        <f>IMPRODUCT($C1094,IMPRODUCT($D1094,$E1094))</f>
        <v>-0.556994008825818+0.830516510451255i</v>
      </c>
      <c r="G1094" s="29">
        <f t="shared" si="3988"/>
        <v>-1.47814564151513E-3</v>
      </c>
      <c r="H1094" s="29"/>
      <c r="I1094">
        <f t="shared" ref="I1094" si="4162">I1095</f>
        <v>1.0719999999999731E-2</v>
      </c>
      <c r="J1094">
        <f>0</f>
        <v>0</v>
      </c>
      <c r="K1094">
        <f>0</f>
        <v>0</v>
      </c>
      <c r="L1094">
        <f t="shared" ref="L1094" si="4163">I1094</f>
        <v>1.0719999999999731E-2</v>
      </c>
      <c r="M1094">
        <v>0</v>
      </c>
      <c r="N1094">
        <f t="shared" si="4160"/>
        <v>1.0639651483621055E-2</v>
      </c>
      <c r="O1094">
        <f t="shared" si="4161"/>
        <v>-0.18325361301303209</v>
      </c>
    </row>
    <row r="1095" spans="1:15" x14ac:dyDescent="0.25">
      <c r="A1095" s="29">
        <f t="shared" si="3987"/>
        <v>1.0719999999999731E-2</v>
      </c>
      <c r="B1095" s="29">
        <f t="shared" si="3946"/>
        <v>-0.642077984284527</v>
      </c>
      <c r="C1095" s="29" t="str">
        <f t="shared" si="4118"/>
        <v>0.308060732089493+0.951366693417678i</v>
      </c>
      <c r="D1095" s="29" t="str">
        <f>COMPLEX(COS($A1095*'Med(1)'!$B$11),SIN($A1095*'Med(1)'!$B$11))</f>
        <v>0.531556110401151+0.847023082032125i</v>
      </c>
      <c r="E1095" s="29">
        <f>EXP(-A1095*'Med(1)'!$B$10)</f>
        <v>0.99999999999999301</v>
      </c>
      <c r="F1095" s="29" t="str">
        <f>IMPRODUCT($C1095,IMPRODUCT($D1095,$E1095))</f>
        <v>-0.642077984284527+0.766639329865815i</v>
      </c>
      <c r="G1095" s="29">
        <f t="shared" si="3988"/>
        <v>-1.70394072278036E-3</v>
      </c>
      <c r="H1095" s="29"/>
      <c r="I1095">
        <f t="shared" ref="I1095" si="4164">A1095</f>
        <v>1.0719999999999731E-2</v>
      </c>
      <c r="J1095">
        <f t="shared" ref="J1095" si="4165">B1095</f>
        <v>-0.642077984284527</v>
      </c>
      <c r="K1095">
        <f t="shared" ref="K1095" si="4166">G1095</f>
        <v>-1.70394072278036E-3</v>
      </c>
      <c r="L1095">
        <f t="shared" ref="L1095" si="4167">I1095+K1095*$R$28</f>
        <v>1.0632378241260248E-2</v>
      </c>
      <c r="M1095">
        <f t="shared" ref="M1095" si="4168">K1095*$R$29</f>
        <v>-0.31891712055226423</v>
      </c>
      <c r="N1095">
        <f t="shared" si="4146"/>
        <v>1.0632378241260248E-2</v>
      </c>
      <c r="O1095">
        <f t="shared" si="4146"/>
        <v>-0.31891712055226423</v>
      </c>
    </row>
    <row r="1096" spans="1:15" x14ac:dyDescent="0.25">
      <c r="A1096" s="29">
        <f t="shared" si="3987"/>
        <v>1.0729999999999731E-2</v>
      </c>
      <c r="B1096" s="29">
        <f t="shared" si="3946"/>
        <v>-0.71989390850913804</v>
      </c>
      <c r="C1096" s="29" t="str">
        <f t="shared" si="4118"/>
        <v>0.308060732089493+0.951366693417678i</v>
      </c>
      <c r="D1096" s="29" t="str">
        <f>COMPLEX(COS($A1096*'Med(1)'!$B$11),SIN($A1096*'Med(1)'!$B$11))</f>
        <v>0.438557466190129+0.898703148347047i</v>
      </c>
      <c r="E1096" s="29">
        <f>EXP(-A1096*'Med(1)'!$B$10)</f>
        <v>0.99999999999999301</v>
      </c>
      <c r="F1096" s="29" t="str">
        <f>IMPRODUCT($C1096,IMPRODUCT($D1096,$E1096))</f>
        <v>-0.719893908509138+0.694084116293857i</v>
      </c>
      <c r="G1096" s="29">
        <f t="shared" si="3988"/>
        <v>-1.9104479156953401E-3</v>
      </c>
      <c r="H1096" s="29"/>
      <c r="I1096">
        <f t="shared" ref="I1096" si="4169">I1095</f>
        <v>1.0719999999999731E-2</v>
      </c>
      <c r="J1096">
        <v>0</v>
      </c>
      <c r="K1096">
        <v>0</v>
      </c>
      <c r="L1096">
        <f t="shared" ref="L1096:M1096" si="4170">L1094</f>
        <v>1.0719999999999731E-2</v>
      </c>
      <c r="M1096">
        <f t="shared" si="4170"/>
        <v>0</v>
      </c>
      <c r="N1096">
        <f t="shared" ref="N1096:N1159" si="4171">N1095</f>
        <v>1.0632378241260248E-2</v>
      </c>
      <c r="O1096">
        <f t="shared" ref="O1096:O1159" si="4172">O1095</f>
        <v>-0.31891712055226423</v>
      </c>
    </row>
    <row r="1097" spans="1:15" x14ac:dyDescent="0.25">
      <c r="A1097" s="29">
        <f t="shared" si="3987"/>
        <v>1.0739999999999731E-2</v>
      </c>
      <c r="B1097" s="29">
        <f t="shared" si="3946"/>
        <v>-0.78956093814737704</v>
      </c>
      <c r="C1097" s="29" t="str">
        <f t="shared" si="4118"/>
        <v>0.308060732089493+0.951366693417678i</v>
      </c>
      <c r="D1097" s="29" t="str">
        <f>COMPLEX(COS($A1097*'Med(1)'!$B$11),SIN($A1097*'Med(1)'!$B$11))</f>
        <v>0.340594536936833+0.940210275102747i</v>
      </c>
      <c r="E1097" s="29">
        <f>EXP(-A1097*'Med(1)'!$B$10)</f>
        <v>0.99999999999999301</v>
      </c>
      <c r="F1097" s="29" t="str">
        <f>IMPRODUCT($C1097,IMPRODUCT($D1097,$E1097))</f>
        <v>-0.789560938147377+0.613672164067932i</v>
      </c>
      <c r="G1097" s="29">
        <f t="shared" si="3988"/>
        <v>-2.0953296461723998E-3</v>
      </c>
      <c r="H1097" s="29"/>
      <c r="I1097">
        <f t="shared" ref="I1097" si="4173">I1098</f>
        <v>1.074999999999973E-2</v>
      </c>
      <c r="J1097">
        <f>0</f>
        <v>0</v>
      </c>
      <c r="K1097">
        <f>0</f>
        <v>0</v>
      </c>
      <c r="L1097">
        <f t="shared" ref="L1097" si="4174">I1097</f>
        <v>1.074999999999973E-2</v>
      </c>
      <c r="M1097">
        <v>0</v>
      </c>
      <c r="N1097">
        <f t="shared" si="4171"/>
        <v>1.0632378241260248E-2</v>
      </c>
      <c r="O1097">
        <f t="shared" si="4172"/>
        <v>-0.31891712055226423</v>
      </c>
    </row>
    <row r="1098" spans="1:15" x14ac:dyDescent="0.25">
      <c r="A1098" s="29">
        <f t="shared" si="3987"/>
        <v>1.074999999999973E-2</v>
      </c>
      <c r="B1098" s="29">
        <f t="shared" si="3946"/>
        <v>-0.85029047188738305</v>
      </c>
      <c r="C1098" s="29" t="str">
        <f t="shared" si="4118"/>
        <v>0.308060732089493+0.951366693417678i</v>
      </c>
      <c r="D1098" s="29" t="str">
        <f>COMPLEX(COS($A1098*'Med(1)'!$B$11),SIN($A1098*'Med(1)'!$B$11))</f>
        <v>0.238776221569845+0.971074619178582i</v>
      </c>
      <c r="E1098" s="29">
        <f>EXP(-A1098*'Med(1)'!$B$10)</f>
        <v>0.99999999999999301</v>
      </c>
      <c r="F1098" s="29" t="str">
        <f>IMPRODUCT($C1098,IMPRODUCT($D1098,$E1098))</f>
        <v>-0.850290471887383+0.526313702479346i</v>
      </c>
      <c r="G1098" s="29">
        <f t="shared" si="3988"/>
        <v>-2.25649313121288E-3</v>
      </c>
      <c r="H1098" s="29"/>
      <c r="I1098">
        <f t="shared" ref="I1098" si="4175">A1098</f>
        <v>1.074999999999973E-2</v>
      </c>
      <c r="J1098">
        <f t="shared" ref="J1098" si="4176">B1098</f>
        <v>-0.85029047188738305</v>
      </c>
      <c r="K1098">
        <f t="shared" ref="K1098" si="4177">G1098</f>
        <v>-2.25649313121288E-3</v>
      </c>
      <c r="L1098">
        <f t="shared" ref="L1098" si="4178">I1098+K1098*$R$28</f>
        <v>1.0633964333912817E-2</v>
      </c>
      <c r="M1098">
        <f t="shared" ref="M1098" si="4179">K1098*$R$29</f>
        <v>-0.42233528568888834</v>
      </c>
      <c r="N1098">
        <f t="shared" si="4146"/>
        <v>1.0633964333912817E-2</v>
      </c>
      <c r="O1098">
        <f t="shared" si="4146"/>
        <v>-0.42233528568888834</v>
      </c>
    </row>
    <row r="1099" spans="1:15" x14ac:dyDescent="0.25">
      <c r="A1099" s="29">
        <f t="shared" si="3987"/>
        <v>1.075999999999973E-2</v>
      </c>
      <c r="B1099" s="29">
        <f t="shared" si="3946"/>
        <v>-0.90139507709097699</v>
      </c>
      <c r="C1099" s="29" t="str">
        <f t="shared" si="4118"/>
        <v>0.308060732089493+0.951366693417678i</v>
      </c>
      <c r="D1099" s="29" t="str">
        <f>COMPLEX(COS($A1099*'Med(1)'!$B$11),SIN($A1099*'Med(1)'!$B$11))</f>
        <v>0.134255060358068+0.990946809252773i</v>
      </c>
      <c r="E1099" s="29">
        <f>EXP(-A1099*'Med(1)'!$B$10)</f>
        <v>0.99999999999999301</v>
      </c>
      <c r="F1099" s="29" t="str">
        <f>IMPRODUCT($C1099,IMPRODUCT($D1099,$E1099))</f>
        <v>-0.901395077090977+0.432997592367599i</v>
      </c>
      <c r="G1099" s="29">
        <f t="shared" si="3988"/>
        <v>-2.3921140683254398E-3</v>
      </c>
      <c r="H1099" s="29"/>
      <c r="I1099">
        <f t="shared" ref="I1099" si="4180">I1098</f>
        <v>1.074999999999973E-2</v>
      </c>
      <c r="J1099">
        <v>0</v>
      </c>
      <c r="K1099">
        <v>0</v>
      </c>
      <c r="L1099">
        <f t="shared" ref="L1099:M1099" si="4181">L1097</f>
        <v>1.074999999999973E-2</v>
      </c>
      <c r="M1099">
        <f t="shared" si="4181"/>
        <v>0</v>
      </c>
      <c r="N1099">
        <f t="shared" ref="N1099:N1162" si="4182">N1098</f>
        <v>1.0633964333912817E-2</v>
      </c>
      <c r="O1099">
        <f t="shared" ref="O1099:O1162" si="4183">O1098</f>
        <v>-0.42233528568888834</v>
      </c>
    </row>
    <row r="1100" spans="1:15" x14ac:dyDescent="0.25">
      <c r="A1100" s="29">
        <f t="shared" si="3987"/>
        <v>1.0769999999999729E-2</v>
      </c>
      <c r="B1100" s="29">
        <f t="shared" si="3946"/>
        <v>-0.94229627124044502</v>
      </c>
      <c r="C1100" s="29" t="str">
        <f t="shared" si="4118"/>
        <v>0.308060732089493+0.951366693417678i</v>
      </c>
      <c r="D1100" s="29" t="str">
        <f>COMPLEX(COS($A1100*'Med(1)'!$B$11),SIN($A1100*'Med(1)'!$B$11))</f>
        <v>0.0282141886422676+0.999601900538038i</v>
      </c>
      <c r="E1100" s="29">
        <f>EXP(-A1100*'Med(1)'!$B$10)</f>
        <v>0.99999999999999301</v>
      </c>
      <c r="F1100" s="29" t="str">
        <f>IMPRODUCT($C1100,IMPRODUCT($D1100,$E1100))</f>
        <v>-0.942296271240445+0.334780132633851i</v>
      </c>
      <c r="G1100" s="29">
        <f t="shared" si="3988"/>
        <v>-2.5006572858588798E-3</v>
      </c>
      <c r="H1100" s="29"/>
      <c r="I1100">
        <f t="shared" ref="I1100" si="4184">I1101</f>
        <v>1.0779999999999729E-2</v>
      </c>
      <c r="J1100">
        <f>0</f>
        <v>0</v>
      </c>
      <c r="K1100">
        <f>0</f>
        <v>0</v>
      </c>
      <c r="L1100">
        <f t="shared" ref="L1100" si="4185">I1100</f>
        <v>1.0779999999999729E-2</v>
      </c>
      <c r="M1100">
        <v>0</v>
      </c>
      <c r="N1100">
        <f t="shared" si="4182"/>
        <v>1.0633964333912817E-2</v>
      </c>
      <c r="O1100">
        <f t="shared" si="4183"/>
        <v>-0.42233528568888834</v>
      </c>
    </row>
    <row r="1101" spans="1:15" x14ac:dyDescent="0.25">
      <c r="A1101" s="29">
        <f t="shared" si="3987"/>
        <v>1.0779999999999729E-2</v>
      </c>
      <c r="B1101" s="29">
        <f t="shared" ref="B1101:B1164" si="4186">IMREAL(F1101)</f>
        <v>-0.97253107011597395</v>
      </c>
      <c r="C1101" s="29" t="str">
        <f t="shared" si="4118"/>
        <v>0.308060732089493+0.951366693417678i</v>
      </c>
      <c r="D1101" s="29" t="str">
        <f>COMPLEX(COS($A1101*'Med(1)'!$B$11),SIN($A1101*'Med(1)'!$B$11))</f>
        <v>-0.0781460557566015+0.996941921061446i</v>
      </c>
      <c r="E1101" s="29">
        <f>EXP(-A1101*'Med(1)'!$B$10)</f>
        <v>0.99999999999999301</v>
      </c>
      <c r="F1101" s="29" t="str">
        <f>IMPRODUCT($C1101,IMPRODUCT($D1101,$E1101))</f>
        <v>-0.972531070115974+0.232773103384101i</v>
      </c>
      <c r="G1101" s="29">
        <f t="shared" si="3988"/>
        <v>-2.58089412049587E-3</v>
      </c>
      <c r="H1101" s="29"/>
      <c r="I1101">
        <f t="shared" ref="I1101" si="4187">A1101</f>
        <v>1.0779999999999729E-2</v>
      </c>
      <c r="J1101">
        <f t="shared" ref="J1101" si="4188">B1101</f>
        <v>-0.97253107011597395</v>
      </c>
      <c r="K1101">
        <f t="shared" ref="K1101" si="4189">G1101</f>
        <v>-2.58089412049587E-3</v>
      </c>
      <c r="L1101">
        <f t="shared" ref="L1101" si="4190">I1101+K1101*$R$28</f>
        <v>1.0647282658994322E-2</v>
      </c>
      <c r="M1101">
        <f t="shared" ref="M1101" si="4191">K1101*$R$29</f>
        <v>-0.48305161696925347</v>
      </c>
      <c r="N1101">
        <f t="shared" si="4146"/>
        <v>1.0647282658994322E-2</v>
      </c>
      <c r="O1101">
        <f t="shared" si="4146"/>
        <v>-0.48305161696925347</v>
      </c>
    </row>
    <row r="1102" spans="1:15" x14ac:dyDescent="0.25">
      <c r="A1102" s="29">
        <f t="shared" si="3987"/>
        <v>1.0789999999999729E-2</v>
      </c>
      <c r="B1102" s="29">
        <f t="shared" si="4186"/>
        <v>-0.99175722858120896</v>
      </c>
      <c r="C1102" s="29" t="str">
        <f t="shared" si="4118"/>
        <v>0.308060732089493+0.951366693417678i</v>
      </c>
      <c r="D1102" s="29" t="str">
        <f>COMPLEX(COS($A1102*'Med(1)'!$B$11),SIN($A1102*'Med(1)'!$B$11))</f>
        <v>-0.183621719853882+0.98299698066571i</v>
      </c>
      <c r="E1102" s="29">
        <f>EXP(-A1102*'Med(1)'!$B$10)</f>
        <v>0.99999999999999301</v>
      </c>
      <c r="F1102" s="29" t="str">
        <f>IMPRODUCT($C1102,IMPRODUCT($D1102,$E1102))</f>
        <v>-0.991757228581209+0.128131181048584i</v>
      </c>
      <c r="G1102" s="29">
        <f t="shared" si="3988"/>
        <v>-2.6319163252021202E-3</v>
      </c>
      <c r="H1102" s="29"/>
      <c r="I1102">
        <f t="shared" ref="I1102" si="4192">I1101</f>
        <v>1.0779999999999729E-2</v>
      </c>
      <c r="J1102">
        <v>0</v>
      </c>
      <c r="K1102">
        <v>0</v>
      </c>
      <c r="L1102">
        <f t="shared" ref="L1102:M1102" si="4193">L1100</f>
        <v>1.0779999999999729E-2</v>
      </c>
      <c r="M1102">
        <f t="shared" si="4193"/>
        <v>0</v>
      </c>
      <c r="N1102">
        <f t="shared" ref="N1102:N1165" si="4194">N1101</f>
        <v>1.0647282658994322E-2</v>
      </c>
      <c r="O1102">
        <f t="shared" ref="O1102:O1165" si="4195">O1101</f>
        <v>-0.48305161696925347</v>
      </c>
    </row>
    <row r="1103" spans="1:15" x14ac:dyDescent="0.25">
      <c r="A1103" s="29">
        <f t="shared" si="3987"/>
        <v>1.0799999999999728E-2</v>
      </c>
      <c r="B1103" s="29">
        <f t="shared" si="4186"/>
        <v>-0.99975711465346495</v>
      </c>
      <c r="C1103" s="29" t="str">
        <f t="shared" si="4118"/>
        <v>0.308060732089493+0.951366693417678i</v>
      </c>
      <c r="D1103" s="29" t="str">
        <f>COMPLEX(COS($A1103*'Med(1)'!$B$11),SIN($A1103*'Med(1)'!$B$11))</f>
        <v>-0.287018863739825+0.957924930178508i</v>
      </c>
      <c r="E1103" s="29">
        <f>EXP(-A1103*'Med(1)'!$B$10)</f>
        <v>0.99999999999999301</v>
      </c>
      <c r="F1103" s="29" t="str">
        <f>IMPRODUCT($C1103,IMPRODUCT($D1103,$E1103))</f>
        <v>-0.999757114653465+0.022038867932911i</v>
      </c>
      <c r="G1103" s="29">
        <f t="shared" si="3988"/>
        <v>-2.6531463501987102E-3</v>
      </c>
      <c r="H1103" s="29"/>
      <c r="I1103">
        <f t="shared" ref="I1103" si="4196">I1104</f>
        <v>1.0809999999999728E-2</v>
      </c>
      <c r="J1103">
        <f>0</f>
        <v>0</v>
      </c>
      <c r="K1103">
        <f>0</f>
        <v>0</v>
      </c>
      <c r="L1103">
        <f t="shared" ref="L1103" si="4197">I1103</f>
        <v>1.0809999999999728E-2</v>
      </c>
      <c r="M1103">
        <v>0</v>
      </c>
      <c r="N1103">
        <f t="shared" si="4194"/>
        <v>1.0647282658994322E-2</v>
      </c>
      <c r="O1103">
        <f t="shared" si="4195"/>
        <v>-0.48305161696925347</v>
      </c>
    </row>
    <row r="1104" spans="1:15" x14ac:dyDescent="0.25">
      <c r="A1104" s="29">
        <f t="shared" si="3987"/>
        <v>1.0809999999999728E-2</v>
      </c>
      <c r="B1104" s="29">
        <f t="shared" si="4186"/>
        <v>-0.99644017300571996</v>
      </c>
      <c r="C1104" s="29" t="str">
        <f t="shared" si="4118"/>
        <v>0.308060732089493+0.951366693417678i</v>
      </c>
      <c r="D1104" s="29" t="str">
        <f>COMPLEX(COS($A1104*'Med(1)'!$B$11),SIN($A1104*'Med(1)'!$B$11))</f>
        <v>-0.387167075474421+0.922009574607869i</v>
      </c>
      <c r="E1104" s="29">
        <f>EXP(-A1104*'Med(1)'!$B$10)</f>
        <v>0.99999999999999301</v>
      </c>
      <c r="F1104" s="29" t="str">
        <f>IMPRODUCT($C1104,IMPRODUCT($D1104,$E1104))</f>
        <v>-0.99644017300572-0.0843029158470693i</v>
      </c>
      <c r="G1104" s="29">
        <f t="shared" si="3988"/>
        <v>-2.6443438805812901E-3</v>
      </c>
      <c r="H1104" s="29"/>
      <c r="I1104">
        <f t="shared" ref="I1104" si="4198">A1104</f>
        <v>1.0809999999999728E-2</v>
      </c>
      <c r="J1104">
        <f t="shared" ref="J1104" si="4199">B1104</f>
        <v>-0.99644017300571996</v>
      </c>
      <c r="K1104">
        <f t="shared" ref="K1104" si="4200">G1104</f>
        <v>-2.6443438805812901E-3</v>
      </c>
      <c r="L1104">
        <f t="shared" ref="L1104" si="4201">I1104+K1104*$R$28</f>
        <v>1.0674019881424681E-2</v>
      </c>
      <c r="M1104">
        <f t="shared" ref="M1104" si="4202">K1104*$R$29</f>
        <v>-0.49492715613305482</v>
      </c>
      <c r="N1104">
        <f t="shared" si="4146"/>
        <v>1.0674019881424681E-2</v>
      </c>
      <c r="O1104">
        <f t="shared" si="4146"/>
        <v>-0.49492715613305482</v>
      </c>
    </row>
    <row r="1105" spans="1:15" x14ac:dyDescent="0.25">
      <c r="A1105" s="29">
        <f t="shared" si="3987"/>
        <v>1.0819999999999727E-2</v>
      </c>
      <c r="B1105" s="29">
        <f t="shared" si="4186"/>
        <v>-0.98184395001462199</v>
      </c>
      <c r="C1105" s="29" t="str">
        <f t="shared" si="4118"/>
        <v>0.308060732089493+0.951366693417678i</v>
      </c>
      <c r="D1105" s="29" t="str">
        <f>COMPLEX(COS($A1105*'Med(1)'!$B$11),SIN($A1105*'Med(1)'!$B$11))</f>
        <v>-0.482932719655578+0.875657460589509i</v>
      </c>
      <c r="E1105" s="29">
        <f>EXP(-A1105*'Med(1)'!$B$10)</f>
        <v>0.99999999999999289</v>
      </c>
      <c r="F1105" s="29" t="str">
        <f>IMPRODUCT($C1105,IMPRODUCT($D1105,$E1105))</f>
        <v>-0.981843950014622-0.189690426273102i</v>
      </c>
      <c r="G1105" s="29">
        <f t="shared" si="3988"/>
        <v>-2.6056085565831799E-3</v>
      </c>
      <c r="H1105" s="29"/>
      <c r="I1105">
        <f t="shared" ref="I1105" si="4203">I1104</f>
        <v>1.0809999999999728E-2</v>
      </c>
      <c r="J1105">
        <v>0</v>
      </c>
      <c r="K1105">
        <v>0</v>
      </c>
      <c r="L1105">
        <f t="shared" ref="L1105:M1105" si="4204">L1103</f>
        <v>1.0809999999999728E-2</v>
      </c>
      <c r="M1105">
        <f t="shared" si="4204"/>
        <v>0</v>
      </c>
      <c r="N1105">
        <f t="shared" ref="N1105:N1168" si="4205">N1104</f>
        <v>1.0674019881424681E-2</v>
      </c>
      <c r="O1105">
        <f t="shared" ref="O1105:O1168" si="4206">O1104</f>
        <v>-0.49492715613305482</v>
      </c>
    </row>
    <row r="1106" spans="1:15" x14ac:dyDescent="0.25">
      <c r="A1106" s="29">
        <f t="shared" si="3987"/>
        <v>1.0829999999999727E-2</v>
      </c>
      <c r="B1106" s="29">
        <f t="shared" si="4186"/>
        <v>-0.95613366875139205</v>
      </c>
      <c r="C1106" s="29" t="str">
        <f t="shared" si="4118"/>
        <v>0.308060732089493+0.951366693417678i</v>
      </c>
      <c r="D1106" s="29" t="str">
        <f>COMPLEX(COS($A1106*'Med(1)'!$B$11),SIN($A1106*'Med(1)'!$B$11))</f>
        <v>-0.573231769692416+0.819393274450859i</v>
      </c>
      <c r="E1106" s="29">
        <f>EXP(-A1106*'Med(1)'!$B$10)</f>
        <v>0.99999999999999289</v>
      </c>
      <c r="F1106" s="29" t="str">
        <f>IMPRODUCT($C1106,IMPRODUCT($D1106,$E1106))</f>
        <v>-0.956133668751392-0.292930721297697i</v>
      </c>
      <c r="G1106" s="29">
        <f t="shared" si="3988"/>
        <v>-2.5373788456900799E-3</v>
      </c>
      <c r="H1106" s="29"/>
      <c r="I1106">
        <f t="shared" ref="I1106" si="4207">I1107</f>
        <v>1.0839999999999727E-2</v>
      </c>
      <c r="J1106">
        <f>0</f>
        <v>0</v>
      </c>
      <c r="K1106">
        <f>0</f>
        <v>0</v>
      </c>
      <c r="L1106">
        <f t="shared" ref="L1106" si="4208">I1106</f>
        <v>1.0839999999999727E-2</v>
      </c>
      <c r="M1106">
        <v>0</v>
      </c>
      <c r="N1106">
        <f t="shared" si="4205"/>
        <v>1.0674019881424681E-2</v>
      </c>
      <c r="O1106">
        <f t="shared" si="4206"/>
        <v>-0.49492715613305482</v>
      </c>
    </row>
    <row r="1107" spans="1:15" x14ac:dyDescent="0.25">
      <c r="A1107" s="29">
        <f t="shared" si="3987"/>
        <v>1.0839999999999727E-2</v>
      </c>
      <c r="B1107" s="29">
        <f t="shared" si="4186"/>
        <v>-0.91960035872651602</v>
      </c>
      <c r="C1107" s="29" t="str">
        <f t="shared" si="4118"/>
        <v>0.308060732089493+0.951366693417678i</v>
      </c>
      <c r="D1107" s="29" t="str">
        <f>COMPLEX(COS($A1107*'Med(1)'!$B$11),SIN($A1107*'Med(1)'!$B$11))</f>
        <v>-0.657042078527871+0.753853902983711i</v>
      </c>
      <c r="E1107" s="29">
        <f>EXP(-A1107*'Med(1)'!$B$10)</f>
        <v>0.99999999999999289</v>
      </c>
      <c r="F1107" s="29" t="str">
        <f>IMPRODUCT($C1107,IMPRODUCT($D1107,$E1107))</f>
        <v>-0.919600358726516-0.392855164443652i</v>
      </c>
      <c r="G1107" s="29">
        <f t="shared" si="3988"/>
        <v>-2.4404270793735401E-3</v>
      </c>
      <c r="H1107" s="29"/>
      <c r="I1107">
        <f t="shared" ref="I1107" si="4209">A1107</f>
        <v>1.0839999999999727E-2</v>
      </c>
      <c r="J1107">
        <f t="shared" ref="J1107" si="4210">B1107</f>
        <v>-0.91960035872651602</v>
      </c>
      <c r="K1107">
        <f t="shared" ref="K1107" si="4211">G1107</f>
        <v>-2.4404270793735401E-3</v>
      </c>
      <c r="L1107">
        <f t="shared" ref="L1107" si="4212">I1107+K1107*$R$28</f>
        <v>1.0714505896882541E-2</v>
      </c>
      <c r="M1107">
        <f t="shared" ref="M1107" si="4213">K1107*$R$29</f>
        <v>-0.45676118110589015</v>
      </c>
      <c r="N1107">
        <f t="shared" ref="N1107:O1122" si="4214">L1107</f>
        <v>1.0714505896882541E-2</v>
      </c>
      <c r="O1107">
        <f t="shared" si="4214"/>
        <v>-0.45676118110589015</v>
      </c>
    </row>
    <row r="1108" spans="1:15" x14ac:dyDescent="0.25">
      <c r="A1108" s="29">
        <f t="shared" si="3987"/>
        <v>1.0849999999999726E-2</v>
      </c>
      <c r="B1108" s="29">
        <f t="shared" si="4186"/>
        <v>-0.87265756155878804</v>
      </c>
      <c r="C1108" s="29" t="str">
        <f t="shared" si="4118"/>
        <v>0.308060732089493+0.951366693417678i</v>
      </c>
      <c r="D1108" s="29" t="str">
        <f>COMPLEX(COS($A1108*'Med(1)'!$B$11),SIN($A1108*'Med(1)'!$B$11))</f>
        <v>-0.733414948911018+0.679781224155131i</v>
      </c>
      <c r="E1108" s="29">
        <f>EXP(-A1108*'Med(1)'!$B$10)</f>
        <v>0.99999999999999289</v>
      </c>
      <c r="F1108" s="29" t="str">
        <f>IMPRODUCT($C1108,IMPRODUCT($D1108,$E1108))</f>
        <v>-0.872657561558788-0.488332653274646i</v>
      </c>
      <c r="G1108" s="29">
        <f t="shared" si="3988"/>
        <v>-2.3158507106253801E-3</v>
      </c>
      <c r="H1108" s="29"/>
      <c r="I1108">
        <f t="shared" ref="I1108" si="4215">I1107</f>
        <v>1.0839999999999727E-2</v>
      </c>
      <c r="J1108">
        <v>0</v>
      </c>
      <c r="K1108">
        <v>0</v>
      </c>
      <c r="L1108">
        <f t="shared" ref="L1108:M1108" si="4216">L1106</f>
        <v>1.0839999999999727E-2</v>
      </c>
      <c r="M1108">
        <f t="shared" si="4216"/>
        <v>0</v>
      </c>
      <c r="N1108">
        <f t="shared" ref="N1108:N1171" si="4217">N1107</f>
        <v>1.0714505896882541E-2</v>
      </c>
      <c r="O1108">
        <f t="shared" ref="O1108:O1171" si="4218">O1107</f>
        <v>-0.45676118110589015</v>
      </c>
    </row>
    <row r="1109" spans="1:15" x14ac:dyDescent="0.25">
      <c r="A1109" s="29">
        <f t="shared" si="3987"/>
        <v>1.0859999999999726E-2</v>
      </c>
      <c r="B1109" s="29">
        <f t="shared" si="4186"/>
        <v>-0.81583664985907201</v>
      </c>
      <c r="C1109" s="29" t="str">
        <f t="shared" si="4118"/>
        <v>0.308060732089493+0.951366693417678i</v>
      </c>
      <c r="D1109" s="29" t="str">
        <f>COMPLEX(COS($A1109*'Med(1)'!$B$11),SIN($A1109*'Med(1)'!$B$11))</f>
        <v>-0.801485872248781+0.598013709362595i</v>
      </c>
      <c r="E1109" s="29">
        <f>EXP(-A1109*'Med(1)'!$B$10)</f>
        <v>0.99999999999999289</v>
      </c>
      <c r="F1109" s="29" t="str">
        <f>IMPRODUCT($C1109,IMPRODUCT($D1109,$E1109))</f>
        <v>-0.815836649859072-0.578282422996508i</v>
      </c>
      <c r="G1109" s="29">
        <f t="shared" si="3988"/>
        <v>-2.1650598912538901E-3</v>
      </c>
      <c r="H1109" s="29"/>
      <c r="I1109">
        <f t="shared" ref="I1109" si="4219">I1110</f>
        <v>1.0869999999999725E-2</v>
      </c>
      <c r="J1109">
        <f>0</f>
        <v>0</v>
      </c>
      <c r="K1109">
        <f>0</f>
        <v>0</v>
      </c>
      <c r="L1109">
        <f t="shared" ref="L1109" si="4220">I1109</f>
        <v>1.0869999999999725E-2</v>
      </c>
      <c r="M1109">
        <v>0</v>
      </c>
      <c r="N1109">
        <f t="shared" si="4217"/>
        <v>1.0714505896882541E-2</v>
      </c>
      <c r="O1109">
        <f t="shared" si="4218"/>
        <v>-0.45676118110589015</v>
      </c>
    </row>
    <row r="1110" spans="1:15" x14ac:dyDescent="0.25">
      <c r="A1110" s="29">
        <f t="shared" si="3987"/>
        <v>1.0869999999999725E-2</v>
      </c>
      <c r="B1110" s="29">
        <f t="shared" si="4186"/>
        <v>-0.74978081231707405</v>
      </c>
      <c r="C1110" s="29" t="str">
        <f t="shared" si="4118"/>
        <v>0.308060732089493+0.951366693417678i</v>
      </c>
      <c r="D1110" s="29" t="str">
        <f>COMPLEX(COS($A1110*'Med(1)'!$B$11),SIN($A1110*'Med(1)'!$B$11))</f>
        <v>-0.860484314477571+0.50947693229239i</v>
      </c>
      <c r="E1110" s="29">
        <f>EXP(-A1110*'Med(1)'!$B$10)</f>
        <v>0.99999999999999289</v>
      </c>
      <c r="F1110" s="29" t="str">
        <f>IMPRODUCT($C1110,IMPRODUCT($D1110,$E1110))</f>
        <v>-0.749780812317074-0.661686280257597i</v>
      </c>
      <c r="G1110" s="29">
        <f t="shared" si="3988"/>
        <v>-1.9897615095618398E-3</v>
      </c>
      <c r="H1110" s="29"/>
      <c r="I1110">
        <f t="shared" ref="I1110" si="4221">A1110</f>
        <v>1.0869999999999725E-2</v>
      </c>
      <c r="J1110">
        <f t="shared" ref="J1110" si="4222">B1110</f>
        <v>-0.74978081231707405</v>
      </c>
      <c r="K1110">
        <f t="shared" ref="K1110" si="4223">G1110</f>
        <v>-1.9897615095618398E-3</v>
      </c>
      <c r="L1110">
        <f t="shared" ref="L1110" si="4224">I1110+K1110*$R$28</f>
        <v>1.0767680476433523E-2</v>
      </c>
      <c r="M1110">
        <f t="shared" ref="M1110" si="4225">K1110*$R$29</f>
        <v>-0.3724126096239706</v>
      </c>
      <c r="N1110">
        <f t="shared" si="4214"/>
        <v>1.0767680476433523E-2</v>
      </c>
      <c r="O1110">
        <f t="shared" si="4214"/>
        <v>-0.3724126096239706</v>
      </c>
    </row>
    <row r="1111" spans="1:15" x14ac:dyDescent="0.25">
      <c r="A1111" s="29">
        <f t="shared" si="3987"/>
        <v>1.0879999999999725E-2</v>
      </c>
      <c r="B1111" s="29">
        <f t="shared" si="4186"/>
        <v>-0.67523777307739596</v>
      </c>
      <c r="C1111" s="29" t="str">
        <f t="shared" si="4118"/>
        <v>0.308060732089493+0.951366693417678i</v>
      </c>
      <c r="D1111" s="29" t="str">
        <f>COMPLEX(COS($A1111*'Med(1)'!$B$11),SIN($A1111*'Med(1)'!$B$11))</f>
        <v>-0.909742438183015+0.415173091816924i</v>
      </c>
      <c r="E1111" s="29">
        <f>EXP(-A1111*'Med(1)'!$B$10)</f>
        <v>0.99999999999999289</v>
      </c>
      <c r="F1111" s="29" t="str">
        <f>IMPRODUCT($C1111,IMPRODUCT($D1111,$E1111))</f>
        <v>-0.675237773077396-0.737600128666927i</v>
      </c>
      <c r="G1111" s="29">
        <f t="shared" si="3988"/>
        <v>-1.79193986909267E-3</v>
      </c>
      <c r="H1111" s="29"/>
      <c r="I1111">
        <f t="shared" ref="I1111" si="4226">I1110</f>
        <v>1.0869999999999725E-2</v>
      </c>
      <c r="J1111">
        <v>0</v>
      </c>
      <c r="K1111">
        <v>0</v>
      </c>
      <c r="L1111">
        <f t="shared" ref="L1111:M1111" si="4227">L1109</f>
        <v>1.0869999999999725E-2</v>
      </c>
      <c r="M1111">
        <f t="shared" si="4227"/>
        <v>0</v>
      </c>
      <c r="N1111">
        <f t="shared" ref="N1111:N1174" si="4228">N1110</f>
        <v>1.0767680476433523E-2</v>
      </c>
      <c r="O1111">
        <f t="shared" ref="O1111:O1174" si="4229">O1110</f>
        <v>-0.3724126096239706</v>
      </c>
    </row>
    <row r="1112" spans="1:15" x14ac:dyDescent="0.25">
      <c r="A1112" s="29">
        <f t="shared" ref="A1112:A1175" si="4230">A1111+$Q$15</f>
        <v>1.0889999999999725E-2</v>
      </c>
      <c r="B1112" s="29">
        <f t="shared" si="4186"/>
        <v>-0.59305132781844405</v>
      </c>
      <c r="C1112" s="29" t="str">
        <f t="shared" si="4118"/>
        <v>0.308060732089493+0.951366693417678i</v>
      </c>
      <c r="D1112" s="29" t="str">
        <f>COMPLEX(COS($A1112*'Med(1)'!$B$11),SIN($A1112*'Med(1)'!$B$11))</f>
        <v>-0.948702662237042+0.316169667527342i</v>
      </c>
      <c r="E1112" s="29">
        <f>EXP(-A1112*'Med(1)'!$B$10)</f>
        <v>0.99999999999999289</v>
      </c>
      <c r="F1112" s="29" t="str">
        <f>IMPRODUCT($C1112,IMPRODUCT($D1112,$E1112))</f>
        <v>-0.593051327818444-0.805164655566032i</v>
      </c>
      <c r="G1112" s="29">
        <f t="shared" ref="G1112:G1175" si="4231">IMREAL(IMDIV(F1112,$R$18))</f>
        <v>-1.5738342271536499E-3</v>
      </c>
      <c r="H1112" s="29"/>
      <c r="I1112">
        <f t="shared" ref="I1112" si="4232">I1113</f>
        <v>1.0899999999999724E-2</v>
      </c>
      <c r="J1112">
        <f>0</f>
        <v>0</v>
      </c>
      <c r="K1112">
        <f>0</f>
        <v>0</v>
      </c>
      <c r="L1112">
        <f t="shared" ref="L1112" si="4233">I1112</f>
        <v>1.0899999999999724E-2</v>
      </c>
      <c r="M1112">
        <v>0</v>
      </c>
      <c r="N1112">
        <f t="shared" si="4228"/>
        <v>1.0767680476433523E-2</v>
      </c>
      <c r="O1112">
        <f t="shared" si="4229"/>
        <v>-0.3724126096239706</v>
      </c>
    </row>
    <row r="1113" spans="1:15" x14ac:dyDescent="0.25">
      <c r="A1113" s="29">
        <f t="shared" si="4230"/>
        <v>1.0899999999999724E-2</v>
      </c>
      <c r="B1113" s="29">
        <f t="shared" si="4186"/>
        <v>-0.50415179234220697</v>
      </c>
      <c r="C1113" s="29" t="str">
        <f t="shared" si="4118"/>
        <v>0.308060732089493+0.951366693417678i</v>
      </c>
      <c r="D1113" s="29" t="str">
        <f>COMPLEX(COS($A1113*'Med(1)'!$B$11),SIN($A1113*'Med(1)'!$B$11))</f>
        <v>-0.976923973380442+0.213587336316014i</v>
      </c>
      <c r="E1113" s="29">
        <f>EXP(-A1113*'Med(1)'!$B$10)</f>
        <v>0.99999999999999289</v>
      </c>
      <c r="F1113" s="29" t="str">
        <f>IMPRODUCT($C1113,IMPRODUCT($D1113,$E1113))</f>
        <v>-0.504151792342207-0.863615059084849i</v>
      </c>
      <c r="G1113" s="29">
        <f t="shared" si="4231"/>
        <v>-1.3379134473701601E-3</v>
      </c>
      <c r="H1113" s="29"/>
      <c r="I1113">
        <f t="shared" ref="I1113" si="4234">A1113</f>
        <v>1.0899999999999724E-2</v>
      </c>
      <c r="J1113">
        <f t="shared" ref="J1113" si="4235">B1113</f>
        <v>-0.50415179234220697</v>
      </c>
      <c r="K1113">
        <f t="shared" ref="K1113" si="4236">G1113</f>
        <v>-1.3379134473701601E-3</v>
      </c>
      <c r="L1113">
        <f t="shared" ref="L1113" si="4237">I1113+K1113*$R$28</f>
        <v>1.0831200465055521E-2</v>
      </c>
      <c r="M1113">
        <f t="shared" ref="M1113" si="4238">K1113*$R$29</f>
        <v>-0.250409828510475</v>
      </c>
      <c r="N1113">
        <f t="shared" si="4214"/>
        <v>1.0831200465055521E-2</v>
      </c>
      <c r="O1113">
        <f t="shared" si="4214"/>
        <v>-0.250409828510475</v>
      </c>
    </row>
    <row r="1114" spans="1:15" x14ac:dyDescent="0.25">
      <c r="A1114" s="29">
        <f t="shared" si="4230"/>
        <v>1.0909999999999724E-2</v>
      </c>
      <c r="B1114" s="29">
        <f t="shared" si="4186"/>
        <v>-0.40954547179283401</v>
      </c>
      <c r="C1114" s="29" t="str">
        <f t="shared" si="4118"/>
        <v>0.308060732089493+0.951366693417678i</v>
      </c>
      <c r="D1114" s="29" t="str">
        <f>COMPLEX(COS($A1114*'Med(1)'!$B$11),SIN($A1114*'Med(1)'!$B$11))</f>
        <v>-0.994086918306445+0.108587286788073i</v>
      </c>
      <c r="E1114" s="29">
        <f>EXP(-A1114*'Med(1)'!$B$10)</f>
        <v>0.99999999999999289</v>
      </c>
      <c r="F1114" s="29" t="str">
        <f>IMPRODUCT($C1114,IMPRODUCT($D1114,$E1114))</f>
        <v>-0.409545471792834-0.91228970537542i</v>
      </c>
      <c r="G1114" s="29">
        <f t="shared" si="4231"/>
        <v>-1.0868480531936E-3</v>
      </c>
      <c r="H1114" s="29"/>
      <c r="I1114">
        <f t="shared" ref="I1114" si="4239">I1113</f>
        <v>1.0899999999999724E-2</v>
      </c>
      <c r="J1114">
        <v>0</v>
      </c>
      <c r="K1114">
        <v>0</v>
      </c>
      <c r="L1114">
        <f t="shared" ref="L1114:M1114" si="4240">L1112</f>
        <v>1.0899999999999724E-2</v>
      </c>
      <c r="M1114">
        <f t="shared" si="4240"/>
        <v>0</v>
      </c>
      <c r="N1114">
        <f t="shared" ref="N1114:N1177" si="4241">N1113</f>
        <v>1.0831200465055521E-2</v>
      </c>
      <c r="O1114">
        <f t="shared" ref="O1114:O1177" si="4242">O1113</f>
        <v>-0.250409828510475</v>
      </c>
    </row>
    <row r="1115" spans="1:15" x14ac:dyDescent="0.25">
      <c r="A1115" s="29">
        <f t="shared" si="4230"/>
        <v>1.0919999999999723E-2</v>
      </c>
      <c r="B1115" s="29">
        <f t="shared" si="4186"/>
        <v>-0.31030326970799599</v>
      </c>
      <c r="C1115" s="29" t="str">
        <f t="shared" si="4118"/>
        <v>0.308060732089493+0.951366693417678i</v>
      </c>
      <c r="D1115" s="29" t="str">
        <f>COMPLEX(COS($A1115*'Med(1)'!$B$11),SIN($A1115*'Med(1)'!$B$11))</f>
        <v>-0.999997219737052+0.00235807509750602i</v>
      </c>
      <c r="E1115" s="29">
        <f>EXP(-A1115*'Med(1)'!$B$10)</f>
        <v>0.99999999999999289</v>
      </c>
      <c r="F1115" s="29" t="str">
        <f>IMPRODUCT($C1115,IMPRODUCT($D1115,$E1115))</f>
        <v>-0.310303269707996-0.950637618027244i</v>
      </c>
      <c r="G1115" s="29">
        <f t="shared" si="4231"/>
        <v>-8.2347999870534499E-4</v>
      </c>
      <c r="H1115" s="29"/>
      <c r="I1115">
        <f t="shared" ref="I1115" si="4243">I1116</f>
        <v>1.0929999999999723E-2</v>
      </c>
      <c r="J1115">
        <f>0</f>
        <v>0</v>
      </c>
      <c r="K1115">
        <f>0</f>
        <v>0</v>
      </c>
      <c r="L1115">
        <f t="shared" ref="L1115" si="4244">I1115</f>
        <v>1.0929999999999723E-2</v>
      </c>
      <c r="M1115">
        <v>0</v>
      </c>
      <c r="N1115">
        <f t="shared" si="4241"/>
        <v>1.0831200465055521E-2</v>
      </c>
      <c r="O1115">
        <f t="shared" si="4242"/>
        <v>-0.250409828510475</v>
      </c>
    </row>
    <row r="1116" spans="1:15" x14ac:dyDescent="0.25">
      <c r="A1116" s="29">
        <f t="shared" si="4230"/>
        <v>1.0929999999999723E-2</v>
      </c>
      <c r="B1116" s="29">
        <f t="shared" si="4186"/>
        <v>-0.20754856584369499</v>
      </c>
      <c r="C1116" s="29" t="str">
        <f t="shared" si="4118"/>
        <v>0.308060732089493+0.951366693417678i</v>
      </c>
      <c r="D1116" s="29" t="str">
        <f>COMPLEX(COS($A1116*'Med(1)'!$B$11),SIN($A1116*'Med(1)'!$B$11))</f>
        <v>-0.994587975559659-0.103897829005901i</v>
      </c>
      <c r="E1116" s="29">
        <f>EXP(-A1116*'Med(1)'!$B$10)</f>
        <v>0.99999999999999289</v>
      </c>
      <c r="F1116" s="29" t="str">
        <f>IMPRODUCT($C1116,IMPRODUCT($D1116,$E1116))</f>
        <v>-0.207548565843695-0.978224714887235i</v>
      </c>
      <c r="G1116" s="29">
        <f t="shared" si="4231"/>
        <v>-5.5079049889836902E-4</v>
      </c>
      <c r="H1116" s="29"/>
      <c r="I1116">
        <f t="shared" ref="I1116" si="4245">A1116</f>
        <v>1.0929999999999723E-2</v>
      </c>
      <c r="J1116">
        <f t="shared" ref="J1116" si="4246">B1116</f>
        <v>-0.20754856584369499</v>
      </c>
      <c r="K1116">
        <f t="shared" ref="K1116" si="4247">G1116</f>
        <v>-5.5079049889836902E-4</v>
      </c>
      <c r="L1116">
        <f t="shared" ref="L1116" si="4248">I1116+K1116*$R$28</f>
        <v>1.0901676695341728E-2</v>
      </c>
      <c r="M1116">
        <f t="shared" ref="M1116" si="4249">K1116*$R$29</f>
        <v>-0.1030883983156351</v>
      </c>
      <c r="N1116">
        <f t="shared" si="4214"/>
        <v>1.0901676695341728E-2</v>
      </c>
      <c r="O1116">
        <f t="shared" si="4214"/>
        <v>-0.1030883983156351</v>
      </c>
    </row>
    <row r="1117" spans="1:15" x14ac:dyDescent="0.25">
      <c r="A1117" s="29">
        <f t="shared" si="4230"/>
        <v>1.0939999999999723E-2</v>
      </c>
      <c r="B1117" s="29">
        <f t="shared" si="4186"/>
        <v>-0.102444499990605</v>
      </c>
      <c r="C1117" s="29" t="str">
        <f t="shared" si="4118"/>
        <v>0.308060732089493+0.951366693417678i</v>
      </c>
      <c r="D1117" s="29" t="str">
        <f>COMPLEX(COS($A1117*'Med(1)'!$B$11),SIN($A1117*'Med(1)'!$B$11))</f>
        <v>-0.97792041613067-0.208977653625493i</v>
      </c>
      <c r="E1117" s="29">
        <f>EXP(-A1117*'Med(1)'!$B$10)</f>
        <v>0.99999999999999289</v>
      </c>
      <c r="F1117" s="29" t="str">
        <f>IMPRODUCT($C1117,IMPRODUCT($D1117,$E1117))</f>
        <v>-0.102444499990605-0.994738721686082i</v>
      </c>
      <c r="G1117" s="29">
        <f t="shared" si="4231"/>
        <v>-2.71866283584505E-4</v>
      </c>
      <c r="H1117" s="29"/>
      <c r="I1117">
        <f t="shared" ref="I1117" si="4250">I1116</f>
        <v>1.0929999999999723E-2</v>
      </c>
      <c r="J1117">
        <v>0</v>
      </c>
      <c r="K1117">
        <v>0</v>
      </c>
      <c r="L1117">
        <f t="shared" ref="L1117:M1117" si="4251">L1115</f>
        <v>1.0929999999999723E-2</v>
      </c>
      <c r="M1117">
        <f t="shared" si="4251"/>
        <v>0</v>
      </c>
      <c r="N1117">
        <f t="shared" ref="N1117:N1180" si="4252">N1116</f>
        <v>1.0901676695341728E-2</v>
      </c>
      <c r="O1117">
        <f t="shared" ref="O1117:O1180" si="4253">O1116</f>
        <v>-0.1030883983156351</v>
      </c>
    </row>
    <row r="1118" spans="1:15" x14ac:dyDescent="0.25">
      <c r="A1118" s="29">
        <f t="shared" si="4230"/>
        <v>1.0949999999999722E-2</v>
      </c>
      <c r="B1118" s="29">
        <f t="shared" si="4186"/>
        <v>3.81919427648858E-3</v>
      </c>
      <c r="C1118" s="29" t="str">
        <f t="shared" si="4118"/>
        <v>0.308060732089493+0.951366693417678i</v>
      </c>
      <c r="D1118" s="29" t="str">
        <f>COMPLEX(COS($A1118*'Med(1)'!$B$11),SIN($A1118*'Med(1)'!$B$11))</f>
        <v>-0.950183211173769-0.311691939586998i</v>
      </c>
      <c r="E1118" s="29">
        <f>EXP(-A1118*'Med(1)'!$B$10)</f>
        <v>0.99999999999999289</v>
      </c>
      <c r="F1118" s="29" t="str">
        <f>IMPRODUCT($C1118,IMPRODUCT($D1118,$E1118))</f>
        <v>0.00381919427648858-0.999992706850937i</v>
      </c>
      <c r="G1118" s="29">
        <f t="shared" si="4231"/>
        <v>1.0135343081682E-5</v>
      </c>
      <c r="H1118" s="29"/>
      <c r="I1118">
        <f t="shared" ref="I1118" si="4254">I1119</f>
        <v>1.0959999999999722E-2</v>
      </c>
      <c r="J1118">
        <f>0</f>
        <v>0</v>
      </c>
      <c r="K1118">
        <f>0</f>
        <v>0</v>
      </c>
      <c r="L1118">
        <f t="shared" ref="L1118" si="4255">I1118</f>
        <v>1.0959999999999722E-2</v>
      </c>
      <c r="M1118">
        <v>0</v>
      </c>
      <c r="N1118">
        <f t="shared" si="4252"/>
        <v>1.0901676695341728E-2</v>
      </c>
      <c r="O1118">
        <f t="shared" si="4253"/>
        <v>-0.1030883983156351</v>
      </c>
    </row>
    <row r="1119" spans="1:15" x14ac:dyDescent="0.25">
      <c r="A1119" s="29">
        <f t="shared" si="4230"/>
        <v>1.0959999999999722E-2</v>
      </c>
      <c r="B1119" s="29">
        <f t="shared" si="4186"/>
        <v>0.110039656879588</v>
      </c>
      <c r="C1119" s="29" t="str">
        <f t="shared" si="4118"/>
        <v>0.308060732089493+0.951366693417678i</v>
      </c>
      <c r="D1119" s="29" t="str">
        <f>COMPLEX(COS($A1119*'Med(1)'!$B$11),SIN($A1119*'Med(1)'!$B$11))</f>
        <v>-0.911690334118431-0.41087800461332i</v>
      </c>
      <c r="E1119" s="29">
        <f>EXP(-A1119*'Med(1)'!$B$10)</f>
        <v>0.99999999999999289</v>
      </c>
      <c r="F1119" s="29" t="str">
        <f>IMPRODUCT($C1119,IMPRODUCT($D1119,$E1119))</f>
        <v>0.110039656879588-0.993927197491753i</v>
      </c>
      <c r="G1119" s="29">
        <f t="shared" si="4231"/>
        <v>2.9202224195062898E-4</v>
      </c>
      <c r="H1119" s="29"/>
      <c r="I1119">
        <f t="shared" ref="I1119" si="4256">A1119</f>
        <v>1.0959999999999722E-2</v>
      </c>
      <c r="J1119">
        <f t="shared" ref="J1119" si="4257">B1119</f>
        <v>0.110039656879588</v>
      </c>
      <c r="K1119">
        <f t="shared" ref="K1119" si="4258">G1119</f>
        <v>2.9202224195062898E-4</v>
      </c>
      <c r="L1119">
        <f t="shared" ref="L1119" si="4259">I1119+K1119*$R$28</f>
        <v>1.0975016662310022E-2</v>
      </c>
      <c r="M1119">
        <f t="shared" ref="M1119" si="4260">K1119*$R$29</f>
        <v>5.4656180989763166E-2</v>
      </c>
      <c r="N1119">
        <f t="shared" si="4214"/>
        <v>1.0975016662310022E-2</v>
      </c>
      <c r="O1119">
        <f t="shared" si="4214"/>
        <v>5.4656180989763166E-2</v>
      </c>
    </row>
    <row r="1120" spans="1:15" x14ac:dyDescent="0.25">
      <c r="A1120" s="29">
        <f t="shared" si="4230"/>
        <v>1.0969999999999721E-2</v>
      </c>
      <c r="B1120" s="29">
        <f t="shared" si="4186"/>
        <v>0.21501451710484801</v>
      </c>
      <c r="C1120" s="29" t="str">
        <f t="shared" si="4118"/>
        <v>0.308060732089493+0.951366693417678i</v>
      </c>
      <c r="D1120" s="29" t="str">
        <f>COMPLEX(COS($A1120*'Med(1)'!$B$11),SIN($A1120*'Med(1)'!$B$11))</f>
        <v>-0.862877508053493-0.505413104396189i</v>
      </c>
      <c r="E1120" s="29">
        <f>EXP(-A1120*'Med(1)'!$B$10)</f>
        <v>0.99999999999999289</v>
      </c>
      <c r="F1120" s="29" t="str">
        <f>IMPRODUCT($C1120,IMPRODUCT($D1120,$E1120))</f>
        <v>0.215014517104848-0.976610852609244i</v>
      </c>
      <c r="G1120" s="29">
        <f t="shared" si="4231"/>
        <v>5.70603572542916E-4</v>
      </c>
      <c r="H1120" s="29"/>
      <c r="I1120">
        <f t="shared" ref="I1120" si="4261">I1119</f>
        <v>1.0959999999999722E-2</v>
      </c>
      <c r="J1120">
        <v>0</v>
      </c>
      <c r="K1120">
        <v>0</v>
      </c>
      <c r="L1120">
        <f t="shared" ref="L1120:M1120" si="4262">L1118</f>
        <v>1.0959999999999722E-2</v>
      </c>
      <c r="M1120">
        <f t="shared" si="4262"/>
        <v>0</v>
      </c>
      <c r="N1120">
        <f t="shared" ref="N1120:N1183" si="4263">N1119</f>
        <v>1.0975016662310022E-2</v>
      </c>
      <c r="O1120">
        <f t="shared" ref="O1120:O1183" si="4264">O1119</f>
        <v>5.4656180989763166E-2</v>
      </c>
    </row>
    <row r="1121" spans="1:15" x14ac:dyDescent="0.25">
      <c r="A1121" s="29">
        <f t="shared" si="4230"/>
        <v>1.0979999999999721E-2</v>
      </c>
      <c r="B1121" s="29">
        <f t="shared" si="4186"/>
        <v>0.31755550393054999</v>
      </c>
      <c r="C1121" s="29" t="str">
        <f t="shared" si="4118"/>
        <v>0.308060732089493+0.951366693417678i</v>
      </c>
      <c r="D1121" s="29" t="str">
        <f>COMPLEX(COS($A1121*'Med(1)'!$B$11),SIN($A1121*'Med(1)'!$B$11))</f>
        <v>-0.804297273526061-0.594227141586906i</v>
      </c>
      <c r="E1121" s="29">
        <f>EXP(-A1121*'Med(1)'!$B$10)</f>
        <v>0.99999999999999289</v>
      </c>
      <c r="F1121" s="29" t="str">
        <f>IMPRODUCT($C1121,IMPRODUCT($D1121,$E1121))</f>
        <v>0.31755550393055-0.948239685904045i</v>
      </c>
      <c r="G1121" s="29">
        <f t="shared" si="4231"/>
        <v>8.4272591201402301E-4</v>
      </c>
      <c r="H1121" s="29"/>
      <c r="I1121">
        <f t="shared" ref="I1121" si="4265">I1122</f>
        <v>1.098999999999972E-2</v>
      </c>
      <c r="J1121">
        <f>0</f>
        <v>0</v>
      </c>
      <c r="K1121">
        <f>0</f>
        <v>0</v>
      </c>
      <c r="L1121">
        <f t="shared" ref="L1121" si="4266">I1121</f>
        <v>1.098999999999972E-2</v>
      </c>
      <c r="M1121">
        <v>0</v>
      </c>
      <c r="N1121">
        <f t="shared" si="4263"/>
        <v>1.0975016662310022E-2</v>
      </c>
      <c r="O1121">
        <f t="shared" si="4264"/>
        <v>5.4656180989763166E-2</v>
      </c>
    </row>
    <row r="1122" spans="1:15" x14ac:dyDescent="0.25">
      <c r="A1122" s="29">
        <f t="shared" si="4230"/>
        <v>1.098999999999972E-2</v>
      </c>
      <c r="B1122" s="29">
        <f t="shared" si="4186"/>
        <v>0.41650189675251997</v>
      </c>
      <c r="C1122" s="29" t="str">
        <f t="shared" si="4118"/>
        <v>0.308060732089493+0.951366693417678i</v>
      </c>
      <c r="D1122" s="29" t="str">
        <f>COMPLEX(COS($A1122*'Med(1)'!$B$11),SIN($A1122*'Med(1)'!$B$11))</f>
        <v>-0.736612734016196-0.676314778845757i</v>
      </c>
      <c r="E1122" s="29">
        <f>EXP(-A1122*'Med(1)'!$B$10)</f>
        <v>0.99999999999999278</v>
      </c>
      <c r="F1122" s="29" t="str">
        <f>IMPRODUCT($C1122,IMPRODUCT($D1122,$E1122))</f>
        <v>0.41650189675252-0.909134846984505i</v>
      </c>
      <c r="G1122" s="29">
        <f t="shared" si="4231"/>
        <v>1.10530895056727E-3</v>
      </c>
      <c r="H1122" s="29"/>
      <c r="I1122">
        <f t="shared" ref="I1122" si="4267">A1122</f>
        <v>1.098999999999972E-2</v>
      </c>
      <c r="J1122">
        <f t="shared" ref="J1122" si="4268">B1122</f>
        <v>0.41650189675251997</v>
      </c>
      <c r="K1122">
        <f t="shared" ref="K1122" si="4269">G1122</f>
        <v>1.10530895056727E-3</v>
      </c>
      <c r="L1122">
        <f t="shared" ref="L1122" si="4270">I1122+K1122*$R$28</f>
        <v>1.1046838311863743E-2</v>
      </c>
      <c r="M1122">
        <f t="shared" ref="M1122" si="4271">K1122*$R$29</f>
        <v>0.20687453684443496</v>
      </c>
      <c r="N1122">
        <f t="shared" si="4214"/>
        <v>1.1046838311863743E-2</v>
      </c>
      <c r="O1122">
        <f t="shared" si="4214"/>
        <v>0.20687453684443496</v>
      </c>
    </row>
    <row r="1123" spans="1:15" x14ac:dyDescent="0.25">
      <c r="A1123" s="29">
        <f t="shared" si="4230"/>
        <v>1.099999999999972E-2</v>
      </c>
      <c r="B1123" s="29">
        <f t="shared" si="4186"/>
        <v>0.51073366425048405</v>
      </c>
      <c r="C1123" s="29" t="str">
        <f t="shared" si="4118"/>
        <v>0.308060732089493+0.951366693417678i</v>
      </c>
      <c r="D1123" s="29" t="str">
        <f>COMPLEX(COS($A1123*'Med(1)'!$B$11),SIN($A1123*'Med(1)'!$B$11))</f>
        <v>-0.660590049885965-0.750746818835523i</v>
      </c>
      <c r="E1123" s="29">
        <f>EXP(-A1123*'Med(1)'!$B$10)</f>
        <v>0.99999999999999278</v>
      </c>
      <c r="F1123" s="29" t="str">
        <f>IMPRODUCT($C1123,IMPRODUCT($D1123,$E1123))</f>
        <v>0.510733664250484-0.859738986088952i</v>
      </c>
      <c r="G1123" s="29">
        <f t="shared" si="4231"/>
        <v>1.35538035925803E-3</v>
      </c>
      <c r="H1123" s="29"/>
      <c r="I1123">
        <f t="shared" ref="I1123" si="4272">I1122</f>
        <v>1.098999999999972E-2</v>
      </c>
      <c r="J1123">
        <v>0</v>
      </c>
      <c r="K1123">
        <v>0</v>
      </c>
      <c r="L1123">
        <f t="shared" ref="L1123:M1123" si="4273">L1121</f>
        <v>1.098999999999972E-2</v>
      </c>
      <c r="M1123">
        <f t="shared" si="4273"/>
        <v>0</v>
      </c>
      <c r="N1123">
        <f t="shared" ref="N1123:N1186" si="4274">N1122</f>
        <v>1.1046838311863743E-2</v>
      </c>
      <c r="O1123">
        <f t="shared" ref="O1123:O1186" si="4275">O1122</f>
        <v>0.20687453684443496</v>
      </c>
    </row>
    <row r="1124" spans="1:15" x14ac:dyDescent="0.25">
      <c r="A1124" s="29">
        <f t="shared" si="4230"/>
        <v>1.100999999999972E-2</v>
      </c>
      <c r="B1124" s="29">
        <f t="shared" si="4186"/>
        <v>0.59918414266890596</v>
      </c>
      <c r="C1124" s="29" t="str">
        <f t="shared" si="4118"/>
        <v>0.308060732089493+0.951366693417678i</v>
      </c>
      <c r="D1124" s="29" t="str">
        <f>COMPLEX(COS($A1124*'Med(1)'!$B$11),SIN($A1124*'Med(1)'!$B$11))</f>
        <v>-0.577089765768175-0.816680722342356i</v>
      </c>
      <c r="E1124" s="29">
        <f>EXP(-A1124*'Med(1)'!$B$10)</f>
        <v>0.99999999999999278</v>
      </c>
      <c r="F1124" s="29" t="str">
        <f>IMPRODUCT($C1124,IMPRODUCT($D1124,$E1124))</f>
        <v>0.599184142668906-0.800611243472207i</v>
      </c>
      <c r="G1124" s="29">
        <f t="shared" si="4231"/>
        <v>1.59010943550022E-3</v>
      </c>
      <c r="H1124" s="29"/>
      <c r="I1124">
        <f t="shared" ref="I1124" si="4276">I1125</f>
        <v>1.1019999999999719E-2</v>
      </c>
      <c r="J1124">
        <f>0</f>
        <v>0</v>
      </c>
      <c r="K1124">
        <f>0</f>
        <v>0</v>
      </c>
      <c r="L1124">
        <f t="shared" ref="L1124" si="4277">I1124</f>
        <v>1.1019999999999719E-2</v>
      </c>
      <c r="M1124">
        <v>0</v>
      </c>
      <c r="N1124">
        <f t="shared" si="4274"/>
        <v>1.1046838311863743E-2</v>
      </c>
      <c r="O1124">
        <f t="shared" si="4275"/>
        <v>0.20687453684443496</v>
      </c>
    </row>
    <row r="1125" spans="1:15" x14ac:dyDescent="0.25">
      <c r="A1125" s="29">
        <f t="shared" si="4230"/>
        <v>1.1019999999999719E-2</v>
      </c>
      <c r="B1125" s="29">
        <f t="shared" si="4186"/>
        <v>0.68085210999964396</v>
      </c>
      <c r="C1125" s="29" t="str">
        <f t="shared" si="4118"/>
        <v>0.308060732089493+0.951366693417678i</v>
      </c>
      <c r="D1125" s="29" t="str">
        <f>COMPLEX(COS($A1125*'Med(1)'!$B$11),SIN($A1125*'Med(1)'!$B$11))</f>
        <v>-0.487057069565027-0.873370145463382i</v>
      </c>
      <c r="E1125" s="29">
        <f>EXP(-A1125*'Med(1)'!$B$10)</f>
        <v>0.99999999999999278</v>
      </c>
      <c r="F1125" s="29" t="str">
        <f>IMPRODUCT($C1125,IMPRODUCT($D1125,$E1125))</f>
        <v>0.680852109999644-0.732420920174334i</v>
      </c>
      <c r="G1125" s="29">
        <f t="shared" si="4231"/>
        <v>1.8068391454226099E-3</v>
      </c>
      <c r="H1125" s="29"/>
      <c r="I1125">
        <f t="shared" ref="I1125" si="4278">A1125</f>
        <v>1.1019999999999719E-2</v>
      </c>
      <c r="J1125">
        <f t="shared" ref="J1125" si="4279">B1125</f>
        <v>0.68085210999964396</v>
      </c>
      <c r="K1125">
        <f t="shared" ref="K1125" si="4280">G1125</f>
        <v>1.8068391454226099E-3</v>
      </c>
      <c r="L1125">
        <f t="shared" ref="L1125" si="4281">I1125+K1125*$R$28</f>
        <v>1.111291310522966E-2</v>
      </c>
      <c r="M1125">
        <f t="shared" ref="M1125" si="4282">K1125*$R$29</f>
        <v>0.33817604676942131</v>
      </c>
      <c r="N1125">
        <f t="shared" ref="N1125:O1140" si="4283">L1125</f>
        <v>1.111291310522966E-2</v>
      </c>
      <c r="O1125">
        <f t="shared" si="4283"/>
        <v>0.33817604676942131</v>
      </c>
    </row>
    <row r="1126" spans="1:15" x14ac:dyDescent="0.25">
      <c r="A1126" s="29">
        <f t="shared" si="4230"/>
        <v>1.1029999999999719E-2</v>
      </c>
      <c r="B1126" s="29">
        <f t="shared" si="4186"/>
        <v>0.75481311939156603</v>
      </c>
      <c r="C1126" s="29" t="str">
        <f t="shared" si="4118"/>
        <v>0.308060732089493+0.951366693417678i</v>
      </c>
      <c r="D1126" s="29" t="str">
        <f>COMPLEX(COS($A1126*'Med(1)'!$B$11),SIN($A1126*'Med(1)'!$B$11))</f>
        <v>-0.391511093320869-0.920173387903985i</v>
      </c>
      <c r="E1126" s="29">
        <f>EXP(-A1126*'Med(1)'!$B$10)</f>
        <v>0.99999999999999278</v>
      </c>
      <c r="F1126" s="29" t="str">
        <f>IMPRODUCT($C1126,IMPRODUCT($D1126,$E1126))</f>
        <v>0.754813119391566-0.655939901815981i</v>
      </c>
      <c r="G1126" s="29">
        <f t="shared" si="4231"/>
        <v>2.0031162003683101E-3</v>
      </c>
      <c r="H1126" s="29"/>
      <c r="I1126">
        <f t="shared" ref="I1126" si="4284">I1125</f>
        <v>1.1019999999999719E-2</v>
      </c>
      <c r="J1126">
        <v>0</v>
      </c>
      <c r="K1126">
        <v>0</v>
      </c>
      <c r="L1126">
        <f t="shared" ref="L1126:M1126" si="4285">L1124</f>
        <v>1.1019999999999719E-2</v>
      </c>
      <c r="M1126">
        <f t="shared" si="4285"/>
        <v>0</v>
      </c>
      <c r="N1126">
        <f t="shared" ref="N1126:N1189" si="4286">N1125</f>
        <v>1.111291310522966E-2</v>
      </c>
      <c r="O1126">
        <f t="shared" ref="O1126:O1189" si="4287">O1125</f>
        <v>0.33817604676942131</v>
      </c>
    </row>
    <row r="1127" spans="1:15" x14ac:dyDescent="0.25">
      <c r="A1127" s="29">
        <f t="shared" si="4230"/>
        <v>1.1039999999999718E-2</v>
      </c>
      <c r="B1127" s="29">
        <f t="shared" si="4186"/>
        <v>0.82022996349799204</v>
      </c>
      <c r="C1127" s="29" t="str">
        <f t="shared" si="4118"/>
        <v>0.308060732089493+0.951366693417678i</v>
      </c>
      <c r="D1127" s="29" t="str">
        <f>COMPLEX(COS($A1127*'Med(1)'!$B$11),SIN($A1127*'Med(1)'!$B$11))</f>
        <v>-0.291533377078424-0.956560656753794i</v>
      </c>
      <c r="E1127" s="29">
        <f>EXP(-A1127*'Med(1)'!$B$10)</f>
        <v>0.99999999999999278</v>
      </c>
      <c r="F1127" s="29" t="str">
        <f>IMPRODUCT($C1127,IMPRODUCT($D1127,$E1127))</f>
        <v>0.820229963497992-0.572033921179565i</v>
      </c>
      <c r="G1127" s="29">
        <f t="shared" si="4231"/>
        <v>2.1767188270849398E-3</v>
      </c>
      <c r="H1127" s="29"/>
      <c r="I1127">
        <f t="shared" ref="I1127" si="4288">I1128</f>
        <v>1.1049999999999718E-2</v>
      </c>
      <c r="J1127">
        <f>0</f>
        <v>0</v>
      </c>
      <c r="K1127">
        <f>0</f>
        <v>0</v>
      </c>
      <c r="L1127">
        <f t="shared" ref="L1127" si="4289">I1127</f>
        <v>1.1049999999999718E-2</v>
      </c>
      <c r="M1127">
        <v>0</v>
      </c>
      <c r="N1127">
        <f t="shared" si="4286"/>
        <v>1.111291310522966E-2</v>
      </c>
      <c r="O1127">
        <f t="shared" si="4287"/>
        <v>0.33817604676942131</v>
      </c>
    </row>
    <row r="1128" spans="1:15" x14ac:dyDescent="0.25">
      <c r="A1128" s="29">
        <f t="shared" si="4230"/>
        <v>1.1049999999999718E-2</v>
      </c>
      <c r="B1128" s="29">
        <f t="shared" si="4186"/>
        <v>0.87636215130976503</v>
      </c>
      <c r="C1128" s="29" t="str">
        <f t="shared" si="4118"/>
        <v>0.308060732089493+0.951366693417678i</v>
      </c>
      <c r="D1128" s="29" t="str">
        <f>COMPLEX(COS($A1128*'Med(1)'!$B$11),SIN($A1128*'Med(1)'!$B$11))</f>
        <v>-0.188255626302922-0.982120063518353i</v>
      </c>
      <c r="E1128" s="29">
        <f>EXP(-A1128*'Med(1)'!$B$10)</f>
        <v>0.99999999999999278</v>
      </c>
      <c r="F1128" s="29" t="str">
        <f>IMPRODUCT($C1128,IMPRODUCT($D1128,$E1128))</f>
        <v>0.876362151309765-0.481652758480325i</v>
      </c>
      <c r="G1128" s="29">
        <f t="shared" si="4231"/>
        <v>2.32568191725819E-3</v>
      </c>
      <c r="H1128" s="29"/>
      <c r="I1128">
        <f t="shared" ref="I1128" si="4290">A1128</f>
        <v>1.1049999999999718E-2</v>
      </c>
      <c r="J1128">
        <f t="shared" ref="J1128" si="4291">B1128</f>
        <v>0.87636215130976503</v>
      </c>
      <c r="K1128">
        <f t="shared" ref="K1128" si="4292">G1128</f>
        <v>2.32568191725819E-3</v>
      </c>
      <c r="L1128">
        <f t="shared" ref="L1128" si="4293">I1128+K1128*$R$28</f>
        <v>1.1169593561638566E-2</v>
      </c>
      <c r="M1128">
        <f t="shared" ref="M1128" si="4294">K1128*$R$29</f>
        <v>0.43528496646421028</v>
      </c>
      <c r="N1128">
        <f t="shared" si="4283"/>
        <v>1.1169593561638566E-2</v>
      </c>
      <c r="O1128">
        <f t="shared" si="4283"/>
        <v>0.43528496646421028</v>
      </c>
    </row>
    <row r="1129" spans="1:15" x14ac:dyDescent="0.25">
      <c r="A1129" s="29">
        <f t="shared" si="4230"/>
        <v>1.1059999999999718E-2</v>
      </c>
      <c r="B1129" s="29">
        <f t="shared" si="4186"/>
        <v>0.922574290200317</v>
      </c>
      <c r="C1129" s="29" t="str">
        <f t="shared" si="4118"/>
        <v>0.308060732089493+0.951366693417678i</v>
      </c>
      <c r="D1129" s="29" t="str">
        <f>COMPLEX(COS($A1129*'Med(1)'!$B$11),SIN($A1129*'Med(1)'!$B$11))</f>
        <v>-0.082846901454852-0.996562286522689i</v>
      </c>
      <c r="E1129" s="29">
        <f>EXP(-A1129*'Med(1)'!$B$10)</f>
        <v>0.99999999999999278</v>
      </c>
      <c r="F1129" s="29" t="str">
        <f>IMPRODUCT($C1129,IMPRODUCT($D1129,$E1129))</f>
        <v>0.922574290200317-0.385819490255959i</v>
      </c>
      <c r="G1129" s="29">
        <f t="shared" si="4231"/>
        <v>2.4483192717068701E-3</v>
      </c>
      <c r="H1129" s="29"/>
      <c r="I1129">
        <f t="shared" ref="I1129" si="4295">I1128</f>
        <v>1.1049999999999718E-2</v>
      </c>
      <c r="J1129">
        <v>0</v>
      </c>
      <c r="K1129">
        <v>0</v>
      </c>
      <c r="L1129">
        <f t="shared" ref="L1129:M1129" si="4296">L1127</f>
        <v>1.1049999999999718E-2</v>
      </c>
      <c r="M1129">
        <f t="shared" si="4296"/>
        <v>0</v>
      </c>
      <c r="N1129">
        <f t="shared" ref="N1129:N1192" si="4297">N1128</f>
        <v>1.1169593561638566E-2</v>
      </c>
      <c r="O1129">
        <f t="shared" ref="O1129:O1192" si="4298">O1128</f>
        <v>0.43528496646421028</v>
      </c>
    </row>
    <row r="1130" spans="1:15" x14ac:dyDescent="0.25">
      <c r="A1130" s="29">
        <f t="shared" si="4230"/>
        <v>1.1069999999999717E-2</v>
      </c>
      <c r="B1130" s="29">
        <f t="shared" si="4186"/>
        <v>0.95834327830147004</v>
      </c>
      <c r="C1130" s="29" t="str">
        <f t="shared" si="4118"/>
        <v>0.308060732089493+0.951366693417678i</v>
      </c>
      <c r="D1130" s="29" t="str">
        <f>COMPLEX(COS($A1130*'Med(1)'!$B$11),SIN($A1130*'Med(1)'!$B$11))</f>
        <v>0.0234996152800257-0.999723845910305i</v>
      </c>
      <c r="E1130" s="29">
        <f>EXP(-A1130*'Med(1)'!$B$10)</f>
        <v>0.99999999999999278</v>
      </c>
      <c r="F1130" s="29" t="str">
        <f>IMPRODUCT($C1130,IMPRODUCT($D1130,$E1130))</f>
        <v>0.95834327830147-0.285618908572904i</v>
      </c>
      <c r="G1130" s="29">
        <f t="shared" si="4231"/>
        <v>2.5432426874444701E-3</v>
      </c>
      <c r="H1130" s="29"/>
      <c r="I1130">
        <f t="shared" ref="I1130" si="4299">I1131</f>
        <v>1.1079999999999717E-2</v>
      </c>
      <c r="J1130">
        <f>0</f>
        <v>0</v>
      </c>
      <c r="K1130">
        <f>0</f>
        <v>0</v>
      </c>
      <c r="L1130">
        <f t="shared" ref="L1130" si="4300">I1130</f>
        <v>1.1079999999999717E-2</v>
      </c>
      <c r="M1130">
        <v>0</v>
      </c>
      <c r="N1130">
        <f t="shared" si="4297"/>
        <v>1.1169593561638566E-2</v>
      </c>
      <c r="O1130">
        <f t="shared" si="4298"/>
        <v>0.43528496646421028</v>
      </c>
    </row>
    <row r="1131" spans="1:15" x14ac:dyDescent="0.25">
      <c r="A1131" s="29">
        <f t="shared" si="4230"/>
        <v>1.1079999999999717E-2</v>
      </c>
      <c r="B1131" s="29">
        <f t="shared" si="4186"/>
        <v>0.98326422579536299</v>
      </c>
      <c r="C1131" s="29" t="str">
        <f t="shared" si="4118"/>
        <v>0.308060732089493+0.951366693417678i</v>
      </c>
      <c r="D1131" s="29" t="str">
        <f>COMPLEX(COS($A1131*'Med(1)'!$B$11),SIN($A1131*'Med(1)'!$B$11))</f>
        <v>0.129580126308405-0.991568954166022i</v>
      </c>
      <c r="E1131" s="29">
        <f>EXP(-A1131*'Med(1)'!$B$10)</f>
        <v>0.99999999999999278</v>
      </c>
      <c r="F1131" s="29" t="str">
        <f>IMPRODUCT($C1131,IMPRODUCT($D1131,$E1131))</f>
        <v>0.983264225795363-0.182185241638924i</v>
      </c>
      <c r="G1131" s="29">
        <f t="shared" si="4231"/>
        <v>2.6093776715499198E-3</v>
      </c>
      <c r="H1131" s="29"/>
      <c r="I1131">
        <f t="shared" ref="I1131" si="4301">A1131</f>
        <v>1.1079999999999717E-2</v>
      </c>
      <c r="J1131">
        <f t="shared" ref="J1131" si="4302">B1131</f>
        <v>0.98326422579536299</v>
      </c>
      <c r="K1131">
        <f t="shared" ref="K1131" si="4303">G1131</f>
        <v>2.6093776715499198E-3</v>
      </c>
      <c r="L1131">
        <f t="shared" ref="L1131" si="4304">I1131+K1131*$R$28</f>
        <v>1.1214182050900917E-2</v>
      </c>
      <c r="M1131">
        <f t="shared" ref="M1131" si="4305">K1131*$R$29</f>
        <v>0.48838272500829288</v>
      </c>
      <c r="N1131">
        <f t="shared" si="4283"/>
        <v>1.1214182050900917E-2</v>
      </c>
      <c r="O1131">
        <f t="shared" si="4283"/>
        <v>0.48838272500829288</v>
      </c>
    </row>
    <row r="1132" spans="1:15" x14ac:dyDescent="0.25">
      <c r="A1132" s="29">
        <f t="shared" si="4230"/>
        <v>1.1089999999999716E-2</v>
      </c>
      <c r="B1132" s="29">
        <f t="shared" si="4186"/>
        <v>0.99705503809594398</v>
      </c>
      <c r="C1132" s="29" t="str">
        <f t="shared" si="4118"/>
        <v>0.308060732089493+0.951366693417678i</v>
      </c>
      <c r="D1132" s="29" t="str">
        <f>COMPLEX(COS($A1132*'Med(1)'!$B$11),SIN($A1132*'Med(1)'!$B$11))</f>
        <v>0.234193845109077-0.972189921215513i</v>
      </c>
      <c r="E1132" s="29">
        <f>EXP(-A1132*'Med(1)'!$B$10)</f>
        <v>0.99999999999999278</v>
      </c>
      <c r="F1132" s="29" t="str">
        <f>IMPRODUCT($C1132,IMPRODUCT($D1132,$E1132))</f>
        <v>0.997055038095944-0.0766893148194827i</v>
      </c>
      <c r="G1132" s="29">
        <f t="shared" si="4231"/>
        <v>2.6459756039729802E-3</v>
      </c>
      <c r="H1132" s="29"/>
      <c r="I1132">
        <f t="shared" ref="I1132" si="4306">I1131</f>
        <v>1.1079999999999717E-2</v>
      </c>
      <c r="J1132">
        <v>0</v>
      </c>
      <c r="K1132">
        <v>0</v>
      </c>
      <c r="L1132">
        <f t="shared" ref="L1132:M1132" si="4307">L1130</f>
        <v>1.1079999999999717E-2</v>
      </c>
      <c r="M1132">
        <f t="shared" si="4307"/>
        <v>0</v>
      </c>
      <c r="N1132">
        <f t="shared" ref="N1132:N1195" si="4308">N1131</f>
        <v>1.1214182050900917E-2</v>
      </c>
      <c r="O1132">
        <f t="shared" ref="O1132:O1195" si="4309">O1131</f>
        <v>0.48838272500829288</v>
      </c>
    </row>
    <row r="1133" spans="1:15" x14ac:dyDescent="0.25">
      <c r="A1133" s="29">
        <f t="shared" si="4230"/>
        <v>1.1099999999999716E-2</v>
      </c>
      <c r="B1133" s="29">
        <f t="shared" si="4186"/>
        <v>0.99955960904039198</v>
      </c>
      <c r="C1133" s="29" t="str">
        <f t="shared" si="4118"/>
        <v>0.308060732089493+0.951366693417678i</v>
      </c>
      <c r="D1133" s="29" t="str">
        <f>COMPLEX(COS($A1133*'Med(1)'!$B$11),SIN($A1133*'Med(1)'!$B$11))</f>
        <v>0.336156588628502-0.941806109515992i</v>
      </c>
      <c r="E1133" s="29">
        <f>EXP(-A1133*'Med(1)'!$B$10)</f>
        <v>0.99999999999999278</v>
      </c>
      <c r="F1133" s="29" t="str">
        <f>IMPRODUCT($C1133,IMPRODUCT($D1133,$E1133))</f>
        <v>0.999559609040392+0.0296747026102111i</v>
      </c>
      <c r="G1133" s="29">
        <f t="shared" si="4231"/>
        <v>2.6526222115966498E-3</v>
      </c>
      <c r="H1133" s="29"/>
      <c r="I1133">
        <f t="shared" ref="I1133" si="4310">I1134</f>
        <v>1.1109999999999716E-2</v>
      </c>
      <c r="J1133">
        <f>0</f>
        <v>0</v>
      </c>
      <c r="K1133">
        <f>0</f>
        <v>0</v>
      </c>
      <c r="L1133">
        <f t="shared" ref="L1133" si="4311">I1133</f>
        <v>1.1109999999999716E-2</v>
      </c>
      <c r="M1133">
        <v>0</v>
      </c>
      <c r="N1133">
        <f t="shared" si="4308"/>
        <v>1.1214182050900917E-2</v>
      </c>
      <c r="O1133">
        <f t="shared" si="4309"/>
        <v>0.48838272500829288</v>
      </c>
    </row>
    <row r="1134" spans="1:15" x14ac:dyDescent="0.25">
      <c r="A1134" s="29">
        <f t="shared" si="4230"/>
        <v>1.1109999999999716E-2</v>
      </c>
      <c r="B1134" s="29">
        <f t="shared" si="4186"/>
        <v>0.99074958794485102</v>
      </c>
      <c r="C1134" s="29" t="str">
        <f t="shared" si="4118"/>
        <v>0.308060732089493+0.951366693417678i</v>
      </c>
      <c r="D1134" s="29" t="str">
        <f>COMPLEX(COS($A1134*'Med(1)'!$B$11),SIN($A1134*'Med(1)'!$B$11))</f>
        <v>0.434314181732212-0.900761450965948i</v>
      </c>
      <c r="E1134" s="29">
        <f>EXP(-A1134*'Med(1)'!$B$10)</f>
        <v>0.99999999999999278</v>
      </c>
      <c r="F1134" s="29" t="str">
        <f>IMPRODUCT($C1134,IMPRODUCT($D1134,$E1134))</f>
        <v>0.990749587944851+0.135702814956414i</v>
      </c>
      <c r="G1134" s="29">
        <f t="shared" si="4231"/>
        <v>2.6292422576336201E-3</v>
      </c>
      <c r="H1134" s="29"/>
      <c r="I1134">
        <f t="shared" ref="I1134" si="4312">A1134</f>
        <v>1.1109999999999716E-2</v>
      </c>
      <c r="J1134">
        <f t="shared" ref="J1134" si="4313">B1134</f>
        <v>0.99074958794485102</v>
      </c>
      <c r="K1134">
        <f t="shared" ref="K1134" si="4314">G1134</f>
        <v>2.6292422576336201E-3</v>
      </c>
      <c r="L1134">
        <f t="shared" ref="L1134" si="4315">I1134+K1134*$R$28</f>
        <v>1.1245203547685408E-2</v>
      </c>
      <c r="M1134">
        <f t="shared" ref="M1134" si="4316">K1134*$R$29</f>
        <v>0.49210066924783136</v>
      </c>
      <c r="N1134">
        <f t="shared" si="4283"/>
        <v>1.1245203547685408E-2</v>
      </c>
      <c r="O1134">
        <f t="shared" si="4283"/>
        <v>0.49210066924783136</v>
      </c>
    </row>
    <row r="1135" spans="1:15" x14ac:dyDescent="0.25">
      <c r="A1135" s="29">
        <f t="shared" si="4230"/>
        <v>1.1119999999999715E-2</v>
      </c>
      <c r="B1135" s="29">
        <f t="shared" si="4186"/>
        <v>0.97072470052218096</v>
      </c>
      <c r="C1135" s="29" t="str">
        <f t="shared" si="4118"/>
        <v>0.308060732089493+0.951366693417678i</v>
      </c>
      <c r="D1135" s="29" t="str">
        <f>COMPLEX(COS($A1135*'Med(1)'!$B$11),SIN($A1135*'Med(1)'!$B$11))</f>
        <v>0.527555521979125-0.84952055374154i</v>
      </c>
      <c r="E1135" s="29">
        <f>EXP(-A1135*'Med(1)'!$B$10)</f>
        <v>0.99999999999999278</v>
      </c>
      <c r="F1135" s="29" t="str">
        <f>IMPRODUCT($C1135,IMPRODUCT($D1135,$E1135))</f>
        <v>0.970724700522181+0.240194828828825i</v>
      </c>
      <c r="G1135" s="29">
        <f t="shared" si="4231"/>
        <v>2.5761003932748901E-3</v>
      </c>
      <c r="H1135" s="29"/>
      <c r="I1135">
        <f t="shared" ref="I1135" si="4317">I1134</f>
        <v>1.1109999999999716E-2</v>
      </c>
      <c r="J1135">
        <v>0</v>
      </c>
      <c r="K1135">
        <v>0</v>
      </c>
      <c r="L1135">
        <f t="shared" ref="L1135:M1135" si="4318">L1133</f>
        <v>1.1109999999999716E-2</v>
      </c>
      <c r="M1135">
        <f t="shared" si="4318"/>
        <v>0</v>
      </c>
      <c r="N1135">
        <f t="shared" ref="N1135:N1198" si="4319">N1134</f>
        <v>1.1245203547685408E-2</v>
      </c>
      <c r="O1135">
        <f t="shared" ref="O1135:O1198" si="4320">O1134</f>
        <v>0.49210066924783136</v>
      </c>
    </row>
    <row r="1136" spans="1:15" x14ac:dyDescent="0.25">
      <c r="A1136" s="29">
        <f t="shared" si="4230"/>
        <v>1.1129999999999715E-2</v>
      </c>
      <c r="B1136" s="29">
        <f t="shared" si="4186"/>
        <v>0.93971162002906905</v>
      </c>
      <c r="C1136" s="29" t="str">
        <f t="shared" si="4118"/>
        <v>0.308060732089493+0.951366693417678i</v>
      </c>
      <c r="D1136" s="29" t="str">
        <f>COMPLEX(COS($A1136*'Med(1)'!$B$11),SIN($A1136*'Med(1)'!$B$11))</f>
        <v>0.614825156831331-0.788663443128518i</v>
      </c>
      <c r="E1136" s="29">
        <f>EXP(-A1136*'Med(1)'!$B$10)</f>
        <v>0.99999999999999278</v>
      </c>
      <c r="F1136" s="29" t="str">
        <f>IMPRODUCT($C1136,IMPRODUCT($D1136,$E1136))</f>
        <v>0.939711620029069+0.341967938822235i</v>
      </c>
      <c r="G1136" s="29">
        <f t="shared" si="4231"/>
        <v>2.49379816195019E-3</v>
      </c>
      <c r="H1136" s="29"/>
      <c r="I1136">
        <f t="shared" ref="I1136" si="4321">I1137</f>
        <v>1.1139999999999714E-2</v>
      </c>
      <c r="J1136">
        <f>0</f>
        <v>0</v>
      </c>
      <c r="K1136">
        <f>0</f>
        <v>0</v>
      </c>
      <c r="L1136">
        <f t="shared" ref="L1136" si="4322">I1136</f>
        <v>1.1139999999999714E-2</v>
      </c>
      <c r="M1136">
        <v>0</v>
      </c>
      <c r="N1136">
        <f t="shared" si="4319"/>
        <v>1.1245203547685408E-2</v>
      </c>
      <c r="O1136">
        <f t="shared" si="4320"/>
        <v>0.49210066924783136</v>
      </c>
    </row>
    <row r="1137" spans="1:15" x14ac:dyDescent="0.25">
      <c r="A1137" s="29">
        <f t="shared" si="4230"/>
        <v>1.1139999999999714E-2</v>
      </c>
      <c r="B1137" s="29">
        <f t="shared" si="4186"/>
        <v>0.89806140142062896</v>
      </c>
      <c r="C1137" s="29" t="str">
        <f t="shared" si="4118"/>
        <v>0.308060732089493+0.951366693417678i</v>
      </c>
      <c r="D1137" s="29" t="str">
        <f>COMPLEX(COS($A1137*'Med(1)'!$B$11),SIN($A1137*'Med(1)'!$B$11))</f>
        <v>0.695135230930429-0.718878995881295i</v>
      </c>
      <c r="E1137" s="29">
        <f>EXP(-A1137*'Med(1)'!$B$10)</f>
        <v>0.99999999999999278</v>
      </c>
      <c r="F1137" s="29" t="str">
        <f>IMPRODUCT($C1137,IMPRODUCT($D1137,$E1137))</f>
        <v>0.898061401420629+0.439870116373462i</v>
      </c>
      <c r="G1137" s="29">
        <f t="shared" si="4231"/>
        <v>2.38326719011083E-3</v>
      </c>
      <c r="H1137" s="29"/>
      <c r="I1137">
        <f t="shared" ref="I1137" si="4323">A1137</f>
        <v>1.1139999999999714E-2</v>
      </c>
      <c r="J1137">
        <f t="shared" ref="J1137" si="4324">B1137</f>
        <v>0.89806140142062896</v>
      </c>
      <c r="K1137">
        <f t="shared" ref="K1137" si="4325">G1137</f>
        <v>2.38326719011083E-3</v>
      </c>
      <c r="L1137">
        <f t="shared" ref="L1137" si="4326">I1137+K1137*$R$28</f>
        <v>1.1262554769629771E-2</v>
      </c>
      <c r="M1137">
        <f t="shared" ref="M1137" si="4327">K1137*$R$29</f>
        <v>0.44606288212691825</v>
      </c>
      <c r="N1137">
        <f t="shared" si="4283"/>
        <v>1.1262554769629771E-2</v>
      </c>
      <c r="O1137">
        <f t="shared" si="4283"/>
        <v>0.44606288212691825</v>
      </c>
    </row>
    <row r="1138" spans="1:15" x14ac:dyDescent="0.25">
      <c r="A1138" s="29">
        <f t="shared" si="4230"/>
        <v>1.1149999999999714E-2</v>
      </c>
      <c r="B1138" s="29">
        <f t="shared" si="4186"/>
        <v>0.84624550755676997</v>
      </c>
      <c r="C1138" s="29" t="str">
        <f t="shared" si="4118"/>
        <v>0.308060732089493+0.951366693417678i</v>
      </c>
      <c r="D1138" s="29" t="str">
        <f>COMPLEX(COS($A1138*'Med(1)'!$B$11),SIN($A1138*'Med(1)'!$B$11))</f>
        <v>0.767576668202402-0.64095714242943i</v>
      </c>
      <c r="E1138" s="29">
        <f>EXP(-A1138*'Med(1)'!$B$10)</f>
        <v>0.99999999999999278</v>
      </c>
      <c r="F1138" s="29" t="str">
        <f>IMPRODUCT($C1138,IMPRODUCT($D1138,$E1138))</f>
        <v>0.84624550755677+0.532793150237474i</v>
      </c>
      <c r="G1138" s="29">
        <f t="shared" si="4231"/>
        <v>2.2457586416122E-3</v>
      </c>
      <c r="H1138" s="29"/>
      <c r="I1138">
        <f t="shared" ref="I1138" si="4328">I1137</f>
        <v>1.1139999999999714E-2</v>
      </c>
      <c r="J1138">
        <v>0</v>
      </c>
      <c r="K1138">
        <v>0</v>
      </c>
      <c r="L1138">
        <f t="shared" ref="L1138:M1138" si="4329">L1136</f>
        <v>1.1139999999999714E-2</v>
      </c>
      <c r="M1138">
        <f t="shared" si="4329"/>
        <v>0</v>
      </c>
      <c r="N1138">
        <f t="shared" ref="N1138:N1201" si="4330">N1137</f>
        <v>1.1262554769629771E-2</v>
      </c>
      <c r="O1138">
        <f t="shared" ref="O1138:O1201" si="4331">O1137</f>
        <v>0.44606288212691825</v>
      </c>
    </row>
    <row r="1139" spans="1:15" x14ac:dyDescent="0.25">
      <c r="A1139" s="29">
        <f t="shared" si="4230"/>
        <v>1.1159999999999714E-2</v>
      </c>
      <c r="B1139" s="29">
        <f t="shared" si="4186"/>
        <v>0.78485047244202399</v>
      </c>
      <c r="C1139" s="29" t="str">
        <f t="shared" si="4118"/>
        <v>0.308060732089493+0.951366693417678i</v>
      </c>
      <c r="D1139" s="29" t="str">
        <f>COMPLEX(COS($A1139*'Med(1)'!$B$11),SIN($A1139*'Med(1)'!$B$11))</f>
        <v>0.831329462214306-0.555779925199241i</v>
      </c>
      <c r="E1139" s="29">
        <f>EXP(-A1139*'Med(1)'!$B$10)</f>
        <v>0.99999999999999267</v>
      </c>
      <c r="F1139" s="29" t="str">
        <f>IMPRODUCT($C1139,IMPRODUCT($D1139,$E1139))</f>
        <v>0.784850472442024+0.619685190969994i</v>
      </c>
      <c r="G1139" s="29">
        <f t="shared" si="4231"/>
        <v>2.0828290550680998E-3</v>
      </c>
      <c r="H1139" s="29"/>
      <c r="I1139">
        <f t="shared" ref="I1139" si="4332">I1140</f>
        <v>1.1169999999999713E-2</v>
      </c>
      <c r="J1139">
        <f>0</f>
        <v>0</v>
      </c>
      <c r="K1139">
        <f>0</f>
        <v>0</v>
      </c>
      <c r="L1139">
        <f t="shared" ref="L1139" si="4333">I1139</f>
        <v>1.1169999999999713E-2</v>
      </c>
      <c r="M1139">
        <v>0</v>
      </c>
      <c r="N1139">
        <f t="shared" si="4330"/>
        <v>1.1262554769629771E-2</v>
      </c>
      <c r="O1139">
        <f t="shared" si="4331"/>
        <v>0.44606288212691825</v>
      </c>
    </row>
    <row r="1140" spans="1:15" x14ac:dyDescent="0.25">
      <c r="A1140" s="29">
        <f t="shared" si="4230"/>
        <v>1.1169999999999713E-2</v>
      </c>
      <c r="B1140" s="29">
        <f t="shared" si="4186"/>
        <v>0.71457126190866505</v>
      </c>
      <c r="C1140" s="29" t="str">
        <f t="shared" si="4118"/>
        <v>0.308060732089493+0.951366693417678i</v>
      </c>
      <c r="D1140" s="29" t="str">
        <f>COMPLEX(COS($A1140*'Med(1)'!$B$11),SIN($A1140*'Med(1)'!$B$11))</f>
        <v>0.885671958300296-0.464311514266574i</v>
      </c>
      <c r="E1140" s="29">
        <f>EXP(-A1140*'Med(1)'!$B$10)</f>
        <v>0.99999999999999267</v>
      </c>
      <c r="F1140" s="29" t="str">
        <f>IMPRODUCT($C1140,IMPRODUCT($D1140,$E1140))</f>
        <v>0.714571261908665+0.699562657418366i</v>
      </c>
      <c r="G1140" s="29">
        <f t="shared" si="4231"/>
        <v>1.8963227244919399E-3</v>
      </c>
      <c r="H1140" s="29"/>
      <c r="I1140">
        <f t="shared" ref="I1140" si="4334">A1140</f>
        <v>1.1169999999999713E-2</v>
      </c>
      <c r="J1140">
        <f t="shared" ref="J1140" si="4335">B1140</f>
        <v>0.71457126190866505</v>
      </c>
      <c r="K1140">
        <f t="shared" ref="K1140" si="4336">G1140</f>
        <v>1.8963227244919399E-3</v>
      </c>
      <c r="L1140">
        <f t="shared" ref="L1140" si="4337">I1140+K1140*$R$28</f>
        <v>1.1267514620101348E-2</v>
      </c>
      <c r="M1140">
        <f t="shared" ref="M1140" si="4338">K1140*$R$29</f>
        <v>0.35492419122771895</v>
      </c>
      <c r="N1140">
        <f t="shared" si="4283"/>
        <v>1.1267514620101348E-2</v>
      </c>
      <c r="O1140">
        <f t="shared" si="4283"/>
        <v>0.35492419122771895</v>
      </c>
    </row>
    <row r="1141" spans="1:15" x14ac:dyDescent="0.25">
      <c r="A1141" s="29">
        <f t="shared" si="4230"/>
        <v>1.1179999999999713E-2</v>
      </c>
      <c r="B1141" s="29">
        <f t="shared" si="4186"/>
        <v>0.63620340689740296</v>
      </c>
      <c r="C1141" s="29" t="str">
        <f t="shared" si="4118"/>
        <v>0.308060732089493+0.951366693417678i</v>
      </c>
      <c r="D1141" s="29" t="str">
        <f>COMPLEX(COS($A1141*'Med(1)'!$B$11),SIN($A1141*'Med(1)'!$B$11))</f>
        <v>0.92998902238724-0.367587293359312i</v>
      </c>
      <c r="E1141" s="29">
        <f>EXP(-A1141*'Med(1)'!$B$10)</f>
        <v>0.99999999999999267</v>
      </c>
      <c r="F1141" s="29" t="str">
        <f>IMPRODUCT($C1141,IMPRODUCT($D1141,$E1141))</f>
        <v>0.636203406897403+0.771521370444217i</v>
      </c>
      <c r="G1141" s="29">
        <f t="shared" si="4231"/>
        <v>1.68835082266846E-3</v>
      </c>
      <c r="H1141" s="29"/>
      <c r="I1141">
        <f t="shared" ref="I1141" si="4339">I1140</f>
        <v>1.1169999999999713E-2</v>
      </c>
      <c r="J1141">
        <v>0</v>
      </c>
      <c r="K1141">
        <v>0</v>
      </c>
      <c r="L1141">
        <f t="shared" ref="L1141:M1141" si="4340">L1139</f>
        <v>1.1169999999999713E-2</v>
      </c>
      <c r="M1141">
        <f t="shared" si="4340"/>
        <v>0</v>
      </c>
      <c r="N1141">
        <f t="shared" ref="N1141:N1204" si="4341">N1140</f>
        <v>1.1267514620101348E-2</v>
      </c>
      <c r="O1141">
        <f t="shared" ref="O1141:O1204" si="4342">O1140</f>
        <v>0.35492419122771895</v>
      </c>
    </row>
    <row r="1142" spans="1:15" x14ac:dyDescent="0.25">
      <c r="A1142" s="29">
        <f t="shared" si="4230"/>
        <v>1.1189999999999712E-2</v>
      </c>
      <c r="B1142" s="29">
        <f t="shared" si="4186"/>
        <v>0.55063399838360105</v>
      </c>
      <c r="C1142" s="29" t="str">
        <f t="shared" si="4118"/>
        <v>0.308060732089493+0.951366693417678i</v>
      </c>
      <c r="D1142" s="29" t="str">
        <f>COMPLEX(COS($A1142*'Med(1)'!$B$11),SIN($A1142*'Med(1)'!$B$11))</f>
        <v>0.96377900405227-0.266702139751475i</v>
      </c>
      <c r="E1142" s="29">
        <f>EXP(-A1142*'Med(1)'!$B$10)</f>
        <v>0.99999999999999267</v>
      </c>
      <c r="F1142" s="29" t="str">
        <f>IMPRODUCT($C1142,IMPRODUCT($D1142,$E1142))</f>
        <v>0.550633998383601+0.834746787848911i</v>
      </c>
      <c r="G1142" s="29">
        <f t="shared" si="4231"/>
        <v>1.46126750357076E-3</v>
      </c>
      <c r="H1142" s="29"/>
      <c r="I1142">
        <f t="shared" ref="I1142" si="4343">I1143</f>
        <v>1.1199999999999712E-2</v>
      </c>
      <c r="J1142">
        <f>0</f>
        <v>0</v>
      </c>
      <c r="K1142">
        <f>0</f>
        <v>0</v>
      </c>
      <c r="L1142">
        <f t="shared" ref="L1142" si="4344">I1142</f>
        <v>1.1199999999999712E-2</v>
      </c>
      <c r="M1142">
        <v>0</v>
      </c>
      <c r="N1142">
        <f t="shared" si="4341"/>
        <v>1.1267514620101348E-2</v>
      </c>
      <c r="O1142">
        <f t="shared" si="4342"/>
        <v>0.35492419122771895</v>
      </c>
    </row>
    <row r="1143" spans="1:15" x14ac:dyDescent="0.25">
      <c r="A1143" s="29">
        <f t="shared" si="4230"/>
        <v>1.1199999999999712E-2</v>
      </c>
      <c r="B1143" s="29">
        <f t="shared" si="4186"/>
        <v>0.45883164588254299</v>
      </c>
      <c r="C1143" s="29" t="str">
        <f t="shared" si="4118"/>
        <v>0.308060732089493+0.951366693417678i</v>
      </c>
      <c r="D1143" s="29" t="str">
        <f>COMPLEX(COS($A1143*'Med(1)'!$B$11),SIN($A1143*'Med(1)'!$B$11))</f>
        <v>0.986659414993424-0.162798030715465i</v>
      </c>
      <c r="E1143" s="29">
        <f>EXP(-A1143*'Med(1)'!$B$10)</f>
        <v>0.99999999999999267</v>
      </c>
      <c r="F1143" s="29" t="str">
        <f>IMPRODUCT($C1143,IMPRODUCT($D1143,$E1143))</f>
        <v>0.458831645882543+0.888523224646774i</v>
      </c>
      <c r="G1143" s="29">
        <f t="shared" si="4231"/>
        <v>1.2176432543327201E-3</v>
      </c>
      <c r="H1143" s="29"/>
      <c r="I1143">
        <f t="shared" ref="I1143" si="4345">A1143</f>
        <v>1.1199999999999712E-2</v>
      </c>
      <c r="J1143">
        <f t="shared" ref="J1143" si="4346">B1143</f>
        <v>0.45883164588254299</v>
      </c>
      <c r="K1143">
        <f t="shared" ref="K1143" si="4347">G1143</f>
        <v>1.2176432543327201E-3</v>
      </c>
      <c r="L1143">
        <f t="shared" ref="L1143" si="4348">I1143+K1143*$R$28</f>
        <v>1.1262614879751989E-2</v>
      </c>
      <c r="M1143">
        <f t="shared" ref="M1143" si="4349">K1143*$R$29</f>
        <v>0.22789952451986517</v>
      </c>
      <c r="N1143">
        <f t="shared" ref="N1143:O1158" si="4350">L1143</f>
        <v>1.1262614879751989E-2</v>
      </c>
      <c r="O1143">
        <f t="shared" si="4350"/>
        <v>0.22789952451986517</v>
      </c>
    </row>
    <row r="1144" spans="1:15" x14ac:dyDescent="0.25">
      <c r="A1144" s="29">
        <f t="shared" si="4230"/>
        <v>1.1209999999999712E-2</v>
      </c>
      <c r="B1144" s="29">
        <f t="shared" si="4186"/>
        <v>0.36183551319945001</v>
      </c>
      <c r="C1144" s="29" t="str">
        <f t="shared" si="4118"/>
        <v>0.308060732089493+0.951366693417678i</v>
      </c>
      <c r="D1144" s="29" t="str">
        <f>COMPLEX(COS($A1144*'Med(1)'!$B$11),SIN($A1144*'Med(1)'!$B$11))</f>
        <v>0.998371258635442-0.0570511168223972i</v>
      </c>
      <c r="E1144" s="29">
        <f>EXP(-A1144*'Med(1)'!$B$10)</f>
        <v>0.99999999999999267</v>
      </c>
      <c r="F1144" s="29" t="str">
        <f>IMPRODUCT($C1144,IMPRODUCT($D1144,$E1144))</f>
        <v>0.36183551319945+0.932241954316408i</v>
      </c>
      <c r="G1144" s="29">
        <f t="shared" si="4231"/>
        <v>9.6023579842205204E-4</v>
      </c>
      <c r="H1144" s="29"/>
      <c r="I1144">
        <f t="shared" ref="I1144" si="4351">I1143</f>
        <v>1.1199999999999712E-2</v>
      </c>
      <c r="J1144">
        <v>0</v>
      </c>
      <c r="K1144">
        <v>0</v>
      </c>
      <c r="L1144">
        <f t="shared" ref="L1144:M1144" si="4352">L1142</f>
        <v>1.1199999999999712E-2</v>
      </c>
      <c r="M1144">
        <f t="shared" si="4352"/>
        <v>0</v>
      </c>
      <c r="N1144">
        <f t="shared" ref="N1144:N1207" si="4353">N1143</f>
        <v>1.1262614879751989E-2</v>
      </c>
      <c r="O1144">
        <f t="shared" ref="O1144:O1207" si="4354">O1143</f>
        <v>0.22789952451986517</v>
      </c>
    </row>
    <row r="1145" spans="1:15" x14ac:dyDescent="0.25">
      <c r="A1145" s="29">
        <f t="shared" si="4230"/>
        <v>1.1219999999999711E-2</v>
      </c>
      <c r="B1145" s="29">
        <f t="shared" si="4186"/>
        <v>0.26074355553463002</v>
      </c>
      <c r="C1145" s="29" t="str">
        <f t="shared" si="4118"/>
        <v>0.308060732089493+0.951366693417678i</v>
      </c>
      <c r="D1145" s="29" t="str">
        <f>COMPLEX(COS($A1145*'Med(1)'!$B$11),SIN($A1145*'Med(1)'!$B$11))</f>
        <v>0.998781961861476+0.0493415915850081i</v>
      </c>
      <c r="E1145" s="29">
        <f>EXP(-A1145*'Med(1)'!$B$10)</f>
        <v>0.99999999999999267</v>
      </c>
      <c r="F1145" s="29" t="str">
        <f>IMPRODUCT($C1145,IMPRODUCT($D1145,$E1145))</f>
        <v>0.26074355553463+0.965408099327505i</v>
      </c>
      <c r="G1145" s="29">
        <f t="shared" si="4231"/>
        <v>6.9195887937674298E-4</v>
      </c>
      <c r="H1145" s="29"/>
      <c r="I1145">
        <f t="shared" ref="I1145" si="4355">I1146</f>
        <v>1.1229999999999711E-2</v>
      </c>
      <c r="J1145">
        <f>0</f>
        <v>0</v>
      </c>
      <c r="K1145">
        <f>0</f>
        <v>0</v>
      </c>
      <c r="L1145">
        <f t="shared" ref="L1145" si="4356">I1145</f>
        <v>1.1229999999999711E-2</v>
      </c>
      <c r="M1145">
        <v>0</v>
      </c>
      <c r="N1145">
        <f t="shared" si="4353"/>
        <v>1.1262614879751989E-2</v>
      </c>
      <c r="O1145">
        <f t="shared" si="4354"/>
        <v>0.22789952451986517</v>
      </c>
    </row>
    <row r="1146" spans="1:15" x14ac:dyDescent="0.25">
      <c r="A1146" s="29">
        <f t="shared" si="4230"/>
        <v>1.1229999999999711E-2</v>
      </c>
      <c r="B1146" s="29">
        <f t="shared" si="4186"/>
        <v>0.15670009109497801</v>
      </c>
      <c r="C1146" s="29" t="str">
        <f t="shared" si="4118"/>
        <v>0.308060732089493+0.951366693417678i</v>
      </c>
      <c r="D1146" s="29" t="str">
        <f>COMPLEX(COS($A1146*'Med(1)'!$B$11),SIN($A1146*'Med(1)'!$B$11))</f>
        <v>0.987886875684701+0.155175774043246i</v>
      </c>
      <c r="E1146" s="29">
        <f>EXP(-A1146*'Med(1)'!$B$10)</f>
        <v>0.99999999999999267</v>
      </c>
      <c r="F1146" s="29" t="str">
        <f>IMPRODUCT($C1146,IMPRODUCT($D1146,$E1146))</f>
        <v>0.156700091094978+0.987646232945184i</v>
      </c>
      <c r="G1146" s="29">
        <f t="shared" si="4231"/>
        <v>4.1584927846055099E-4</v>
      </c>
      <c r="H1146" s="29"/>
      <c r="I1146">
        <f t="shared" ref="I1146" si="4357">A1146</f>
        <v>1.1229999999999711E-2</v>
      </c>
      <c r="J1146">
        <f t="shared" ref="J1146" si="4358">B1146</f>
        <v>0.15670009109497801</v>
      </c>
      <c r="K1146">
        <f t="shared" ref="K1146" si="4359">G1146</f>
        <v>4.1584927846055099E-4</v>
      </c>
      <c r="L1146">
        <f t="shared" ref="L1146" si="4360">I1146+K1146*$R$28</f>
        <v>1.1251384221095033E-2</v>
      </c>
      <c r="M1146">
        <f t="shared" ref="M1146" si="4361">K1146*$R$29</f>
        <v>7.7832199616647529E-2</v>
      </c>
      <c r="N1146">
        <f t="shared" si="4350"/>
        <v>1.1251384221095033E-2</v>
      </c>
      <c r="O1146">
        <f t="shared" si="4350"/>
        <v>7.7832199616647529E-2</v>
      </c>
    </row>
    <row r="1147" spans="1:15" x14ac:dyDescent="0.25">
      <c r="A1147" s="29">
        <f t="shared" si="4230"/>
        <v>1.123999999999971E-2</v>
      </c>
      <c r="B1147" s="29">
        <f t="shared" si="4186"/>
        <v>5.0882847895826699E-2</v>
      </c>
      <c r="C1147" s="29" t="str">
        <f t="shared" ref="C1147:C1210" si="4362">C1146</f>
        <v>0.308060732089493+0.951366693417678i</v>
      </c>
      <c r="D1147" s="29" t="str">
        <f>COMPLEX(COS($A1147*'Med(1)'!$B$11),SIN($A1147*'Med(1)'!$B$11))</f>
        <v>0.965809327872882+0.259253432366346i</v>
      </c>
      <c r="E1147" s="29">
        <f>EXP(-A1147*'Med(1)'!$B$10)</f>
        <v>0.99999999999999267</v>
      </c>
      <c r="F1147" s="29" t="str">
        <f>IMPRODUCT($C1147,IMPRODUCT($D1147,$E1147))</f>
        <v>0.0508828478958267+0.998704628901857i</v>
      </c>
      <c r="G1147" s="29">
        <f t="shared" si="4231"/>
        <v>1.3503243958341E-4</v>
      </c>
      <c r="H1147" s="29"/>
      <c r="I1147">
        <f t="shared" ref="I1147" si="4363">I1146</f>
        <v>1.1229999999999711E-2</v>
      </c>
      <c r="J1147">
        <v>0</v>
      </c>
      <c r="K1147">
        <v>0</v>
      </c>
      <c r="L1147">
        <f t="shared" ref="L1147:M1147" si="4364">L1145</f>
        <v>1.1229999999999711E-2</v>
      </c>
      <c r="M1147">
        <f t="shared" si="4364"/>
        <v>0</v>
      </c>
      <c r="N1147">
        <f t="shared" ref="N1147:N1210" si="4365">N1146</f>
        <v>1.1251384221095033E-2</v>
      </c>
      <c r="O1147">
        <f t="shared" ref="O1147:O1210" si="4366">O1146</f>
        <v>7.7832199616647529E-2</v>
      </c>
    </row>
    <row r="1148" spans="1:15" x14ac:dyDescent="0.25">
      <c r="A1148" s="29">
        <f t="shared" si="4230"/>
        <v>1.124999999999971E-2</v>
      </c>
      <c r="B1148" s="29">
        <f t="shared" si="4186"/>
        <v>-5.5510367622100397E-2</v>
      </c>
      <c r="C1148" s="29" t="str">
        <f t="shared" si="4362"/>
        <v>0.308060732089493+0.951366693417678i</v>
      </c>
      <c r="D1148" s="29" t="str">
        <f>COMPLEX(COS($A1148*'Med(1)'!$B$11),SIN($A1148*'Med(1)'!$B$11))</f>
        <v>0.9327992269302+0.360396451478675i</v>
      </c>
      <c r="E1148" s="29">
        <f>EXP(-A1148*'Med(1)'!$B$10)</f>
        <v>0.99999999999999267</v>
      </c>
      <c r="F1148" s="29" t="str">
        <f>IMPRODUCT($C1148,IMPRODUCT($D1148,$E1148))</f>
        <v>-0.0555103676221004+0.998458110832119i</v>
      </c>
      <c r="G1148" s="29">
        <f t="shared" si="4231"/>
        <v>-1.47312909401813E-4</v>
      </c>
      <c r="H1148" s="29"/>
      <c r="I1148">
        <f t="shared" ref="I1148" si="4367">I1149</f>
        <v>1.1259999999999709E-2</v>
      </c>
      <c r="J1148">
        <f>0</f>
        <v>0</v>
      </c>
      <c r="K1148">
        <f>0</f>
        <v>0</v>
      </c>
      <c r="L1148">
        <f t="shared" ref="L1148" si="4368">I1148</f>
        <v>1.1259999999999709E-2</v>
      </c>
      <c r="M1148">
        <v>0</v>
      </c>
      <c r="N1148">
        <f t="shared" si="4365"/>
        <v>1.1251384221095033E-2</v>
      </c>
      <c r="O1148">
        <f t="shared" si="4366"/>
        <v>7.7832199616647529E-2</v>
      </c>
    </row>
    <row r="1149" spans="1:15" x14ac:dyDescent="0.25">
      <c r="A1149" s="29">
        <f t="shared" si="4230"/>
        <v>1.1259999999999709E-2</v>
      </c>
      <c r="B1149" s="29">
        <f t="shared" si="4186"/>
        <v>-0.16127522925502399</v>
      </c>
      <c r="C1149" s="29" t="str">
        <f t="shared" si="4362"/>
        <v>0.308060732089493+0.951366693417678i</v>
      </c>
      <c r="D1149" s="29" t="str">
        <f>COMPLEX(COS($A1149*'Med(1)'!$B$11),SIN($A1149*'Med(1)'!$B$11))</f>
        <v>0.889230233238674+0.457459935179348i</v>
      </c>
      <c r="E1149" s="29">
        <f>EXP(-A1149*'Med(1)'!$B$10)</f>
        <v>0.99999999999999267</v>
      </c>
      <c r="F1149" s="29" t="str">
        <f>IMPRODUCT($C1149,IMPRODUCT($D1149,$E1149))</f>
        <v>-0.161275229255024+0.986909469216262i</v>
      </c>
      <c r="G1149" s="29">
        <f t="shared" si="4231"/>
        <v>-4.27990738554274E-4</v>
      </c>
      <c r="H1149" s="29"/>
      <c r="I1149">
        <f t="shared" ref="I1149" si="4369">A1149</f>
        <v>1.1259999999999709E-2</v>
      </c>
      <c r="J1149">
        <f t="shared" ref="J1149" si="4370">B1149</f>
        <v>-0.16127522925502399</v>
      </c>
      <c r="K1149">
        <f t="shared" ref="K1149" si="4371">G1149</f>
        <v>-4.27990738554274E-4</v>
      </c>
      <c r="L1149">
        <f t="shared" ref="L1149" si="4372">I1149+K1149*$R$28</f>
        <v>1.1237991428495447E-2</v>
      </c>
      <c r="M1149">
        <f t="shared" ref="M1149" si="4373">K1149*$R$29</f>
        <v>-8.0104649262708064E-2</v>
      </c>
      <c r="N1149">
        <f t="shared" si="4350"/>
        <v>1.1237991428495447E-2</v>
      </c>
      <c r="O1149">
        <f t="shared" si="4350"/>
        <v>-8.0104649262708064E-2</v>
      </c>
    </row>
    <row r="1150" spans="1:15" x14ac:dyDescent="0.25">
      <c r="A1150" s="29">
        <f t="shared" si="4230"/>
        <v>1.1269999999999709E-2</v>
      </c>
      <c r="B1150" s="29">
        <f t="shared" si="4186"/>
        <v>-0.265214523499397</v>
      </c>
      <c r="C1150" s="29" t="str">
        <f t="shared" si="4362"/>
        <v>0.308060732089493+0.951366693417678i</v>
      </c>
      <c r="D1150" s="29" t="str">
        <f>COMPLEX(COS($A1150*'Med(1)'!$B$11),SIN($A1150*'Med(1)'!$B$11))</f>
        <v>0.835595529380667+0.54934516588302i</v>
      </c>
      <c r="E1150" s="29">
        <f>EXP(-A1150*'Med(1)'!$B$10)</f>
        <v>0.99999999999999267</v>
      </c>
      <c r="F1150" s="29" t="str">
        <f>IMPRODUCT($C1150,IMPRODUCT($D1150,$E1150))</f>
        <v>-0.265214523499397+0.96418942979322i</v>
      </c>
      <c r="G1150" s="29">
        <f t="shared" si="4231"/>
        <v>-7.0382389355239897E-4</v>
      </c>
      <c r="H1150" s="29"/>
      <c r="I1150">
        <f t="shared" ref="I1150" si="4374">I1149</f>
        <v>1.1259999999999709E-2</v>
      </c>
      <c r="J1150">
        <v>0</v>
      </c>
      <c r="K1150">
        <v>0</v>
      </c>
      <c r="L1150">
        <f t="shared" ref="L1150:M1150" si="4375">L1148</f>
        <v>1.1259999999999709E-2</v>
      </c>
      <c r="M1150">
        <f t="shared" si="4375"/>
        <v>0</v>
      </c>
      <c r="N1150">
        <f t="shared" ref="N1150:N1213" si="4376">N1149</f>
        <v>1.1237991428495447E-2</v>
      </c>
      <c r="O1150">
        <f t="shared" ref="O1150:O1213" si="4377">O1149</f>
        <v>-8.0104649262708064E-2</v>
      </c>
    </row>
    <row r="1151" spans="1:15" x14ac:dyDescent="0.25">
      <c r="A1151" s="29">
        <f t="shared" si="4230"/>
        <v>1.1279999999999709E-2</v>
      </c>
      <c r="B1151" s="29">
        <f t="shared" si="4186"/>
        <v>-0.36615170150242698</v>
      </c>
      <c r="C1151" s="29" t="str">
        <f t="shared" si="4362"/>
        <v>0.308060732089493+0.951366693417678i</v>
      </c>
      <c r="D1151" s="29" t="str">
        <f>COMPLEX(COS($A1151*'Med(1)'!$B$11),SIN($A1151*'Med(1)'!$B$11))</f>
        <v>0.77250223752064+0.63501204163827i</v>
      </c>
      <c r="E1151" s="29">
        <f>EXP(-A1151*'Med(1)'!$B$10)</f>
        <v>0.99999999999999267</v>
      </c>
      <c r="F1151" s="29" t="str">
        <f>IMPRODUCT($C1151,IMPRODUCT($D1151,$E1151))</f>
        <v>-0.366151701502427+0.930555173800491i</v>
      </c>
      <c r="G1151" s="29">
        <f t="shared" si="4231"/>
        <v>-9.7169005973709395E-4</v>
      </c>
      <c r="H1151" s="29"/>
      <c r="I1151">
        <f t="shared" ref="I1151" si="4378">I1152</f>
        <v>1.1289999999999708E-2</v>
      </c>
      <c r="J1151">
        <f>0</f>
        <v>0</v>
      </c>
      <c r="K1151">
        <f>0</f>
        <v>0</v>
      </c>
      <c r="L1151">
        <f t="shared" ref="L1151" si="4379">I1151</f>
        <v>1.1289999999999708E-2</v>
      </c>
      <c r="M1151">
        <v>0</v>
      </c>
      <c r="N1151">
        <f t="shared" si="4376"/>
        <v>1.1237991428495447E-2</v>
      </c>
      <c r="O1151">
        <f t="shared" si="4377"/>
        <v>-8.0104649262708064E-2</v>
      </c>
    </row>
    <row r="1152" spans="1:15" x14ac:dyDescent="0.25">
      <c r="A1152" s="29">
        <f t="shared" si="4230"/>
        <v>1.1289999999999708E-2</v>
      </c>
      <c r="B1152" s="29">
        <f t="shared" si="4186"/>
        <v>-0.46294419709756102</v>
      </c>
      <c r="C1152" s="29" t="str">
        <f t="shared" si="4362"/>
        <v>0.308060732089493+0.951366693417678i</v>
      </c>
      <c r="D1152" s="29" t="str">
        <f>COMPLEX(COS($A1152*'Med(1)'!$B$11),SIN($A1152*'Med(1)'!$B$11))</f>
        <v>0.700664547038979+0.713490849641859i</v>
      </c>
      <c r="E1152" s="29">
        <f>EXP(-A1152*'Med(1)'!$B$10)</f>
        <v>0.99999999999999267</v>
      </c>
      <c r="F1152" s="29" t="str">
        <f>IMPRODUCT($C1152,IMPRODUCT($D1152,$E1152))</f>
        <v>-0.462944197097561+0.886387426791288i</v>
      </c>
      <c r="G1152" s="29">
        <f t="shared" si="4231"/>
        <v>-1.22855710539335E-3</v>
      </c>
      <c r="H1152" s="29"/>
      <c r="I1152">
        <f t="shared" ref="I1152" si="4380">A1152</f>
        <v>1.1289999999999708E-2</v>
      </c>
      <c r="J1152">
        <f t="shared" ref="J1152" si="4381">B1152</f>
        <v>-0.46294419709756102</v>
      </c>
      <c r="K1152">
        <f t="shared" ref="K1152" si="4382">G1152</f>
        <v>-1.22855710539335E-3</v>
      </c>
      <c r="L1152">
        <f t="shared" ref="L1152" si="4383">I1152+K1152*$R$28</f>
        <v>1.1226823897188572E-2</v>
      </c>
      <c r="M1152">
        <f t="shared" ref="M1152" si="4384">K1152*$R$29</f>
        <v>-0.22994220940195012</v>
      </c>
      <c r="N1152">
        <f t="shared" si="4350"/>
        <v>1.1226823897188572E-2</v>
      </c>
      <c r="O1152">
        <f t="shared" si="4350"/>
        <v>-0.22994220940195012</v>
      </c>
    </row>
    <row r="1153" spans="1:15" x14ac:dyDescent="0.25">
      <c r="A1153" s="29">
        <f t="shared" si="4230"/>
        <v>1.1299999999999708E-2</v>
      </c>
      <c r="B1153" s="29">
        <f t="shared" si="4186"/>
        <v>-0.554496360170185</v>
      </c>
      <c r="C1153" s="29" t="str">
        <f t="shared" si="4362"/>
        <v>0.308060732089493+0.951366693417678i</v>
      </c>
      <c r="D1153" s="29" t="str">
        <f>COMPLEX(COS($A1153*'Med(1)'!$B$11),SIN($A1153*'Med(1)'!$B$11))</f>
        <v>0.620895630210306+0.783893242977478i</v>
      </c>
      <c r="E1153" s="29">
        <f>EXP(-A1153*'Med(1)'!$B$10)</f>
        <v>0.99999999999999267</v>
      </c>
      <c r="F1153" s="29" t="str">
        <f>IMPRODUCT($C1153,IMPRODUCT($D1153,$E1153))</f>
        <v>-0.554496360170185+0.832186148982306i</v>
      </c>
      <c r="G1153" s="29">
        <f t="shared" si="4231"/>
        <v>-1.4715174041986499E-3</v>
      </c>
      <c r="H1153" s="29"/>
      <c r="I1153">
        <f t="shared" ref="I1153" si="4385">I1152</f>
        <v>1.1289999999999708E-2</v>
      </c>
      <c r="J1153">
        <v>0</v>
      </c>
      <c r="K1153">
        <v>0</v>
      </c>
      <c r="L1153">
        <f t="shared" ref="L1153:M1153" si="4386">L1151</f>
        <v>1.1289999999999708E-2</v>
      </c>
      <c r="M1153">
        <f t="shared" si="4386"/>
        <v>0</v>
      </c>
      <c r="N1153">
        <f t="shared" ref="N1153:N1216" si="4387">N1152</f>
        <v>1.1226823897188572E-2</v>
      </c>
      <c r="O1153">
        <f t="shared" ref="O1153:O1216" si="4388">O1152</f>
        <v>-0.22994220940195012</v>
      </c>
    </row>
    <row r="1154" spans="1:15" x14ac:dyDescent="0.25">
      <c r="A1154" s="29">
        <f t="shared" si="4230"/>
        <v>1.1309999999999707E-2</v>
      </c>
      <c r="B1154" s="29">
        <f t="shared" si="4186"/>
        <v>-0.63977185895361599</v>
      </c>
      <c r="C1154" s="29" t="str">
        <f t="shared" si="4362"/>
        <v>0.308060732089493+0.951366693417678i</v>
      </c>
      <c r="D1154" s="29" t="str">
        <f>COMPLEX(COS($A1154*'Med(1)'!$B$11),SIN($A1154*'Med(1)'!$B$11))</f>
        <v>0.534098437437202+0.84542229632719i</v>
      </c>
      <c r="E1154" s="29">
        <f>EXP(-A1154*'Med(1)'!$B$10)</f>
        <v>0.99999999999999267</v>
      </c>
      <c r="F1154" s="29" t="str">
        <f>IMPRODUCT($C1154,IMPRODUCT($D1154,$E1154))</f>
        <v>-0.639771858953616+0.768564875915508i</v>
      </c>
      <c r="G1154" s="29">
        <f t="shared" si="4231"/>
        <v>-1.6978207483234399E-3</v>
      </c>
      <c r="H1154" s="29"/>
      <c r="I1154">
        <f t="shared" ref="I1154" si="4389">I1155</f>
        <v>1.1319999999999707E-2</v>
      </c>
      <c r="J1154">
        <f>0</f>
        <v>0</v>
      </c>
      <c r="K1154">
        <f>0</f>
        <v>0</v>
      </c>
      <c r="L1154">
        <f t="shared" ref="L1154" si="4390">I1154</f>
        <v>1.1319999999999707E-2</v>
      </c>
      <c r="M1154">
        <v>0</v>
      </c>
      <c r="N1154">
        <f t="shared" si="4387"/>
        <v>1.1226823897188572E-2</v>
      </c>
      <c r="O1154">
        <f t="shared" si="4388"/>
        <v>-0.22994220940195012</v>
      </c>
    </row>
    <row r="1155" spans="1:15" x14ac:dyDescent="0.25">
      <c r="A1155" s="29">
        <f t="shared" si="4230"/>
        <v>1.1319999999999707E-2</v>
      </c>
      <c r="B1155" s="29">
        <f t="shared" si="4186"/>
        <v>-0.71780541086638705</v>
      </c>
      <c r="C1155" s="29" t="str">
        <f t="shared" si="4362"/>
        <v>0.308060732089493+0.951366693417678i</v>
      </c>
      <c r="D1155" s="29" t="str">
        <f>COMPLEX(COS($A1155*'Med(1)'!$B$11),SIN($A1155*'Med(1)'!$B$11))</f>
        <v>0.441255476233539+0.897381526828981i</v>
      </c>
      <c r="E1155" s="29">
        <f>EXP(-A1155*'Med(1)'!$B$10)</f>
        <v>0.99999999999999267</v>
      </c>
      <c r="F1155" s="29" t="str">
        <f>IMPRODUCT($C1155,IMPRODUCT($D1155,$E1155))</f>
        <v>-0.717805410866387+0.696243773495263i</v>
      </c>
      <c r="G1155" s="29">
        <f t="shared" si="4231"/>
        <v>-1.90490547962057E-3</v>
      </c>
      <c r="H1155" s="29"/>
      <c r="I1155">
        <f t="shared" ref="I1155" si="4391">A1155</f>
        <v>1.1319999999999707E-2</v>
      </c>
      <c r="J1155">
        <f t="shared" ref="J1155" si="4392">B1155</f>
        <v>-0.71780541086638705</v>
      </c>
      <c r="K1155">
        <f t="shared" ref="K1155" si="4393">G1155</f>
        <v>-1.90490547962057E-3</v>
      </c>
      <c r="L1155">
        <f t="shared" ref="L1155" si="4394">I1155+K1155*$R$28</f>
        <v>1.1222044028805779E-2</v>
      </c>
      <c r="M1155">
        <f t="shared" ref="M1155" si="4395">K1155*$R$29</f>
        <v>-0.35653057783227265</v>
      </c>
      <c r="N1155">
        <f t="shared" si="4350"/>
        <v>1.1222044028805779E-2</v>
      </c>
      <c r="O1155">
        <f t="shared" si="4350"/>
        <v>-0.35653057783227265</v>
      </c>
    </row>
    <row r="1156" spans="1:15" x14ac:dyDescent="0.25">
      <c r="A1156" s="29">
        <f t="shared" si="4230"/>
        <v>1.1329999999999707E-2</v>
      </c>
      <c r="B1156" s="29">
        <f t="shared" si="4186"/>
        <v>-0.787713709102844</v>
      </c>
      <c r="C1156" s="29" t="str">
        <f t="shared" si="4362"/>
        <v>0.308060732089493+0.951366693417678i</v>
      </c>
      <c r="D1156" s="29" t="str">
        <f>COMPLEX(COS($A1156*'Med(1)'!$B$11),SIN($A1156*'Med(1)'!$B$11))</f>
        <v>0.343417689654942+0.939182777968198i</v>
      </c>
      <c r="E1156" s="29">
        <f>EXP(-A1156*'Med(1)'!$B$10)</f>
        <v>0.99999999999999256</v>
      </c>
      <c r="F1156" s="29" t="str">
        <f>IMPRODUCT($C1156,IMPRODUCT($D1156,$E1156))</f>
        <v>-0.787713709102844+0.616041486014882i</v>
      </c>
      <c r="G1156" s="29">
        <f t="shared" si="4231"/>
        <v>-2.0904274865121602E-3</v>
      </c>
      <c r="H1156" s="29"/>
      <c r="I1156">
        <f t="shared" ref="I1156" si="4396">I1155</f>
        <v>1.1319999999999707E-2</v>
      </c>
      <c r="J1156">
        <v>0</v>
      </c>
      <c r="K1156">
        <v>0</v>
      </c>
      <c r="L1156">
        <f t="shared" ref="L1156:M1156" si="4397">L1154</f>
        <v>1.1319999999999707E-2</v>
      </c>
      <c r="M1156">
        <f t="shared" si="4397"/>
        <v>0</v>
      </c>
      <c r="N1156">
        <f t="shared" ref="N1156:N1219" si="4398">N1155</f>
        <v>1.1222044028805779E-2</v>
      </c>
      <c r="O1156">
        <f t="shared" ref="O1156:O1219" si="4399">O1155</f>
        <v>-0.35653057783227265</v>
      </c>
    </row>
    <row r="1157" spans="1:15" x14ac:dyDescent="0.25">
      <c r="A1157" s="29">
        <f t="shared" si="4230"/>
        <v>1.1339999999999706E-2</v>
      </c>
      <c r="B1157" s="29">
        <f t="shared" si="4186"/>
        <v>-0.84870542129260995</v>
      </c>
      <c r="C1157" s="29" t="str">
        <f t="shared" si="4362"/>
        <v>0.308060732089493+0.951366693417678i</v>
      </c>
      <c r="D1157" s="29" t="str">
        <f>COMPLEX(COS($A1157*'Med(1)'!$B$11),SIN($A1157*'Med(1)'!$B$11))</f>
        <v>0.241692560067865+0.970352877260557i</v>
      </c>
      <c r="E1157" s="29">
        <f>EXP(-A1157*'Med(1)'!$B$10)</f>
        <v>0.99999999999999256</v>
      </c>
      <c r="F1157" s="29" t="str">
        <f>IMPRODUCT($C1157,IMPRODUCT($D1157,$E1157))</f>
        <v>-0.84870542129261+0.528865869449447i</v>
      </c>
      <c r="G1157" s="29">
        <f t="shared" si="4231"/>
        <v>-2.2522867383412801E-3</v>
      </c>
      <c r="H1157" s="29"/>
      <c r="I1157">
        <f t="shared" ref="I1157" si="4400">I1158</f>
        <v>1.1349999999999706E-2</v>
      </c>
      <c r="J1157">
        <f>0</f>
        <v>0</v>
      </c>
      <c r="K1157">
        <f>0</f>
        <v>0</v>
      </c>
      <c r="L1157">
        <f t="shared" ref="L1157" si="4401">I1157</f>
        <v>1.1349999999999706E-2</v>
      </c>
      <c r="M1157">
        <v>0</v>
      </c>
      <c r="N1157">
        <f t="shared" si="4398"/>
        <v>1.1222044028805779E-2</v>
      </c>
      <c r="O1157">
        <f t="shared" si="4399"/>
        <v>-0.35653057783227265</v>
      </c>
    </row>
    <row r="1158" spans="1:15" x14ac:dyDescent="0.25">
      <c r="A1158" s="29">
        <f t="shared" si="4230"/>
        <v>1.1349999999999706E-2</v>
      </c>
      <c r="B1158" s="29">
        <f t="shared" si="4186"/>
        <v>-0.900090147048346</v>
      </c>
      <c r="C1158" s="29" t="str">
        <f t="shared" si="4362"/>
        <v>0.308060732089493+0.951366693417678i</v>
      </c>
      <c r="D1158" s="29" t="str">
        <f>COMPLEX(COS($A1158*'Med(1)'!$B$11),SIN($A1158*'Med(1)'!$B$11))</f>
        <v>0.137231572917582+0.990538992364544i</v>
      </c>
      <c r="E1158" s="29">
        <f>EXP(-A1158*'Med(1)'!$B$10)</f>
        <v>0.99999999999999256</v>
      </c>
      <c r="F1158" s="29" t="str">
        <f>IMPRODUCT($C1158,IMPRODUCT($D1158,$E1158))</f>
        <v>-0.900090147048346+0.435703714910114i</v>
      </c>
      <c r="G1158" s="29">
        <f t="shared" si="4231"/>
        <v>-2.3886510568308299E-3</v>
      </c>
      <c r="H1158" s="29"/>
      <c r="I1158">
        <f t="shared" ref="I1158" si="4402">A1158</f>
        <v>1.1349999999999706E-2</v>
      </c>
      <c r="J1158">
        <f t="shared" ref="J1158" si="4403">B1158</f>
        <v>-0.900090147048346</v>
      </c>
      <c r="K1158">
        <f t="shared" ref="K1158" si="4404">G1158</f>
        <v>-2.3886510568308299E-3</v>
      </c>
      <c r="L1158">
        <f t="shared" ref="L1158" si="4405">I1158+K1158*$R$28</f>
        <v>1.1227168375744065E-2</v>
      </c>
      <c r="M1158">
        <f t="shared" ref="M1158" si="4406">K1158*$R$29</f>
        <v>-0.4470705505562389</v>
      </c>
      <c r="N1158">
        <f t="shared" si="4350"/>
        <v>1.1227168375744065E-2</v>
      </c>
      <c r="O1158">
        <f t="shared" si="4350"/>
        <v>-0.4470705505562389</v>
      </c>
    </row>
    <row r="1159" spans="1:15" x14ac:dyDescent="0.25">
      <c r="A1159" s="29">
        <f t="shared" si="4230"/>
        <v>1.1359999999999705E-2</v>
      </c>
      <c r="B1159" s="29">
        <f t="shared" si="4186"/>
        <v>-0.94128623300615699</v>
      </c>
      <c r="C1159" s="29" t="str">
        <f t="shared" si="4362"/>
        <v>0.308060732089493+0.951366693417678i</v>
      </c>
      <c r="D1159" s="29" t="str">
        <f>COMPLEX(COS($A1159*'Med(1)'!$B$11),SIN($A1159*'Med(1)'!$B$11))</f>
        <v>0.0312171823999308+0.999512624994307i</v>
      </c>
      <c r="E1159" s="29">
        <f>EXP(-A1159*'Med(1)'!$B$10)</f>
        <v>0.99999999999999256</v>
      </c>
      <c r="F1159" s="29" t="str">
        <f>IMPRODUCT($C1159,IMPRODUCT($D1159,$E1159))</f>
        <v>-0.941286233006157+0.337609578586073i</v>
      </c>
      <c r="G1159" s="29">
        <f t="shared" si="4231"/>
        <v>-2.49797685556678E-3</v>
      </c>
      <c r="H1159" s="29"/>
      <c r="I1159">
        <f t="shared" ref="I1159" si="4407">I1158</f>
        <v>1.1349999999999706E-2</v>
      </c>
      <c r="J1159">
        <v>0</v>
      </c>
      <c r="K1159">
        <v>0</v>
      </c>
      <c r="L1159">
        <f t="shared" ref="L1159:M1159" si="4408">L1157</f>
        <v>1.1349999999999706E-2</v>
      </c>
      <c r="M1159">
        <f t="shared" si="4408"/>
        <v>0</v>
      </c>
      <c r="N1159">
        <f t="shared" ref="N1159:N1222" si="4409">N1158</f>
        <v>1.1227168375744065E-2</v>
      </c>
      <c r="O1159">
        <f t="shared" ref="O1159:O1222" si="4410">O1158</f>
        <v>-0.4470705505562389</v>
      </c>
    </row>
    <row r="1160" spans="1:15" x14ac:dyDescent="0.25">
      <c r="A1160" s="29">
        <f t="shared" si="4230"/>
        <v>1.1369999999999705E-2</v>
      </c>
      <c r="B1160" s="29">
        <f t="shared" si="4186"/>
        <v>-0.97182735689567001</v>
      </c>
      <c r="C1160" s="29" t="str">
        <f t="shared" si="4362"/>
        <v>0.308060732089493+0.951366693417678i</v>
      </c>
      <c r="D1160" s="29" t="str">
        <f>COMPLEX(COS($A1160*'Med(1)'!$B$11),SIN($A1160*'Med(1)'!$B$11))</f>
        <v>-0.0751505734200843+0.997172197423611i</v>
      </c>
      <c r="E1160" s="29">
        <f>EXP(-A1160*'Med(1)'!$B$10)</f>
        <v>0.99999999999999256</v>
      </c>
      <c r="F1160" s="29" t="str">
        <f>IMPRODUCT($C1160,IMPRODUCT($D1160,$E1160))</f>
        <v>-0.97182735689567+0.235693844614496i</v>
      </c>
      <c r="G1160" s="29">
        <f t="shared" si="4231"/>
        <v>-2.5790266127435602E-3</v>
      </c>
      <c r="H1160" s="29"/>
      <c r="I1160">
        <f t="shared" ref="I1160" si="4411">I1161</f>
        <v>1.1379999999999705E-2</v>
      </c>
      <c r="J1160">
        <f>0</f>
        <v>0</v>
      </c>
      <c r="K1160">
        <f>0</f>
        <v>0</v>
      </c>
      <c r="L1160">
        <f t="shared" ref="L1160" si="4412">I1160</f>
        <v>1.1379999999999705E-2</v>
      </c>
      <c r="M1160">
        <v>0</v>
      </c>
      <c r="N1160">
        <f t="shared" si="4409"/>
        <v>1.1227168375744065E-2</v>
      </c>
      <c r="O1160">
        <f t="shared" si="4410"/>
        <v>-0.4470705505562389</v>
      </c>
    </row>
    <row r="1161" spans="1:15" x14ac:dyDescent="0.25">
      <c r="A1161" s="29">
        <f t="shared" si="4230"/>
        <v>1.1379999999999705E-2</v>
      </c>
      <c r="B1161" s="29">
        <f t="shared" si="4186"/>
        <v>-0.991367806110935</v>
      </c>
      <c r="C1161" s="29" t="str">
        <f t="shared" si="4362"/>
        <v>0.308060732089493+0.951366693417678i</v>
      </c>
      <c r="D1161" s="29" t="str">
        <f>COMPLEX(COS($A1161*'Med(1)'!$B$11),SIN($A1161*'Med(1)'!$B$11))</f>
        <v>-0.180667656531724+0.983544202302741i</v>
      </c>
      <c r="E1161" s="29">
        <f>EXP(-A1161*'Med(1)'!$B$10)</f>
        <v>0.99999999999999256</v>
      </c>
      <c r="F1161" s="29" t="str">
        <f>IMPRODUCT($C1161,IMPRODUCT($D1161,$E1161))</f>
        <v>-0.991367806110935+0.131110156001651i</v>
      </c>
      <c r="G1161" s="29">
        <f t="shared" si="4231"/>
        <v>-2.6308828793875799E-3</v>
      </c>
      <c r="H1161" s="29"/>
      <c r="I1161">
        <f t="shared" ref="I1161" si="4413">A1161</f>
        <v>1.1379999999999705E-2</v>
      </c>
      <c r="J1161">
        <f t="shared" ref="J1161" si="4414">B1161</f>
        <v>-0.991367806110935</v>
      </c>
      <c r="K1161">
        <f t="shared" ref="K1161" si="4415">G1161</f>
        <v>-2.6308828793875799E-3</v>
      </c>
      <c r="L1161">
        <f t="shared" ref="L1161" si="4416">I1161+K1161*$R$28</f>
        <v>1.1244712086607161E-2</v>
      </c>
      <c r="M1161">
        <f t="shared" ref="M1161" si="4417">K1161*$R$29</f>
        <v>-0.49240773530869436</v>
      </c>
      <c r="N1161">
        <f t="shared" ref="N1161:O1176" si="4418">L1161</f>
        <v>1.1244712086607161E-2</v>
      </c>
      <c r="O1161">
        <f t="shared" si="4418"/>
        <v>-0.49240773530869436</v>
      </c>
    </row>
    <row r="1162" spans="1:15" x14ac:dyDescent="0.25">
      <c r="A1162" s="29">
        <f t="shared" si="4230"/>
        <v>1.1389999999999704E-2</v>
      </c>
      <c r="B1162" s="29">
        <f t="shared" si="4186"/>
        <v>-0.99968639103088897</v>
      </c>
      <c r="C1162" s="29" t="str">
        <f t="shared" si="4362"/>
        <v>0.308060732089493+0.951366693417678i</v>
      </c>
      <c r="D1162" s="29" t="str">
        <f>COMPLEX(COS($A1162*'Med(1)'!$B$11),SIN($A1162*'Med(1)'!$B$11))</f>
        <v>-0.284139658179497+0.958782902772905i</v>
      </c>
      <c r="E1162" s="29">
        <f>EXP(-A1162*'Med(1)'!$B$10)</f>
        <v>0.99999999999999256</v>
      </c>
      <c r="F1162" s="29" t="str">
        <f>IMPRODUCT($C1162,IMPRODUCT($D1162,$E1162))</f>
        <v>-0.999686391030889+0.0250423558720527i</v>
      </c>
      <c r="G1162" s="29">
        <f t="shared" si="4231"/>
        <v>-2.65295866449149E-3</v>
      </c>
      <c r="H1162" s="29"/>
      <c r="I1162">
        <f t="shared" ref="I1162" si="4419">I1161</f>
        <v>1.1379999999999705E-2</v>
      </c>
      <c r="J1162">
        <v>0</v>
      </c>
      <c r="K1162">
        <v>0</v>
      </c>
      <c r="L1162">
        <f t="shared" ref="L1162:M1162" si="4420">L1160</f>
        <v>1.1379999999999705E-2</v>
      </c>
      <c r="M1162">
        <f t="shared" si="4420"/>
        <v>0</v>
      </c>
      <c r="N1162">
        <f t="shared" ref="N1162:N1225" si="4421">N1161</f>
        <v>1.1244712086607161E-2</v>
      </c>
      <c r="O1162">
        <f t="shared" ref="O1162:O1225" si="4422">O1161</f>
        <v>-0.49240773530869436</v>
      </c>
    </row>
    <row r="1163" spans="1:15" x14ac:dyDescent="0.25">
      <c r="A1163" s="29">
        <f t="shared" si="4230"/>
        <v>1.1399999999999704E-2</v>
      </c>
      <c r="B1163" s="29">
        <f t="shared" si="4186"/>
        <v>-0.99668894879233805</v>
      </c>
      <c r="C1163" s="29" t="str">
        <f t="shared" si="4362"/>
        <v>0.308060732089493+0.951366693417678i</v>
      </c>
      <c r="D1163" s="29" t="str">
        <f>COMPLEX(COS($A1163*'Med(1)'!$B$11),SIN($A1163*'Med(1)'!$B$11))</f>
        <v>-0.384395319065192+0.923168586272718i</v>
      </c>
      <c r="E1163" s="29">
        <f>EXP(-A1163*'Med(1)'!$B$10)</f>
        <v>0.99999999999999256</v>
      </c>
      <c r="F1163" s="29" t="str">
        <f>IMPRODUCT($C1163,IMPRODUCT($D1163,$E1163))</f>
        <v>-0.996688948792338-0.0813089131350885i</v>
      </c>
      <c r="G1163" s="29">
        <f t="shared" si="4231"/>
        <v>-2.6450040795042099E-3</v>
      </c>
      <c r="H1163" s="29"/>
      <c r="I1163">
        <f t="shared" ref="I1163" si="4423">I1164</f>
        <v>1.1409999999999703E-2</v>
      </c>
      <c r="J1163">
        <f>0</f>
        <v>0</v>
      </c>
      <c r="K1163">
        <f>0</f>
        <v>0</v>
      </c>
      <c r="L1163">
        <f t="shared" ref="L1163" si="4424">I1163</f>
        <v>1.1409999999999703E-2</v>
      </c>
      <c r="M1163">
        <v>0</v>
      </c>
      <c r="N1163">
        <f t="shared" si="4421"/>
        <v>1.1244712086607161E-2</v>
      </c>
      <c r="O1163">
        <f t="shared" si="4422"/>
        <v>-0.49240773530869436</v>
      </c>
    </row>
    <row r="1164" spans="1:15" x14ac:dyDescent="0.25">
      <c r="A1164" s="29">
        <f t="shared" si="4230"/>
        <v>1.1409999999999703E-2</v>
      </c>
      <c r="B1164" s="29">
        <f t="shared" si="4186"/>
        <v>-0.98240940917374298</v>
      </c>
      <c r="C1164" s="29" t="str">
        <f t="shared" si="4362"/>
        <v>0.308060732089493+0.951366693417678i</v>
      </c>
      <c r="D1164" s="29" t="str">
        <f>COMPLEX(COS($A1164*'Med(1)'!$B$11),SIN($A1164*'Med(1)'!$B$11))</f>
        <v>-0.480299787507767+0.877104391802933i</v>
      </c>
      <c r="E1164" s="29">
        <f>EXP(-A1164*'Med(1)'!$B$10)</f>
        <v>0.99999999999999256</v>
      </c>
      <c r="F1164" s="29" t="str">
        <f>IMPRODUCT($C1164,IMPRODUCT($D1164,$E1164))</f>
        <v>-0.982409409173743-0.186739799632755i</v>
      </c>
      <c r="G1164" s="29">
        <f t="shared" si="4231"/>
        <v>-2.6071091669636602E-3</v>
      </c>
      <c r="H1164" s="29"/>
      <c r="I1164">
        <f t="shared" ref="I1164" si="4425">A1164</f>
        <v>1.1409999999999703E-2</v>
      </c>
      <c r="J1164">
        <f t="shared" ref="J1164" si="4426">B1164</f>
        <v>-0.98240940917374298</v>
      </c>
      <c r="K1164">
        <f t="shared" ref="K1164" si="4427">G1164</f>
        <v>-2.6071091669636602E-3</v>
      </c>
      <c r="L1164">
        <f t="shared" ref="L1164" si="4428">I1164+K1164*$R$28</f>
        <v>1.1275934602429748E-2</v>
      </c>
      <c r="M1164">
        <f t="shared" ref="M1164" si="4429">K1164*$R$29</f>
        <v>-0.48795814160528045</v>
      </c>
      <c r="N1164">
        <f t="shared" si="4418"/>
        <v>1.1275934602429748E-2</v>
      </c>
      <c r="O1164">
        <f t="shared" si="4418"/>
        <v>-0.48795814160528045</v>
      </c>
    </row>
    <row r="1165" spans="1:15" x14ac:dyDescent="0.25">
      <c r="A1165" s="29">
        <f t="shared" si="4230"/>
        <v>1.1419999999999703E-2</v>
      </c>
      <c r="B1165" s="29">
        <f t="shared" ref="B1165:B1228" si="4430">IMREAL(F1165)</f>
        <v>-0.95700941052447597</v>
      </c>
      <c r="C1165" s="29" t="str">
        <f t="shared" si="4362"/>
        <v>0.308060732089493+0.951366693417678i</v>
      </c>
      <c r="D1165" s="29" t="str">
        <f>COMPLEX(COS($A1165*'Med(1)'!$B$11),SIN($A1165*'Med(1)'!$B$11))</f>
        <v>-0.570767465484427+0.821111746563452i</v>
      </c>
      <c r="E1165" s="29">
        <f>EXP(-A1165*'Med(1)'!$B$10)</f>
        <v>0.99999999999999256</v>
      </c>
      <c r="F1165" s="29" t="str">
        <f>IMPRODUCT($C1165,IMPRODUCT($D1165,$E1165))</f>
        <v>-0.957009410524476-0.290056870574687i</v>
      </c>
      <c r="G1165" s="29">
        <f t="shared" si="4231"/>
        <v>-2.5397028812532401E-3</v>
      </c>
      <c r="H1165" s="29"/>
      <c r="I1165">
        <f t="shared" ref="I1165" si="4431">I1164</f>
        <v>1.1409999999999703E-2</v>
      </c>
      <c r="J1165">
        <v>0</v>
      </c>
      <c r="K1165">
        <v>0</v>
      </c>
      <c r="L1165">
        <f t="shared" ref="L1165:M1165" si="4432">L1163</f>
        <v>1.1409999999999703E-2</v>
      </c>
      <c r="M1165">
        <f t="shared" si="4432"/>
        <v>0</v>
      </c>
      <c r="N1165">
        <f t="shared" ref="N1165:N1228" si="4433">N1164</f>
        <v>1.1275934602429748E-2</v>
      </c>
      <c r="O1165">
        <f t="shared" ref="O1165:O1228" si="4434">O1164</f>
        <v>-0.48795814160528045</v>
      </c>
    </row>
    <row r="1166" spans="1:15" x14ac:dyDescent="0.25">
      <c r="A1166" s="29">
        <f t="shared" si="4230"/>
        <v>1.1429999999999703E-2</v>
      </c>
      <c r="B1166" s="29">
        <f t="shared" si="4430"/>
        <v>-0.92077647008706198</v>
      </c>
      <c r="C1166" s="29" t="str">
        <f t="shared" si="4362"/>
        <v>0.308060732089493+0.951366693417678i</v>
      </c>
      <c r="D1166" s="29" t="str">
        <f>COMPLEX(COS($A1166*'Med(1)'!$B$11),SIN($A1166*'Med(1)'!$B$11))</f>
        <v>-0.654774297141121+0.755824463617943i</v>
      </c>
      <c r="E1166" s="29">
        <f>EXP(-A1166*'Med(1)'!$B$10)</f>
        <v>0.99999999999999256</v>
      </c>
      <c r="F1166" s="29" t="str">
        <f>IMPRODUCT($C1166,IMPRODUCT($D1166,$E1166))</f>
        <v>-0.920776470087062-0.390090620412738i</v>
      </c>
      <c r="G1166" s="29">
        <f t="shared" si="4231"/>
        <v>-2.4435482330196902E-3</v>
      </c>
      <c r="H1166" s="29"/>
      <c r="I1166">
        <f t="shared" ref="I1166" si="4435">I1167</f>
        <v>1.1439999999999702E-2</v>
      </c>
      <c r="J1166">
        <f>0</f>
        <v>0</v>
      </c>
      <c r="K1166">
        <f>0</f>
        <v>0</v>
      </c>
      <c r="L1166">
        <f t="shared" ref="L1166" si="4436">I1166</f>
        <v>1.1439999999999702E-2</v>
      </c>
      <c r="M1166">
        <v>0</v>
      </c>
      <c r="N1166">
        <f t="shared" si="4433"/>
        <v>1.1275934602429748E-2</v>
      </c>
      <c r="O1166">
        <f t="shared" si="4434"/>
        <v>-0.48795814160528045</v>
      </c>
    </row>
    <row r="1167" spans="1:15" x14ac:dyDescent="0.25">
      <c r="A1167" s="29">
        <f t="shared" si="4230"/>
        <v>1.1439999999999702E-2</v>
      </c>
      <c r="B1167" s="29">
        <f t="shared" si="4430"/>
        <v>-0.87412072942359798</v>
      </c>
      <c r="C1167" s="29" t="str">
        <f t="shared" si="4362"/>
        <v>0.308060732089493+0.951366693417678i</v>
      </c>
      <c r="D1167" s="29" t="str">
        <f>COMPLEX(COS($A1167*'Med(1)'!$B$11),SIN($A1167*'Med(1)'!$B$11))</f>
        <v>-0.731369360671714+0.681981567398012i</v>
      </c>
      <c r="E1167" s="29">
        <f>EXP(-A1167*'Med(1)'!$B$10)</f>
        <v>0.99999999999999256</v>
      </c>
      <c r="F1167" s="29" t="str">
        <f>IMPRODUCT($C1167,IMPRODUCT($D1167,$E1167))</f>
        <v>-0.874120729423598-0.485708709405075i</v>
      </c>
      <c r="G1167" s="29">
        <f t="shared" si="4231"/>
        <v>-2.3197336522152402E-3</v>
      </c>
      <c r="H1167" s="29"/>
      <c r="I1167">
        <f t="shared" ref="I1167" si="4437">A1167</f>
        <v>1.1439999999999702E-2</v>
      </c>
      <c r="J1167">
        <f t="shared" ref="J1167" si="4438">B1167</f>
        <v>-0.87412072942359798</v>
      </c>
      <c r="K1167">
        <f t="shared" ref="K1167" si="4439">G1167</f>
        <v>-2.3197336522152402E-3</v>
      </c>
      <c r="L1167">
        <f t="shared" ref="L1167" si="4440">I1167+K1167*$R$28</f>
        <v>1.1320712316046354E-2</v>
      </c>
      <c r="M1167">
        <f t="shared" ref="M1167" si="4441">K1167*$R$29</f>
        <v>-0.43417166273573088</v>
      </c>
      <c r="N1167">
        <f t="shared" si="4418"/>
        <v>1.1320712316046354E-2</v>
      </c>
      <c r="O1167">
        <f t="shared" si="4418"/>
        <v>-0.43417166273573088</v>
      </c>
    </row>
    <row r="1168" spans="1:15" x14ac:dyDescent="0.25">
      <c r="A1168" s="29">
        <f t="shared" si="4230"/>
        <v>1.1449999999999702E-2</v>
      </c>
      <c r="B1168" s="29">
        <f t="shared" si="4430"/>
        <v>-0.81757031178671902</v>
      </c>
      <c r="C1168" s="29" t="str">
        <f t="shared" si="4362"/>
        <v>0.308060732089493+0.951366693417678i</v>
      </c>
      <c r="D1168" s="29" t="str">
        <f>COMPLEX(COS($A1168*'Med(1)'!$B$11),SIN($A1168*'Med(1)'!$B$11))</f>
        <v>-0.799685632350669+0.600418928259187i</v>
      </c>
      <c r="E1168" s="29">
        <f>EXP(-A1168*'Med(1)'!$B$10)</f>
        <v>0.99999999999999256</v>
      </c>
      <c r="F1168" s="29" t="str">
        <f>IMPRODUCT($C1168,IMPRODUCT($D1168,$E1168))</f>
        <v>-0.817570311786719-0.575828781223163i</v>
      </c>
      <c r="G1168" s="29">
        <f t="shared" si="4231"/>
        <v>-2.1696606675308499E-3</v>
      </c>
      <c r="H1168" s="29"/>
      <c r="I1168">
        <f t="shared" ref="I1168" si="4442">I1167</f>
        <v>1.1439999999999702E-2</v>
      </c>
      <c r="J1168">
        <v>0</v>
      </c>
      <c r="K1168">
        <v>0</v>
      </c>
      <c r="L1168">
        <f t="shared" ref="L1168:M1168" si="4443">L1166</f>
        <v>1.1439999999999702E-2</v>
      </c>
      <c r="M1168">
        <f t="shared" si="4443"/>
        <v>0</v>
      </c>
      <c r="N1168">
        <f t="shared" ref="N1168:N1231" si="4444">N1167</f>
        <v>1.1320712316046354E-2</v>
      </c>
      <c r="O1168">
        <f t="shared" ref="O1168:O1231" si="4445">O1167</f>
        <v>-0.43417166273573088</v>
      </c>
    </row>
    <row r="1169" spans="1:15" x14ac:dyDescent="0.25">
      <c r="A1169" s="29">
        <f t="shared" si="4230"/>
        <v>1.1459999999999701E-2</v>
      </c>
      <c r="B1169" s="29">
        <f t="shared" si="4430"/>
        <v>-0.75176534398774697</v>
      </c>
      <c r="C1169" s="29" t="str">
        <f t="shared" si="4362"/>
        <v>0.308060732089493+0.951366693417678i</v>
      </c>
      <c r="D1169" s="29" t="str">
        <f>COMPLEX(COS($A1169*'Med(1)'!$B$11),SIN($A1169*'Med(1)'!$B$11))</f>
        <v>-0.858949800874933+0.512059800782011i</v>
      </c>
      <c r="E1169" s="29">
        <f>EXP(-A1169*'Med(1)'!$B$10)</f>
        <v>0.99999999999999256</v>
      </c>
      <c r="F1169" s="29" t="str">
        <f>IMPRODUCT($C1169,IMPRODUCT($D1169,$E1169))</f>
        <v>-0.751765343987747-0.659430714767647i</v>
      </c>
      <c r="G1169" s="29">
        <f t="shared" si="4231"/>
        <v>-1.9950280416842201E-3</v>
      </c>
      <c r="H1169" s="29"/>
      <c r="I1169">
        <f t="shared" ref="I1169" si="4446">I1170</f>
        <v>1.1469999999999701E-2</v>
      </c>
      <c r="J1169">
        <f>0</f>
        <v>0</v>
      </c>
      <c r="K1169">
        <f>0</f>
        <v>0</v>
      </c>
      <c r="L1169">
        <f t="shared" ref="L1169" si="4447">I1169</f>
        <v>1.1469999999999701E-2</v>
      </c>
      <c r="M1169">
        <v>0</v>
      </c>
      <c r="N1169">
        <f t="shared" si="4444"/>
        <v>1.1320712316046354E-2</v>
      </c>
      <c r="O1169">
        <f t="shared" si="4445"/>
        <v>-0.43417166273573088</v>
      </c>
    </row>
    <row r="1170" spans="1:15" x14ac:dyDescent="0.25">
      <c r="A1170" s="29">
        <f t="shared" si="4230"/>
        <v>1.1469999999999701E-2</v>
      </c>
      <c r="B1170" s="29">
        <f t="shared" si="4430"/>
        <v>-0.67745071043187499</v>
      </c>
      <c r="C1170" s="29" t="str">
        <f t="shared" si="4362"/>
        <v>0.308060732089493+0.951366693417678i</v>
      </c>
      <c r="D1170" s="29" t="str">
        <f>COMPLEX(COS($A1170*'Med(1)'!$B$11),SIN($A1170*'Med(1)'!$B$11))</f>
        <v>-0.908491020920863+0.417904372920609i</v>
      </c>
      <c r="E1170" s="29">
        <f>EXP(-A1170*'Med(1)'!$B$10)</f>
        <v>0.99999999999999256</v>
      </c>
      <c r="F1170" s="29" t="str">
        <f>IMPRODUCT($C1170,IMPRODUCT($D1170,$E1170))</f>
        <v>-0.677450710431875-0.735568171507803i</v>
      </c>
      <c r="G1170" s="29">
        <f t="shared" si="4231"/>
        <v>-1.7978125421441501E-3</v>
      </c>
      <c r="H1170" s="29"/>
      <c r="I1170">
        <f t="shared" ref="I1170" si="4448">A1170</f>
        <v>1.1469999999999701E-2</v>
      </c>
      <c r="J1170">
        <f t="shared" ref="J1170" si="4449">B1170</f>
        <v>-0.67745071043187499</v>
      </c>
      <c r="K1170">
        <f t="shared" ref="K1170" si="4450">G1170</f>
        <v>-1.7978125421441501E-3</v>
      </c>
      <c r="L1170">
        <f t="shared" ref="L1170" si="4451">I1170+K1170*$R$28</f>
        <v>1.1377551069869355E-2</v>
      </c>
      <c r="M1170">
        <f t="shared" ref="M1170" si="4452">K1170*$R$29</f>
        <v>-0.33648658757201644</v>
      </c>
      <c r="N1170">
        <f t="shared" si="4418"/>
        <v>1.1377551069869355E-2</v>
      </c>
      <c r="O1170">
        <f t="shared" si="4418"/>
        <v>-0.33648658757201644</v>
      </c>
    </row>
    <row r="1171" spans="1:15" x14ac:dyDescent="0.25">
      <c r="A1171" s="29">
        <f t="shared" si="4230"/>
        <v>1.1479999999999701E-2</v>
      </c>
      <c r="B1171" s="29">
        <f t="shared" si="4430"/>
        <v>-0.595467621341772</v>
      </c>
      <c r="C1171" s="29" t="str">
        <f t="shared" si="4362"/>
        <v>0.308060732089493+0.951366693417678i</v>
      </c>
      <c r="D1171" s="29" t="str">
        <f>COMPLEX(COS($A1171*'Med(1)'!$B$11),SIN($A1171*'Med(1)'!$B$11))</f>
        <v>-0.947748506829534+0.319018444298112i</v>
      </c>
      <c r="E1171" s="29">
        <f>EXP(-A1171*'Med(1)'!$B$10)</f>
        <v>0.99999999999999256</v>
      </c>
      <c r="F1171" s="29" t="str">
        <f>IMPRODUCT($C1171,IMPRODUCT($D1171,$E1171))</f>
        <v>-0.595467621341772-0.803379307633422i</v>
      </c>
      <c r="G1171" s="29">
        <f t="shared" si="4231"/>
        <v>-1.58024656495897E-3</v>
      </c>
      <c r="H1171" s="29"/>
      <c r="I1171">
        <f t="shared" ref="I1171" si="4453">I1170</f>
        <v>1.1469999999999701E-2</v>
      </c>
      <c r="J1171">
        <v>0</v>
      </c>
      <c r="K1171">
        <v>0</v>
      </c>
      <c r="L1171">
        <f t="shared" ref="L1171:M1171" si="4454">L1169</f>
        <v>1.1469999999999701E-2</v>
      </c>
      <c r="M1171">
        <f t="shared" si="4454"/>
        <v>0</v>
      </c>
      <c r="N1171">
        <f t="shared" ref="N1171:N1234" si="4455">N1170</f>
        <v>1.1377551069869355E-2</v>
      </c>
      <c r="O1171">
        <f t="shared" ref="O1171:O1234" si="4456">O1170</f>
        <v>-0.33648658757201644</v>
      </c>
    </row>
    <row r="1172" spans="1:15" x14ac:dyDescent="0.25">
      <c r="A1172" s="29">
        <f t="shared" si="4230"/>
        <v>1.14899999999997E-2</v>
      </c>
      <c r="B1172" s="29">
        <f t="shared" si="4430"/>
        <v>-0.50674409061360304</v>
      </c>
      <c r="C1172" s="29" t="str">
        <f t="shared" si="4362"/>
        <v>0.308060732089493+0.951366693417678i</v>
      </c>
      <c r="D1172" s="29" t="str">
        <f>COMPLEX(COS($A1172*'Med(1)'!$B$11),SIN($A1172*'Med(1)'!$B$11))</f>
        <v>-0.97627788046326+0.216521361805632i</v>
      </c>
      <c r="E1172" s="29">
        <f>EXP(-A1172*'Med(1)'!$B$10)</f>
        <v>0.99999999999999256</v>
      </c>
      <c r="F1172" s="29" t="str">
        <f>IMPRODUCT($C1172,IMPRODUCT($D1172,$E1172))</f>
        <v>-0.506744090613603-0.862096529762288i</v>
      </c>
      <c r="G1172" s="29">
        <f t="shared" si="4231"/>
        <v>-1.34479286497727E-3</v>
      </c>
      <c r="H1172" s="29"/>
      <c r="I1172">
        <f t="shared" ref="I1172" si="4457">I1173</f>
        <v>1.14999999999997E-2</v>
      </c>
      <c r="J1172">
        <f>0</f>
        <v>0</v>
      </c>
      <c r="K1172">
        <f>0</f>
        <v>0</v>
      </c>
      <c r="L1172">
        <f t="shared" ref="L1172" si="4458">I1172</f>
        <v>1.14999999999997E-2</v>
      </c>
      <c r="M1172">
        <v>0</v>
      </c>
      <c r="N1172">
        <f t="shared" si="4455"/>
        <v>1.1377551069869355E-2</v>
      </c>
      <c r="O1172">
        <f t="shared" si="4456"/>
        <v>-0.33648658757201644</v>
      </c>
    </row>
    <row r="1173" spans="1:15" x14ac:dyDescent="0.25">
      <c r="A1173" s="29">
        <f t="shared" si="4230"/>
        <v>1.14999999999997E-2</v>
      </c>
      <c r="B1173" s="29">
        <f t="shared" si="4430"/>
        <v>-0.41228443109220098</v>
      </c>
      <c r="C1173" s="29" t="str">
        <f t="shared" si="4362"/>
        <v>0.308060732089493+0.951366693417678i</v>
      </c>
      <c r="D1173" s="29" t="str">
        <f>COMPLEX(COS($A1173*'Med(1)'!$B$11),SIN($A1173*'Med(1)'!$B$11))</f>
        <v>-0.993756201378165+0.111573349068855i</v>
      </c>
      <c r="E1173" s="29">
        <f>EXP(-A1173*'Med(1)'!$B$10)</f>
        <v>0.99999999999999245</v>
      </c>
      <c r="F1173" s="29" t="str">
        <f>IMPRODUCT($C1173,IMPRODUCT($D1173,$E1173))</f>
        <v>-0.412284431092201-0.911055183772622i</v>
      </c>
      <c r="G1173" s="29">
        <f t="shared" si="4231"/>
        <v>-1.0941166785046301E-3</v>
      </c>
      <c r="H1173" s="29"/>
      <c r="I1173">
        <f t="shared" ref="I1173" si="4459">A1173</f>
        <v>1.14999999999997E-2</v>
      </c>
      <c r="J1173">
        <f t="shared" ref="J1173" si="4460">B1173</f>
        <v>-0.41228443109220098</v>
      </c>
      <c r="K1173">
        <f t="shared" ref="K1173" si="4461">G1173</f>
        <v>-1.0941166785046301E-3</v>
      </c>
      <c r="L1173">
        <f t="shared" ref="L1173" si="4462">I1173+K1173*$R$28</f>
        <v>1.1443737228440167E-2</v>
      </c>
      <c r="M1173">
        <f t="shared" ref="M1173" si="4463">K1173*$R$29</f>
        <v>-0.20477974144989189</v>
      </c>
      <c r="N1173">
        <f t="shared" si="4418"/>
        <v>1.1443737228440167E-2</v>
      </c>
      <c r="O1173">
        <f t="shared" si="4418"/>
        <v>-0.20477974144989189</v>
      </c>
    </row>
    <row r="1174" spans="1:15" x14ac:dyDescent="0.25">
      <c r="A1174" s="29">
        <f t="shared" si="4230"/>
        <v>1.1509999999999699E-2</v>
      </c>
      <c r="B1174" s="29">
        <f t="shared" si="4430"/>
        <v>-0.31315788617441298</v>
      </c>
      <c r="C1174" s="29" t="str">
        <f t="shared" si="4362"/>
        <v>0.308060732089493+0.951366693417678i</v>
      </c>
      <c r="D1174" s="29" t="str">
        <f>COMPLEX(COS($A1174*'Med(1)'!$B$11),SIN($A1174*'Med(1)'!$B$11))</f>
        <v>-0.999985622373435+0.00536237320728637i</v>
      </c>
      <c r="E1174" s="29">
        <f>EXP(-A1174*'Med(1)'!$B$10)</f>
        <v>0.99999999999999245</v>
      </c>
      <c r="F1174" s="29" t="str">
        <f>IMPRODUCT($C1174,IMPRODUCT($D1174,$E1174))</f>
        <v>-0.313157886174413-0.949701078406652i</v>
      </c>
      <c r="G1174" s="29">
        <f t="shared" si="4231"/>
        <v>-8.3105555395579902E-4</v>
      </c>
      <c r="H1174" s="29"/>
      <c r="I1174">
        <f t="shared" ref="I1174" si="4464">I1173</f>
        <v>1.14999999999997E-2</v>
      </c>
      <c r="J1174">
        <v>0</v>
      </c>
      <c r="K1174">
        <v>0</v>
      </c>
      <c r="L1174">
        <f t="shared" ref="L1174:M1174" si="4465">L1172</f>
        <v>1.14999999999997E-2</v>
      </c>
      <c r="M1174">
        <f t="shared" si="4465"/>
        <v>0</v>
      </c>
      <c r="N1174">
        <f t="shared" ref="N1174:N1237" si="4466">N1173</f>
        <v>1.1443737228440167E-2</v>
      </c>
      <c r="O1174">
        <f t="shared" ref="O1174:O1237" si="4467">O1173</f>
        <v>-0.20477974144989189</v>
      </c>
    </row>
    <row r="1175" spans="1:15" x14ac:dyDescent="0.25">
      <c r="A1175" s="29">
        <f t="shared" si="4230"/>
        <v>1.1519999999999699E-2</v>
      </c>
      <c r="B1175" s="29">
        <f t="shared" si="4430"/>
        <v>-0.21048652642605001</v>
      </c>
      <c r="C1175" s="29" t="str">
        <f t="shared" si="4362"/>
        <v>0.308060732089493+0.951366693417678i</v>
      </c>
      <c r="D1175" s="29" t="str">
        <f>COMPLEX(COS($A1175*'Med(1)'!$B$11),SIN($A1175*'Med(1)'!$B$11))</f>
        <v>-0.994895629037954-0.100909302451131i</v>
      </c>
      <c r="E1175" s="29">
        <f>EXP(-A1175*'Med(1)'!$B$10)</f>
        <v>0.99999999999999245</v>
      </c>
      <c r="F1175" s="29" t="str">
        <f>IMPRODUCT($C1175,IMPRODUCT($D1175,$E1175))</f>
        <v>-0.21048652642605-0.977596758481267i</v>
      </c>
      <c r="G1175" s="29">
        <f t="shared" si="4231"/>
        <v>-5.5858723200669395E-4</v>
      </c>
      <c r="H1175" s="29"/>
      <c r="I1175">
        <f t="shared" ref="I1175" si="4468">I1176</f>
        <v>1.1529999999999698E-2</v>
      </c>
      <c r="J1175">
        <f>0</f>
        <v>0</v>
      </c>
      <c r="K1175">
        <f>0</f>
        <v>0</v>
      </c>
      <c r="L1175">
        <f t="shared" ref="L1175" si="4469">I1175</f>
        <v>1.1529999999999698E-2</v>
      </c>
      <c r="M1175">
        <v>0</v>
      </c>
      <c r="N1175">
        <f t="shared" si="4466"/>
        <v>1.1443737228440167E-2</v>
      </c>
      <c r="O1175">
        <f t="shared" si="4467"/>
        <v>-0.20477974144989189</v>
      </c>
    </row>
    <row r="1176" spans="1:15" x14ac:dyDescent="0.25">
      <c r="A1176" s="29">
        <f t="shared" ref="A1176:A1239" si="4470">A1175+$Q$15</f>
        <v>1.1529999999999698E-2</v>
      </c>
      <c r="B1176" s="29">
        <f t="shared" si="4430"/>
        <v>-0.105432548217633</v>
      </c>
      <c r="C1176" s="29" t="str">
        <f t="shared" si="4362"/>
        <v>0.308060732089493+0.951366693417678i</v>
      </c>
      <c r="D1176" s="29" t="str">
        <f>COMPLEX(COS($A1176*'Med(1)'!$B$11),SIN($A1176*'Med(1)'!$B$11))</f>
        <v>-0.978543837943617-0.206038727482424i</v>
      </c>
      <c r="E1176" s="29">
        <f>EXP(-A1176*'Med(1)'!$B$10)</f>
        <v>0.99999999999999245</v>
      </c>
      <c r="F1176" s="29" t="str">
        <f>IMPRODUCT($C1176,IMPRODUCT($D1176,$E1176))</f>
        <v>-0.105432548217633-0.994426456695679i</v>
      </c>
      <c r="G1176" s="29">
        <f t="shared" ref="G1176:G1239" si="4471">IMREAL(IMDIV(F1176,$R$18))</f>
        <v>-2.7979593882932402E-4</v>
      </c>
      <c r="H1176" s="29"/>
      <c r="I1176">
        <f t="shared" ref="I1176" si="4472">A1176</f>
        <v>1.1529999999999698E-2</v>
      </c>
      <c r="J1176">
        <f t="shared" ref="J1176" si="4473">B1176</f>
        <v>-0.105432548217633</v>
      </c>
      <c r="K1176">
        <f t="shared" ref="K1176" si="4474">G1176</f>
        <v>-2.7979593882932402E-4</v>
      </c>
      <c r="L1176">
        <f t="shared" ref="L1176" si="4475">I1176+K1176*$R$28</f>
        <v>1.151561205098209E-2</v>
      </c>
      <c r="M1176">
        <f t="shared" ref="M1176" si="4476">K1176*$R$29</f>
        <v>-5.2367851745490301E-2</v>
      </c>
      <c r="N1176">
        <f t="shared" si="4418"/>
        <v>1.151561205098209E-2</v>
      </c>
      <c r="O1176">
        <f t="shared" si="4418"/>
        <v>-5.2367851745490301E-2</v>
      </c>
    </row>
    <row r="1177" spans="1:15" x14ac:dyDescent="0.25">
      <c r="A1177" s="29">
        <f t="shared" si="4470"/>
        <v>1.1539999999999698E-2</v>
      </c>
      <c r="B1177" s="29">
        <f t="shared" si="4430"/>
        <v>8.1488184701289401E-4</v>
      </c>
      <c r="C1177" s="29" t="str">
        <f t="shared" si="4362"/>
        <v>0.308060732089493+0.951366693417678i</v>
      </c>
      <c r="D1177" s="29" t="str">
        <f>COMPLEX(COS($A1177*'Med(1)'!$B$11),SIN($A1177*'Med(1)'!$B$11))</f>
        <v>-0.951115344450102-0.308835881256637i</v>
      </c>
      <c r="E1177" s="29">
        <f>EXP(-A1177*'Med(1)'!$B$10)</f>
        <v>0.99999999999999245</v>
      </c>
      <c r="F1177" s="29" t="str">
        <f>IMPRODUCT($C1177,IMPRODUCT($D1177,$E1177))</f>
        <v>0.000814881847012894-0.999999667983726i</v>
      </c>
      <c r="G1177" s="29">
        <f t="shared" si="4471"/>
        <v>2.1625260441329E-6</v>
      </c>
      <c r="H1177" s="29"/>
      <c r="I1177">
        <f t="shared" ref="I1177" si="4477">I1176</f>
        <v>1.1529999999999698E-2</v>
      </c>
      <c r="J1177">
        <v>0</v>
      </c>
      <c r="K1177">
        <v>0</v>
      </c>
      <c r="L1177">
        <f t="shared" ref="L1177:M1177" si="4478">L1175</f>
        <v>1.1529999999999698E-2</v>
      </c>
      <c r="M1177">
        <f t="shared" si="4478"/>
        <v>0</v>
      </c>
      <c r="N1177">
        <f t="shared" ref="N1177:N1240" si="4479">N1176</f>
        <v>1.151561205098209E-2</v>
      </c>
      <c r="O1177">
        <f t="shared" ref="O1177:O1240" si="4480">O1176</f>
        <v>-5.2367851745490301E-2</v>
      </c>
    </row>
    <row r="1178" spans="1:15" x14ac:dyDescent="0.25">
      <c r="A1178" s="29">
        <f t="shared" si="4470"/>
        <v>1.1549999999999698E-2</v>
      </c>
      <c r="B1178" s="29">
        <f t="shared" si="4430"/>
        <v>0.107053087793766</v>
      </c>
      <c r="C1178" s="29" t="str">
        <f t="shared" si="4362"/>
        <v>0.308060732089493+0.951366693417678i</v>
      </c>
      <c r="D1178" s="29" t="str">
        <f>COMPLEX(COS($A1178*'Med(1)'!$B$11),SIN($A1178*'Med(1)'!$B$11))</f>
        <v>-0.912920627503687-0.408137143468067i</v>
      </c>
      <c r="E1178" s="29">
        <f>EXP(-A1178*'Med(1)'!$B$10)</f>
        <v>0.99999999999999245</v>
      </c>
      <c r="F1178" s="29" t="str">
        <f>IMPRODUCT($C1178,IMPRODUCT($D1178,$E1178))</f>
        <v>0.107053087793766-0.994253305950654i</v>
      </c>
      <c r="G1178" s="29">
        <f t="shared" si="4471"/>
        <v>2.8409651203730699E-4</v>
      </c>
      <c r="H1178" s="29"/>
      <c r="I1178">
        <f t="shared" ref="I1178" si="4481">I1179</f>
        <v>1.1559999999999697E-2</v>
      </c>
      <c r="J1178">
        <f>0</f>
        <v>0</v>
      </c>
      <c r="K1178">
        <f>0</f>
        <v>0</v>
      </c>
      <c r="L1178">
        <f t="shared" ref="L1178" si="4482">I1178</f>
        <v>1.1559999999999697E-2</v>
      </c>
      <c r="M1178">
        <v>0</v>
      </c>
      <c r="N1178">
        <f t="shared" si="4479"/>
        <v>1.151561205098209E-2</v>
      </c>
      <c r="O1178">
        <f t="shared" si="4480"/>
        <v>-5.2367851745490301E-2</v>
      </c>
    </row>
    <row r="1179" spans="1:15" x14ac:dyDescent="0.25">
      <c r="A1179" s="29">
        <f t="shared" si="4470"/>
        <v>1.1559999999999697E-2</v>
      </c>
      <c r="B1179" s="29">
        <f t="shared" si="4430"/>
        <v>0.21207949806166301</v>
      </c>
      <c r="C1179" s="29" t="str">
        <f t="shared" si="4362"/>
        <v>0.308060732089493+0.951366693417678i</v>
      </c>
      <c r="D1179" s="29" t="str">
        <f>COMPLEX(COS($A1179*'Med(1)'!$B$11),SIN($A1179*'Med(1)'!$B$11))</f>
        <v>-0.864392035146863-0.502818465825057i</v>
      </c>
      <c r="E1179" s="29">
        <f>EXP(-A1179*'Med(1)'!$B$10)</f>
        <v>0.99999999999999245</v>
      </c>
      <c r="F1179" s="29" t="str">
        <f>IMPRODUCT($C1179,IMPRODUCT($D1179,$E1179))</f>
        <v>0.212079498061663-0.977252416984423i</v>
      </c>
      <c r="G1179" s="29">
        <f t="shared" si="4471"/>
        <v>5.6281464566452198E-4</v>
      </c>
      <c r="H1179" s="29"/>
      <c r="I1179">
        <f t="shared" ref="I1179" si="4483">A1179</f>
        <v>1.1559999999999697E-2</v>
      </c>
      <c r="J1179">
        <f t="shared" ref="J1179" si="4484">B1179</f>
        <v>0.21207949806166301</v>
      </c>
      <c r="K1179">
        <f t="shared" ref="K1179" si="4485">G1179</f>
        <v>5.6281464566452198E-4</v>
      </c>
      <c r="L1179">
        <f t="shared" ref="L1179" si="4486">I1179+K1179*$R$28</f>
        <v>1.158894162246236E-2</v>
      </c>
      <c r="M1179">
        <f t="shared" ref="M1179" si="4487">K1179*$R$29</f>
        <v>0.10533889107779067</v>
      </c>
      <c r="N1179">
        <f t="shared" ref="N1179:O1194" si="4488">L1179</f>
        <v>1.158894162246236E-2</v>
      </c>
      <c r="O1179">
        <f t="shared" si="4488"/>
        <v>0.10533889107779067</v>
      </c>
    </row>
    <row r="1180" spans="1:15" x14ac:dyDescent="0.25">
      <c r="A1180" s="29">
        <f t="shared" si="4470"/>
        <v>1.1569999999999697E-2</v>
      </c>
      <c r="B1180" s="29">
        <f t="shared" si="4430"/>
        <v>0.31470525810429101</v>
      </c>
      <c r="C1180" s="29" t="str">
        <f t="shared" si="4362"/>
        <v>0.308060732089493+0.951366693417678i</v>
      </c>
      <c r="D1180" s="29" t="str">
        <f>COMPLEX(COS($A1180*'Med(1)'!$B$11),SIN($A1180*'Med(1)'!$B$11))</f>
        <v>-0.806078890521372-0.591808095801193i</v>
      </c>
      <c r="E1180" s="29">
        <f>EXP(-A1180*'Med(1)'!$B$10)</f>
        <v>0.99999999999999245</v>
      </c>
      <c r="F1180" s="29" t="str">
        <f>IMPRODUCT($C1180,IMPRODUCT($D1180,$E1180))</f>
        <v>0.314705258104291-0.949189443958106i</v>
      </c>
      <c r="G1180" s="29">
        <f t="shared" si="4471"/>
        <v>8.3516195552872305E-4</v>
      </c>
      <c r="H1180" s="29"/>
      <c r="I1180">
        <f t="shared" ref="I1180" si="4489">I1179</f>
        <v>1.1559999999999697E-2</v>
      </c>
      <c r="J1180">
        <v>0</v>
      </c>
      <c r="K1180">
        <v>0</v>
      </c>
      <c r="L1180">
        <f t="shared" ref="L1180:M1180" si="4490">L1178</f>
        <v>1.1559999999999697E-2</v>
      </c>
      <c r="M1180">
        <f t="shared" si="4490"/>
        <v>0</v>
      </c>
      <c r="N1180">
        <f t="shared" ref="N1180:N1243" si="4491">N1179</f>
        <v>1.158894162246236E-2</v>
      </c>
      <c r="O1180">
        <f t="shared" ref="O1180:O1243" si="4492">O1179</f>
        <v>0.10533889107779067</v>
      </c>
    </row>
    <row r="1181" spans="1:15" x14ac:dyDescent="0.25">
      <c r="A1181" s="29">
        <f t="shared" si="4470"/>
        <v>1.1579999999999696E-2</v>
      </c>
      <c r="B1181" s="29">
        <f t="shared" si="4430"/>
        <v>0.41376868772051401</v>
      </c>
      <c r="C1181" s="29" t="str">
        <f t="shared" si="4362"/>
        <v>0.308060732089493+0.951366693417678i</v>
      </c>
      <c r="D1181" s="29" t="str">
        <f>COMPLEX(COS($A1181*'Med(1)'!$B$11),SIN($A1181*'Med(1)'!$B$11))</f>
        <v>-0.738641273762544-0.674098708420693i</v>
      </c>
      <c r="E1181" s="29">
        <f>EXP(-A1181*'Med(1)'!$B$10)</f>
        <v>0.99999999999999245</v>
      </c>
      <c r="F1181" s="29" t="str">
        <f>IMPRODUCT($C1181,IMPRODUCT($D1181,$E1181))</f>
        <v>0.413768687720514-0.910382047857946i</v>
      </c>
      <c r="G1181" s="29">
        <f t="shared" si="4471"/>
        <v>1.09805558526353E-3</v>
      </c>
      <c r="H1181" s="29"/>
      <c r="I1181">
        <f t="shared" ref="I1181" si="4493">I1182</f>
        <v>1.1589999999999696E-2</v>
      </c>
      <c r="J1181">
        <f>0</f>
        <v>0</v>
      </c>
      <c r="K1181">
        <f>0</f>
        <v>0</v>
      </c>
      <c r="L1181">
        <f t="shared" ref="L1181" si="4494">I1181</f>
        <v>1.1589999999999696E-2</v>
      </c>
      <c r="M1181">
        <v>0</v>
      </c>
      <c r="N1181">
        <f t="shared" si="4491"/>
        <v>1.158894162246236E-2</v>
      </c>
      <c r="O1181">
        <f t="shared" si="4492"/>
        <v>0.10533889107779067</v>
      </c>
    </row>
    <row r="1182" spans="1:15" x14ac:dyDescent="0.25">
      <c r="A1182" s="29">
        <f t="shared" si="4470"/>
        <v>1.1589999999999696E-2</v>
      </c>
      <c r="B1182" s="29">
        <f t="shared" si="4430"/>
        <v>0.50814843078303995</v>
      </c>
      <c r="C1182" s="29" t="str">
        <f t="shared" si="4362"/>
        <v>0.308060732089493+0.951366693417678i</v>
      </c>
      <c r="D1182" s="29" t="str">
        <f>COMPLEX(COS($A1182*'Med(1)'!$B$11),SIN($A1182*'Med(1)'!$B$11))</f>
        <v>-0.662842550171333-0.748758808751098i</v>
      </c>
      <c r="E1182" s="29">
        <f>EXP(-A1182*'Med(1)'!$B$10)</f>
        <v>0.99999999999999245</v>
      </c>
      <c r="F1182" s="29" t="str">
        <f>IMPRODUCT($C1182,IMPRODUCT($D1182,$E1182))</f>
        <v>0.50814843078304-0.861269511995356i</v>
      </c>
      <c r="G1182" s="29">
        <f t="shared" si="4471"/>
        <v>1.34851969016348E-3</v>
      </c>
      <c r="H1182" s="29"/>
      <c r="I1182">
        <f t="shared" ref="I1182" si="4495">A1182</f>
        <v>1.1589999999999696E-2</v>
      </c>
      <c r="J1182">
        <f t="shared" ref="J1182" si="4496">B1182</f>
        <v>0.50814843078303995</v>
      </c>
      <c r="K1182">
        <f t="shared" ref="K1182" si="4497">G1182</f>
        <v>1.34851969016348E-3</v>
      </c>
      <c r="L1182">
        <f t="shared" ref="L1182" si="4498">I1182+K1182*$R$28</f>
        <v>1.1659344939860129E-2</v>
      </c>
      <c r="M1182">
        <f t="shared" ref="M1182" si="4499">K1182*$R$29</f>
        <v>0.25239494006177621</v>
      </c>
      <c r="N1182">
        <f t="shared" si="4488"/>
        <v>1.1659344939860129E-2</v>
      </c>
      <c r="O1182">
        <f t="shared" si="4488"/>
        <v>0.25239494006177621</v>
      </c>
    </row>
    <row r="1183" spans="1:15" x14ac:dyDescent="0.25">
      <c r="A1183" s="29">
        <f t="shared" si="4470"/>
        <v>1.1599999999999696E-2</v>
      </c>
      <c r="B1183" s="29">
        <f t="shared" si="4430"/>
        <v>0.59677614851554195</v>
      </c>
      <c r="C1183" s="29" t="str">
        <f t="shared" si="4362"/>
        <v>0.308060732089493+0.951366693417678i</v>
      </c>
      <c r="D1183" s="29" t="str">
        <f>COMPLEX(COS($A1183*'Med(1)'!$B$11),SIN($A1183*'Med(1)'!$B$11))</f>
        <v>-0.579540729241949-0.814943276031964i</v>
      </c>
      <c r="E1183" s="29">
        <f>EXP(-A1183*'Med(1)'!$B$10)</f>
        <v>0.99999999999999245</v>
      </c>
      <c r="F1183" s="29" t="str">
        <f>IMPRODUCT($C1183,IMPRODUCT($D1183,$E1183))</f>
        <v>0.596776148515542-0.802407769505594i</v>
      </c>
      <c r="G1183" s="29">
        <f t="shared" si="4471"/>
        <v>1.58371912248753E-3</v>
      </c>
      <c r="H1183" s="29"/>
      <c r="I1183">
        <f t="shared" ref="I1183" si="4500">I1182</f>
        <v>1.1589999999999696E-2</v>
      </c>
      <c r="J1183">
        <v>0</v>
      </c>
      <c r="K1183">
        <v>0</v>
      </c>
      <c r="L1183">
        <f t="shared" ref="L1183:M1183" si="4501">L1181</f>
        <v>1.1589999999999696E-2</v>
      </c>
      <c r="M1183">
        <f t="shared" si="4501"/>
        <v>0</v>
      </c>
      <c r="N1183">
        <f t="shared" ref="N1183:N1246" si="4502">N1182</f>
        <v>1.1659344939860129E-2</v>
      </c>
      <c r="O1183">
        <f t="shared" ref="O1183:O1246" si="4503">O1182</f>
        <v>0.25239494006177621</v>
      </c>
    </row>
    <row r="1184" spans="1:15" x14ac:dyDescent="0.25">
      <c r="A1184" s="29">
        <f t="shared" si="4470"/>
        <v>1.1609999999999695E-2</v>
      </c>
      <c r="B1184" s="29">
        <f t="shared" si="4430"/>
        <v>0.67864861263577003</v>
      </c>
      <c r="C1184" s="29" t="str">
        <f t="shared" si="4362"/>
        <v>0.308060732089493+0.951366693417678i</v>
      </c>
      <c r="D1184" s="29" t="str">
        <f>COMPLEX(COS($A1184*'Med(1)'!$B$11),SIN($A1184*'Med(1)'!$B$11))</f>
        <v>-0.489678752357258-0.871902930084444i</v>
      </c>
      <c r="E1184" s="29">
        <f>EXP(-A1184*'Med(1)'!$B$10)</f>
        <v>0.99999999999999245</v>
      </c>
      <c r="F1184" s="29" t="str">
        <f>IMPRODUCT($C1184,IMPRODUCT($D1184,$E1184))</f>
        <v>0.67864861263577-0.7344631104198i</v>
      </c>
      <c r="G1184" s="29">
        <f t="shared" si="4471"/>
        <v>1.8009915241324599E-3</v>
      </c>
      <c r="H1184" s="29"/>
      <c r="I1184">
        <f t="shared" ref="I1184" si="4504">I1185</f>
        <v>1.1619999999999695E-2</v>
      </c>
      <c r="J1184">
        <f>0</f>
        <v>0</v>
      </c>
      <c r="K1184">
        <f>0</f>
        <v>0</v>
      </c>
      <c r="L1184">
        <f t="shared" ref="L1184" si="4505">I1184</f>
        <v>1.1619999999999695E-2</v>
      </c>
      <c r="M1184">
        <v>0</v>
      </c>
      <c r="N1184">
        <f t="shared" si="4502"/>
        <v>1.1659344939860129E-2</v>
      </c>
      <c r="O1184">
        <f t="shared" si="4503"/>
        <v>0.25239494006177621</v>
      </c>
    </row>
    <row r="1185" spans="1:15" x14ac:dyDescent="0.25">
      <c r="A1185" s="29">
        <f t="shared" si="4470"/>
        <v>1.1619999999999695E-2</v>
      </c>
      <c r="B1185" s="29">
        <f t="shared" si="4430"/>
        <v>0.75283906147544</v>
      </c>
      <c r="C1185" s="29" t="str">
        <f t="shared" si="4362"/>
        <v>0.308060732089493+0.951366693417678i</v>
      </c>
      <c r="D1185" s="29" t="str">
        <f>COMPLEX(COS($A1185*'Med(1)'!$B$11),SIN($A1185*'Med(1)'!$B$11))</f>
        <v>-0.394273819091113-0.918993011714076i</v>
      </c>
      <c r="E1185" s="29">
        <f>EXP(-A1185*'Med(1)'!$B$10)</f>
        <v>0.99999999999999245</v>
      </c>
      <c r="F1185" s="29" t="str">
        <f>IMPRODUCT($C1185,IMPRODUCT($D1185,$E1185))</f>
        <v>0.75283906147544-0.658204639543633i</v>
      </c>
      <c r="G1185" s="29">
        <f t="shared" si="4471"/>
        <v>1.9978774634006199E-3</v>
      </c>
      <c r="H1185" s="29"/>
      <c r="I1185">
        <f t="shared" ref="I1185" si="4506">A1185</f>
        <v>1.1619999999999695E-2</v>
      </c>
      <c r="J1185">
        <f t="shared" ref="J1185" si="4507">B1185</f>
        <v>0.75283906147544</v>
      </c>
      <c r="K1185">
        <f t="shared" ref="K1185" si="4508">G1185</f>
        <v>1.9978774634006199E-3</v>
      </c>
      <c r="L1185">
        <f t="shared" ref="L1185" si="4509">I1185+K1185*$R$28</f>
        <v>1.1722736870331367E-2</v>
      </c>
      <c r="M1185">
        <f t="shared" ref="M1185" si="4510">K1185*$R$29</f>
        <v>0.3739316276239486</v>
      </c>
      <c r="N1185">
        <f t="shared" si="4488"/>
        <v>1.1722736870331367E-2</v>
      </c>
      <c r="O1185">
        <f t="shared" si="4488"/>
        <v>0.3739316276239486</v>
      </c>
    </row>
    <row r="1186" spans="1:15" x14ac:dyDescent="0.25">
      <c r="A1186" s="29">
        <f t="shared" si="4470"/>
        <v>1.1629999999999694E-2</v>
      </c>
      <c r="B1186" s="29">
        <f t="shared" si="4430"/>
        <v>0.81850769053035199</v>
      </c>
      <c r="C1186" s="29" t="str">
        <f t="shared" si="4362"/>
        <v>0.308060732089493+0.951366693417678i</v>
      </c>
      <c r="D1186" s="29" t="str">
        <f>COMPLEX(COS($A1186*'Med(1)'!$B$11),SIN($A1186*'Med(1)'!$B$11))</f>
        <v>-0.294405872939375-0.955680481112178i</v>
      </c>
      <c r="E1186" s="29">
        <f>EXP(-A1186*'Med(1)'!$B$10)</f>
        <v>0.99999999999999245</v>
      </c>
      <c r="F1186" s="29" t="str">
        <f>IMPRODUCT($C1186,IMPRODUCT($D1186,$E1186))</f>
        <v>0.818507690530352-0.574495570516131i</v>
      </c>
      <c r="G1186" s="29">
        <f t="shared" si="4471"/>
        <v>2.17214827472661E-3</v>
      </c>
      <c r="H1186" s="29"/>
      <c r="I1186">
        <f t="shared" ref="I1186" si="4511">I1185</f>
        <v>1.1619999999999695E-2</v>
      </c>
      <c r="J1186">
        <v>0</v>
      </c>
      <c r="K1186">
        <v>0</v>
      </c>
      <c r="L1186">
        <f t="shared" ref="L1186:M1186" si="4512">L1184</f>
        <v>1.1619999999999695E-2</v>
      </c>
      <c r="M1186">
        <f t="shared" si="4512"/>
        <v>0</v>
      </c>
      <c r="N1186">
        <f t="shared" ref="N1186:N1249" si="4513">N1185</f>
        <v>1.1722736870331367E-2</v>
      </c>
      <c r="O1186">
        <f t="shared" ref="O1186:O1249" si="4514">O1185</f>
        <v>0.3739316276239486</v>
      </c>
    </row>
    <row r="1187" spans="1:15" x14ac:dyDescent="0.25">
      <c r="A1187" s="29">
        <f t="shared" si="4470"/>
        <v>1.1639999999999694E-2</v>
      </c>
      <c r="B1187" s="29">
        <f t="shared" si="4430"/>
        <v>0.87491115869221503</v>
      </c>
      <c r="C1187" s="29" t="str">
        <f t="shared" si="4362"/>
        <v>0.308060732089493+0.951366693417678i</v>
      </c>
      <c r="D1187" s="29" t="str">
        <f>COMPLEX(COS($A1187*'Med(1)'!$B$11),SIN($A1187*'Med(1)'!$B$11))</f>
        <v>-0.191205376816285-0.981550051641047i</v>
      </c>
      <c r="E1187" s="29">
        <f>EXP(-A1187*'Med(1)'!$B$10)</f>
        <v>0.99999999999999245</v>
      </c>
      <c r="F1187" s="29" t="str">
        <f>IMPRODUCT($C1187,IMPRODUCT($D1187,$E1187))</f>
        <v>0.874911158692215-0.484283454596408i</v>
      </c>
      <c r="G1187" s="29">
        <f t="shared" si="4471"/>
        <v>2.3218312862289198E-3</v>
      </c>
      <c r="H1187" s="29"/>
      <c r="I1187">
        <f t="shared" ref="I1187" si="4515">I1188</f>
        <v>1.1649999999999694E-2</v>
      </c>
      <c r="J1187">
        <f>0</f>
        <v>0</v>
      </c>
      <c r="K1187">
        <f>0</f>
        <v>0</v>
      </c>
      <c r="L1187">
        <f t="shared" ref="L1187" si="4516">I1187</f>
        <v>1.1649999999999694E-2</v>
      </c>
      <c r="M1187">
        <v>0</v>
      </c>
      <c r="N1187">
        <f t="shared" si="4513"/>
        <v>1.1722736870331367E-2</v>
      </c>
      <c r="O1187">
        <f t="shared" si="4514"/>
        <v>0.3739316276239486</v>
      </c>
    </row>
    <row r="1188" spans="1:15" x14ac:dyDescent="0.25">
      <c r="A1188" s="29">
        <f t="shared" si="4470"/>
        <v>1.1649999999999694E-2</v>
      </c>
      <c r="B1188" s="29">
        <f t="shared" si="4430"/>
        <v>0.92141100255563901</v>
      </c>
      <c r="C1188" s="29" t="str">
        <f t="shared" si="4362"/>
        <v>0.308060732089493+0.951366693417678i</v>
      </c>
      <c r="D1188" s="29" t="str">
        <f>COMPLEX(COS($A1188*'Med(1)'!$B$11),SIN($A1188*'Med(1)'!$B$11))</f>
        <v>-0.0858405166923135-0.996308890703077i</v>
      </c>
      <c r="E1188" s="29">
        <f>EXP(-A1188*'Med(1)'!$B$10)</f>
        <v>0.99999999999999245</v>
      </c>
      <c r="F1188" s="29" t="str">
        <f>IMPRODUCT($C1188,IMPRODUCT($D1188,$E1188))</f>
        <v>0.921411002555639-0.388589454784089i</v>
      </c>
      <c r="G1188" s="29">
        <f t="shared" si="4471"/>
        <v>2.4452321495214199E-3</v>
      </c>
      <c r="H1188" s="29"/>
      <c r="I1188">
        <f t="shared" ref="I1188" si="4517">A1188</f>
        <v>1.1649999999999694E-2</v>
      </c>
      <c r="J1188">
        <f t="shared" ref="J1188" si="4518">B1188</f>
        <v>0.92141100255563901</v>
      </c>
      <c r="K1188">
        <f t="shared" ref="K1188" si="4519">G1188</f>
        <v>2.4452321495214199E-3</v>
      </c>
      <c r="L1188">
        <f t="shared" ref="L1188" si="4520">I1188+K1188*$R$28</f>
        <v>1.1775741194281257E-2</v>
      </c>
      <c r="M1188">
        <f t="shared" ref="M1188" si="4521">K1188*$R$29</f>
        <v>0.45766051939572983</v>
      </c>
      <c r="N1188">
        <f t="shared" si="4488"/>
        <v>1.1775741194281257E-2</v>
      </c>
      <c r="O1188">
        <f t="shared" si="4488"/>
        <v>0.45766051939572983</v>
      </c>
    </row>
    <row r="1189" spans="1:15" x14ac:dyDescent="0.25">
      <c r="A1189" s="29">
        <f t="shared" si="4470"/>
        <v>1.1659999999999693E-2</v>
      </c>
      <c r="B1189" s="29">
        <f t="shared" si="4430"/>
        <v>0.957480863553826</v>
      </c>
      <c r="C1189" s="29" t="str">
        <f t="shared" si="4362"/>
        <v>0.308060732089493+0.951366693417678i</v>
      </c>
      <c r="D1189" s="29" t="str">
        <f>COMPLEX(COS($A1189*'Med(1)'!$B$11),SIN($A1189*'Med(1)'!$B$11))</f>
        <v>0.0204960217768927-0.9997899344819i</v>
      </c>
      <c r="E1189" s="29">
        <f>EXP(-A1189*'Med(1)'!$B$10)</f>
        <v>0.99999999999999245</v>
      </c>
      <c r="F1189" s="29" t="str">
        <f>IMPRODUCT($C1189,IMPRODUCT($D1189,$E1189))</f>
        <v>0.957480863553826-0.288496786686099i</v>
      </c>
      <c r="G1189" s="29">
        <f t="shared" si="4471"/>
        <v>2.5409540190203801E-3</v>
      </c>
      <c r="H1189" s="29"/>
      <c r="I1189">
        <f t="shared" ref="I1189" si="4522">I1188</f>
        <v>1.1649999999999694E-2</v>
      </c>
      <c r="J1189">
        <v>0</v>
      </c>
      <c r="K1189">
        <v>0</v>
      </c>
      <c r="L1189">
        <f t="shared" ref="L1189:M1189" si="4523">L1187</f>
        <v>1.1649999999999694E-2</v>
      </c>
      <c r="M1189">
        <f t="shared" si="4523"/>
        <v>0</v>
      </c>
      <c r="N1189">
        <f t="shared" ref="N1189:N1252" si="4524">N1188</f>
        <v>1.1775741194281257E-2</v>
      </c>
      <c r="O1189">
        <f t="shared" ref="O1189:O1252" si="4525">O1188</f>
        <v>0.45766051939572983</v>
      </c>
    </row>
    <row r="1190" spans="1:15" x14ac:dyDescent="0.25">
      <c r="A1190" s="29">
        <f t="shared" si="4470"/>
        <v>1.1669999999999693E-2</v>
      </c>
      <c r="B1190" s="29">
        <f t="shared" si="4430"/>
        <v>0.982712446114961</v>
      </c>
      <c r="C1190" s="29" t="str">
        <f t="shared" si="4362"/>
        <v>0.308060732089493+0.951366693417678i</v>
      </c>
      <c r="D1190" s="29" t="str">
        <f>COMPLEX(COS($A1190*'Med(1)'!$B$11),SIN($A1190*'Med(1)'!$B$11))</f>
        <v>0.126600553947774-0.991953779034143i</v>
      </c>
      <c r="E1190" s="29">
        <f>EXP(-A1190*'Med(1)'!$B$10)</f>
        <v>0.99999999999999234</v>
      </c>
      <c r="F1190" s="29" t="str">
        <f>IMPRODUCT($C1190,IMPRODUCT($D1190,$E1190))</f>
        <v>0.982712446114961-0.185138456974056i</v>
      </c>
      <c r="G1190" s="29">
        <f t="shared" si="4471"/>
        <v>2.60791336364582E-3</v>
      </c>
      <c r="H1190" s="29"/>
      <c r="I1190">
        <f t="shared" ref="I1190" si="4526">I1191</f>
        <v>1.1679999999999692E-2</v>
      </c>
      <c r="J1190">
        <f>0</f>
        <v>0</v>
      </c>
      <c r="K1190">
        <f>0</f>
        <v>0</v>
      </c>
      <c r="L1190">
        <f t="shared" ref="L1190" si="4527">I1190</f>
        <v>1.1679999999999692E-2</v>
      </c>
      <c r="M1190">
        <v>0</v>
      </c>
      <c r="N1190">
        <f t="shared" si="4524"/>
        <v>1.1775741194281257E-2</v>
      </c>
      <c r="O1190">
        <f t="shared" si="4525"/>
        <v>0.45766051939572983</v>
      </c>
    </row>
    <row r="1191" spans="1:15" x14ac:dyDescent="0.25">
      <c r="A1191" s="29">
        <f t="shared" si="4470"/>
        <v>1.1679999999999692E-2</v>
      </c>
      <c r="B1191" s="29">
        <f t="shared" si="4430"/>
        <v>0.99682013939541103</v>
      </c>
      <c r="C1191" s="29" t="str">
        <f t="shared" si="4362"/>
        <v>0.308060732089493+0.951366693417678i</v>
      </c>
      <c r="D1191" s="29" t="str">
        <f>COMPLEX(COS($A1191*'Med(1)'!$B$11),SIN($A1191*'Med(1)'!$B$11))</f>
        <v>0.231272021389949-0.972889126325404i</v>
      </c>
      <c r="E1191" s="29">
        <f>EXP(-A1191*'Med(1)'!$B$10)</f>
        <v>0.99999999999999234</v>
      </c>
      <c r="F1191" s="29" t="str">
        <f>IMPRODUCT($C1191,IMPRODUCT($D1191,$E1191))</f>
        <v>0.996820139395411-0.0796844382279326i</v>
      </c>
      <c r="G1191" s="29">
        <f t="shared" si="4471"/>
        <v>2.6453522319350598E-3</v>
      </c>
      <c r="H1191" s="29"/>
      <c r="I1191">
        <f t="shared" ref="I1191" si="4528">A1191</f>
        <v>1.1679999999999692E-2</v>
      </c>
      <c r="J1191">
        <f t="shared" ref="J1191" si="4529">B1191</f>
        <v>0.99682013939541103</v>
      </c>
      <c r="K1191">
        <f t="shared" ref="K1191" si="4530">G1191</f>
        <v>2.6453522319350598E-3</v>
      </c>
      <c r="L1191">
        <f t="shared" ref="L1191" si="4531">I1191+K1191*$R$28</f>
        <v>1.1816031971035252E-2</v>
      </c>
      <c r="M1191">
        <f t="shared" ref="M1191" si="4532">K1191*$R$29</f>
        <v>0.49511588365505715</v>
      </c>
      <c r="N1191">
        <f t="shared" si="4488"/>
        <v>1.1816031971035252E-2</v>
      </c>
      <c r="O1191">
        <f t="shared" si="4488"/>
        <v>0.49511588365505715</v>
      </c>
    </row>
    <row r="1192" spans="1:15" x14ac:dyDescent="0.25">
      <c r="A1192" s="29">
        <f t="shared" si="4470"/>
        <v>1.1689999999999692E-2</v>
      </c>
      <c r="B1192" s="29">
        <f t="shared" si="4430"/>
        <v>0.99964425027367099</v>
      </c>
      <c r="C1192" s="29" t="str">
        <f t="shared" si="4362"/>
        <v>0.308060732089493+0.951366693417678i</v>
      </c>
      <c r="D1192" s="29" t="str">
        <f>COMPLEX(COS($A1192*'Med(1)'!$B$11),SIN($A1192*'Med(1)'!$B$11))</f>
        <v>0.333325587359691-0.942811780161511i</v>
      </c>
      <c r="E1192" s="29">
        <f>EXP(-A1192*'Med(1)'!$B$10)</f>
        <v>0.99999999999999234</v>
      </c>
      <c r="F1192" s="29" t="str">
        <f>IMPRODUCT($C1192,IMPRODUCT($D1192,$E1192))</f>
        <v>0.999644250273671+0.0266715746587407i</v>
      </c>
      <c r="G1192" s="29">
        <f t="shared" si="4471"/>
        <v>2.6528468317327399E-3</v>
      </c>
      <c r="H1192" s="29"/>
      <c r="I1192">
        <f t="shared" ref="I1192" si="4533">I1191</f>
        <v>1.1679999999999692E-2</v>
      </c>
      <c r="J1192">
        <v>0</v>
      </c>
      <c r="K1192">
        <v>0</v>
      </c>
      <c r="L1192">
        <f t="shared" ref="L1192:M1192" si="4534">L1190</f>
        <v>1.1679999999999692E-2</v>
      </c>
      <c r="M1192">
        <f t="shared" si="4534"/>
        <v>0</v>
      </c>
      <c r="N1192">
        <f t="shared" ref="N1192:N1255" si="4535">N1191</f>
        <v>1.1816031971035252E-2</v>
      </c>
      <c r="O1192">
        <f t="shared" ref="O1192:O1255" si="4536">O1191</f>
        <v>0.49511588365505715</v>
      </c>
    </row>
    <row r="1193" spans="1:15" x14ac:dyDescent="0.25">
      <c r="A1193" s="29">
        <f t="shared" si="4470"/>
        <v>1.1699999999999692E-2</v>
      </c>
      <c r="B1193" s="29">
        <f t="shared" si="4430"/>
        <v>0.99115281100897601</v>
      </c>
      <c r="C1193" s="29" t="str">
        <f t="shared" si="4362"/>
        <v>0.308060732089493+0.951366693417678i</v>
      </c>
      <c r="D1193" s="29" t="str">
        <f>COMPLEX(COS($A1193*'Med(1)'!$B$11),SIN($A1193*'Med(1)'!$B$11))</f>
        <v>0.431606048650777-0.902062203380711i</v>
      </c>
      <c r="E1193" s="29">
        <f>EXP(-A1193*'Med(1)'!$B$10)</f>
        <v>0.99999999999999234</v>
      </c>
      <c r="F1193" s="29" t="str">
        <f>IMPRODUCT($C1193,IMPRODUCT($D1193,$E1193))</f>
        <v>0.991152811008976+0.132725676600236i</v>
      </c>
      <c r="G1193" s="29">
        <f t="shared" si="4471"/>
        <v>2.6303123273387699E-3</v>
      </c>
      <c r="H1193" s="29"/>
      <c r="I1193">
        <f t="shared" ref="I1193" si="4537">I1194</f>
        <v>1.1709999999999691E-2</v>
      </c>
      <c r="J1193">
        <f>0</f>
        <v>0</v>
      </c>
      <c r="K1193">
        <f>0</f>
        <v>0</v>
      </c>
      <c r="L1193">
        <f t="shared" ref="L1193" si="4538">I1193</f>
        <v>1.1709999999999691E-2</v>
      </c>
      <c r="M1193">
        <v>0</v>
      </c>
      <c r="N1193">
        <f t="shared" si="4535"/>
        <v>1.1816031971035252E-2</v>
      </c>
      <c r="O1193">
        <f t="shared" si="4536"/>
        <v>0.49511588365505715</v>
      </c>
    </row>
    <row r="1194" spans="1:15" x14ac:dyDescent="0.25">
      <c r="A1194" s="29">
        <f t="shared" si="4470"/>
        <v>1.1709999999999691E-2</v>
      </c>
      <c r="B1194" s="29">
        <f t="shared" si="4430"/>
        <v>0.97144194110259796</v>
      </c>
      <c r="C1194" s="29" t="str">
        <f t="shared" si="4362"/>
        <v>0.308060732089493+0.951366693417678i</v>
      </c>
      <c r="D1194" s="29" t="str">
        <f>COMPLEX(COS($A1194*'Med(1)'!$B$11),SIN($A1194*'Med(1)'!$B$11))</f>
        <v>0.525000912006224-0.851101663958327i</v>
      </c>
      <c r="E1194" s="29">
        <f>EXP(-A1194*'Med(1)'!$B$10)</f>
        <v>0.99999999999999234</v>
      </c>
      <c r="F1194" s="29" t="str">
        <f>IMPRODUCT($C1194,IMPRODUCT($D1194,$E1194))</f>
        <v>0.971441941102598+0.237277380015037i</v>
      </c>
      <c r="G1194" s="29">
        <f t="shared" si="4471"/>
        <v>2.57800379981259E-3</v>
      </c>
      <c r="H1194" s="29"/>
      <c r="I1194">
        <f t="shared" ref="I1194" si="4539">A1194</f>
        <v>1.1709999999999691E-2</v>
      </c>
      <c r="J1194">
        <f t="shared" ref="J1194" si="4540">B1194</f>
        <v>0.97144194110259796</v>
      </c>
      <c r="K1194">
        <f t="shared" ref="K1194" si="4541">G1194</f>
        <v>2.57800379981259E-3</v>
      </c>
      <c r="L1194">
        <f t="shared" ref="L1194" si="4542">I1194+K1194*$R$28</f>
        <v>1.184256871201924E-2</v>
      </c>
      <c r="M1194">
        <f t="shared" ref="M1194" si="4543">K1194*$R$29</f>
        <v>0.48251065170123625</v>
      </c>
      <c r="N1194">
        <f t="shared" si="4488"/>
        <v>1.184256871201924E-2</v>
      </c>
      <c r="O1194">
        <f t="shared" si="4488"/>
        <v>0.48251065170123625</v>
      </c>
    </row>
    <row r="1195" spans="1:15" x14ac:dyDescent="0.25">
      <c r="A1195" s="29">
        <f t="shared" si="4470"/>
        <v>1.1719999999999691E-2</v>
      </c>
      <c r="B1195" s="29">
        <f t="shared" si="4430"/>
        <v>0.94073475926575001</v>
      </c>
      <c r="C1195" s="29" t="str">
        <f t="shared" si="4362"/>
        <v>0.308060732089493+0.951366693417678i</v>
      </c>
      <c r="D1195" s="29" t="str">
        <f>COMPLEX(COS($A1195*'Med(1)'!$B$11),SIN($A1195*'Med(1)'!$B$11))</f>
        <v>0.612452987071449-0.790507013648367i</v>
      </c>
      <c r="E1195" s="29">
        <f>EXP(-A1195*'Med(1)'!$B$10)</f>
        <v>0.99999999999999234</v>
      </c>
      <c r="F1195" s="29" t="str">
        <f>IMPRODUCT($C1195,IMPRODUCT($D1195,$E1195))</f>
        <v>0.94073475926575+0.339143203837547i</v>
      </c>
      <c r="G1195" s="29">
        <f t="shared" si="4471"/>
        <v>2.4965133595634499E-3</v>
      </c>
      <c r="H1195" s="29"/>
      <c r="I1195">
        <f t="shared" ref="I1195" si="4544">I1194</f>
        <v>1.1709999999999691E-2</v>
      </c>
      <c r="J1195">
        <v>0</v>
      </c>
      <c r="K1195">
        <v>0</v>
      </c>
      <c r="L1195">
        <f t="shared" ref="L1195:M1195" si="4545">L1193</f>
        <v>1.1709999999999691E-2</v>
      </c>
      <c r="M1195">
        <f t="shared" si="4545"/>
        <v>0</v>
      </c>
      <c r="N1195">
        <f t="shared" ref="N1195:N1258" si="4546">N1194</f>
        <v>1.184256871201924E-2</v>
      </c>
      <c r="O1195">
        <f t="shared" ref="O1195:O1258" si="4547">O1194</f>
        <v>0.48251065170123625</v>
      </c>
    </row>
    <row r="1196" spans="1:15" x14ac:dyDescent="0.25">
      <c r="A1196" s="29">
        <f t="shared" si="4470"/>
        <v>1.172999999999969E-2</v>
      </c>
      <c r="B1196" s="29">
        <f t="shared" si="4430"/>
        <v>0.89937885781011595</v>
      </c>
      <c r="C1196" s="29" t="str">
        <f t="shared" si="4362"/>
        <v>0.308060732089493+0.951366693417678i</v>
      </c>
      <c r="D1196" s="29" t="str">
        <f>COMPLEX(COS($A1196*'Med(1)'!$B$11),SIN($A1196*'Med(1)'!$B$11))</f>
        <v>0.69297235334202-0.720964158265598i</v>
      </c>
      <c r="E1196" s="29">
        <f>EXP(-A1196*'Med(1)'!$B$10)</f>
        <v>0.99999999999999234</v>
      </c>
      <c r="F1196" s="29" t="str">
        <f>IMPRODUCT($C1196,IMPRODUCT($D1196,$E1196))</f>
        <v>0.899378857810116+0.437170070023276i</v>
      </c>
      <c r="G1196" s="29">
        <f t="shared" si="4471"/>
        <v>2.3867634439109602E-3</v>
      </c>
      <c r="H1196" s="29"/>
      <c r="I1196">
        <f t="shared" ref="I1196" si="4548">I1197</f>
        <v>1.173999999999969E-2</v>
      </c>
      <c r="J1196">
        <f>0</f>
        <v>0</v>
      </c>
      <c r="K1196">
        <f>0</f>
        <v>0</v>
      </c>
      <c r="L1196">
        <f t="shared" ref="L1196" si="4549">I1196</f>
        <v>1.173999999999969E-2</v>
      </c>
      <c r="M1196">
        <v>0</v>
      </c>
      <c r="N1196">
        <f t="shared" si="4546"/>
        <v>1.184256871201924E-2</v>
      </c>
      <c r="O1196">
        <f t="shared" si="4547"/>
        <v>0.48251065170123625</v>
      </c>
    </row>
    <row r="1197" spans="1:15" x14ac:dyDescent="0.25">
      <c r="A1197" s="29">
        <f t="shared" si="4470"/>
        <v>1.173999999999969E-2</v>
      </c>
      <c r="B1197" s="29">
        <f t="shared" si="4430"/>
        <v>0.84784236804991497</v>
      </c>
      <c r="C1197" s="29" t="str">
        <f t="shared" si="4362"/>
        <v>0.308060732089493+0.951366693417678i</v>
      </c>
      <c r="D1197" s="29" t="str">
        <f>COMPLEX(COS($A1197*'Med(1)'!$B$11),SIN($A1197*'Med(1)'!$B$11))</f>
        <v>0.765647565645041-0.643260293521855i</v>
      </c>
      <c r="E1197" s="29">
        <f>EXP(-A1197*'Med(1)'!$B$10)</f>
        <v>0.99999999999999234</v>
      </c>
      <c r="F1197" s="29" t="str">
        <f>IMPRODUCT($C1197,IMPRODUCT($D1197,$E1197))</f>
        <v>0.847842368049915+0.530248355904568i</v>
      </c>
      <c r="G1197" s="29">
        <f t="shared" si="4471"/>
        <v>2.2499963754848201E-3</v>
      </c>
      <c r="H1197" s="29"/>
      <c r="I1197">
        <f t="shared" ref="I1197" si="4550">A1197</f>
        <v>1.173999999999969E-2</v>
      </c>
      <c r="J1197">
        <f t="shared" ref="J1197" si="4551">B1197</f>
        <v>0.84784236804991497</v>
      </c>
      <c r="K1197">
        <f t="shared" ref="K1197" si="4552">G1197</f>
        <v>2.2499963754848201E-3</v>
      </c>
      <c r="L1197">
        <f t="shared" ref="L1197" si="4553">I1197+K1197*$R$28</f>
        <v>1.1855701583359791E-2</v>
      </c>
      <c r="M1197">
        <f t="shared" ref="M1197" si="4554">K1197*$R$29</f>
        <v>0.42111932400546576</v>
      </c>
      <c r="N1197">
        <f t="shared" ref="N1197:O1212" si="4555">L1197</f>
        <v>1.1855701583359791E-2</v>
      </c>
      <c r="O1197">
        <f t="shared" si="4555"/>
        <v>0.42111932400546576</v>
      </c>
    </row>
    <row r="1198" spans="1:15" x14ac:dyDescent="0.25">
      <c r="A1198" s="29">
        <f t="shared" si="4470"/>
        <v>1.174999999999969E-2</v>
      </c>
      <c r="B1198" s="29">
        <f t="shared" si="4430"/>
        <v>0.78670866125339001</v>
      </c>
      <c r="C1198" s="29" t="str">
        <f t="shared" si="4362"/>
        <v>0.308060732089493+0.951366693417678i</v>
      </c>
      <c r="D1198" s="29" t="str">
        <f>COMPLEX(COS($A1198*'Med(1)'!$B$11),SIN($A1198*'Med(1)'!$B$11))</f>
        <v>0.829655971313085-0.558274994303472i</v>
      </c>
      <c r="E1198" s="29">
        <f>EXP(-A1198*'Med(1)'!$B$10)</f>
        <v>0.99999999999999234</v>
      </c>
      <c r="F1198" s="29" t="str">
        <f>IMPRODUCT($C1198,IMPRODUCT($D1198,$E1198))</f>
        <v>0.78670866125339+0.617324454649972i</v>
      </c>
      <c r="G1198" s="29">
        <f t="shared" si="4471"/>
        <v>2.0877602996580099E-3</v>
      </c>
      <c r="H1198" s="29"/>
      <c r="I1198">
        <f t="shared" ref="I1198" si="4556">I1197</f>
        <v>1.173999999999969E-2</v>
      </c>
      <c r="J1198">
        <v>0</v>
      </c>
      <c r="K1198">
        <v>0</v>
      </c>
      <c r="L1198">
        <f t="shared" ref="L1198:M1198" si="4557">L1196</f>
        <v>1.173999999999969E-2</v>
      </c>
      <c r="M1198">
        <f t="shared" si="4557"/>
        <v>0</v>
      </c>
      <c r="N1198">
        <f t="shared" ref="N1198:N1261" si="4558">N1197</f>
        <v>1.1855701583359791E-2</v>
      </c>
      <c r="O1198">
        <f t="shared" ref="O1198:O1261" si="4559">O1197</f>
        <v>0.42111932400546576</v>
      </c>
    </row>
    <row r="1199" spans="1:15" x14ac:dyDescent="0.25">
      <c r="A1199" s="29">
        <f t="shared" si="4470"/>
        <v>1.1759999999999689E-2</v>
      </c>
      <c r="B1199" s="29">
        <f t="shared" si="4430"/>
        <v>0.71666974512677095</v>
      </c>
      <c r="C1199" s="29" t="str">
        <f t="shared" si="4362"/>
        <v>0.308060732089493+0.951366693417678i</v>
      </c>
      <c r="D1199" s="29" t="str">
        <f>COMPLEX(COS($A1199*'Med(1)'!$B$11),SIN($A1199*'Med(1)'!$B$11))</f>
        <v>0.884273022264464-0.466970258255567i</v>
      </c>
      <c r="E1199" s="29">
        <f>EXP(-A1199*'Med(1)'!$B$10)</f>
        <v>0.99999999999999234</v>
      </c>
      <c r="F1199" s="29" t="str">
        <f>IMPRODUCT($C1199,IMPRODUCT($D1199,$E1199))</f>
        <v>0.716669745126771+0.697412701647965i</v>
      </c>
      <c r="G1199" s="29">
        <f t="shared" si="4471"/>
        <v>1.9018916601958901E-3</v>
      </c>
      <c r="H1199" s="29"/>
      <c r="I1199">
        <f t="shared" ref="I1199" si="4560">I1200</f>
        <v>1.1769999999999689E-2</v>
      </c>
      <c r="J1199">
        <f>0</f>
        <v>0</v>
      </c>
      <c r="K1199">
        <f>0</f>
        <v>0</v>
      </c>
      <c r="L1199">
        <f t="shared" ref="L1199" si="4561">I1199</f>
        <v>1.1769999999999689E-2</v>
      </c>
      <c r="M1199">
        <v>0</v>
      </c>
      <c r="N1199">
        <f t="shared" si="4558"/>
        <v>1.1855701583359791E-2</v>
      </c>
      <c r="O1199">
        <f t="shared" si="4559"/>
        <v>0.42111932400546576</v>
      </c>
    </row>
    <row r="1200" spans="1:15" x14ac:dyDescent="0.25">
      <c r="A1200" s="29">
        <f t="shared" si="4470"/>
        <v>1.1769999999999689E-2</v>
      </c>
      <c r="B1200" s="29">
        <f t="shared" si="4430"/>
        <v>0.63851843057971602</v>
      </c>
      <c r="C1200" s="29" t="str">
        <f t="shared" si="4362"/>
        <v>0.308060732089493+0.951366693417678i</v>
      </c>
      <c r="D1200" s="29" t="str">
        <f>COMPLEX(COS($A1200*'Med(1)'!$B$11),SIN($A1200*'Med(1)'!$B$11))</f>
        <v>0.928880476581083-0.37037961637555i</v>
      </c>
      <c r="E1200" s="29">
        <f>EXP(-A1200*'Med(1)'!$B$10)</f>
        <v>0.99999999999999234</v>
      </c>
      <c r="F1200" s="29" t="str">
        <f>IMPRODUCT($C1200,IMPRODUCT($D1200,$E1200))</f>
        <v>0.638518430579716+0.769606531813499i</v>
      </c>
      <c r="G1200" s="29">
        <f t="shared" si="4471"/>
        <v>1.6944944114895199E-3</v>
      </c>
      <c r="H1200" s="29"/>
      <c r="I1200">
        <f t="shared" ref="I1200" si="4562">A1200</f>
        <v>1.1769999999999689E-2</v>
      </c>
      <c r="J1200">
        <f t="shared" ref="J1200" si="4563">B1200</f>
        <v>0.63851843057971602</v>
      </c>
      <c r="K1200">
        <f t="shared" ref="K1200" si="4564">G1200</f>
        <v>1.6944944114895199E-3</v>
      </c>
      <c r="L1200">
        <f t="shared" ref="L1200" si="4565">I1200+K1200*$R$28</f>
        <v>1.1857136000990772E-2</v>
      </c>
      <c r="M1200">
        <f t="shared" ref="M1200" si="4566">K1200*$R$29</f>
        <v>0.31714910693744824</v>
      </c>
      <c r="N1200">
        <f t="shared" si="4555"/>
        <v>1.1857136000990772E-2</v>
      </c>
      <c r="O1200">
        <f t="shared" si="4555"/>
        <v>0.31714910693744824</v>
      </c>
    </row>
    <row r="1201" spans="1:15" x14ac:dyDescent="0.25">
      <c r="A1201" s="29">
        <f t="shared" si="4470"/>
        <v>1.1779999999999688E-2</v>
      </c>
      <c r="B1201" s="29">
        <f t="shared" si="4430"/>
        <v>0.55313935744109299</v>
      </c>
      <c r="C1201" s="29" t="str">
        <f t="shared" si="4362"/>
        <v>0.308060732089493+0.951366693417678i</v>
      </c>
      <c r="D1201" s="29" t="str">
        <f>COMPLEX(COS($A1201*'Med(1)'!$B$11),SIN($A1201*'Med(1)'!$B$11))</f>
        <v>0.962973396745491-0.26959643387933i</v>
      </c>
      <c r="E1201" s="29">
        <f>EXP(-A1201*'Med(1)'!$B$10)</f>
        <v>0.99999999999999234</v>
      </c>
      <c r="F1201" s="29" t="str">
        <f>IMPRODUCT($C1201,IMPRODUCT($D1201,$E1201))</f>
        <v>0.553139357441093+0.833088741521359i</v>
      </c>
      <c r="G1201" s="29">
        <f t="shared" si="4471"/>
        <v>1.4679162026816699E-3</v>
      </c>
      <c r="H1201" s="29"/>
      <c r="I1201">
        <f t="shared" ref="I1201" si="4567">I1200</f>
        <v>1.1769999999999689E-2</v>
      </c>
      <c r="J1201">
        <v>0</v>
      </c>
      <c r="K1201">
        <v>0</v>
      </c>
      <c r="L1201">
        <f t="shared" ref="L1201:M1201" si="4568">L1199</f>
        <v>1.1769999999999689E-2</v>
      </c>
      <c r="M1201">
        <f t="shared" si="4568"/>
        <v>0</v>
      </c>
      <c r="N1201">
        <f t="shared" ref="N1201:N1264" si="4569">N1200</f>
        <v>1.1857136000990772E-2</v>
      </c>
      <c r="O1201">
        <f t="shared" ref="O1201:O1264" si="4570">O1200</f>
        <v>0.31714910693744824</v>
      </c>
    </row>
    <row r="1202" spans="1:15" x14ac:dyDescent="0.25">
      <c r="A1202" s="29">
        <f t="shared" si="4470"/>
        <v>1.1789999999999688E-2</v>
      </c>
      <c r="B1202" s="29">
        <f t="shared" si="4430"/>
        <v>0.46149898071026502</v>
      </c>
      <c r="C1202" s="29" t="str">
        <f t="shared" si="4362"/>
        <v>0.308060732089493+0.951366693417678i</v>
      </c>
      <c r="D1202" s="29" t="str">
        <f>COMPLEX(COS($A1202*'Med(1)'!$B$11),SIN($A1202*'Med(1)'!$B$11))</f>
        <v>0.986165865320023-0.165761533769481i</v>
      </c>
      <c r="E1202" s="29">
        <f>EXP(-A1202*'Med(1)'!$B$10)</f>
        <v>0.99999999999999234</v>
      </c>
      <c r="F1202" s="29" t="str">
        <f>IMPRODUCT($C1202,IMPRODUCT($D1202,$E1202))</f>
        <v>0.461498980710265+0.887140739005583i</v>
      </c>
      <c r="G1202" s="29">
        <f t="shared" si="4471"/>
        <v>1.22472180327146E-3</v>
      </c>
      <c r="H1202" s="29"/>
      <c r="I1202">
        <f t="shared" ref="I1202" si="4571">I1203</f>
        <v>1.1799999999999687E-2</v>
      </c>
      <c r="J1202">
        <f>0</f>
        <v>0</v>
      </c>
      <c r="K1202">
        <f>0</f>
        <v>0</v>
      </c>
      <c r="L1202">
        <f t="shared" ref="L1202" si="4572">I1202</f>
        <v>1.1799999999999687E-2</v>
      </c>
      <c r="M1202">
        <v>0</v>
      </c>
      <c r="N1202">
        <f t="shared" si="4569"/>
        <v>1.1857136000990772E-2</v>
      </c>
      <c r="O1202">
        <f t="shared" si="4570"/>
        <v>0.31714910693744824</v>
      </c>
    </row>
    <row r="1203" spans="1:15" x14ac:dyDescent="0.25">
      <c r="A1203" s="29">
        <f t="shared" si="4470"/>
        <v>1.1799999999999687E-2</v>
      </c>
      <c r="B1203" s="29">
        <f t="shared" si="4430"/>
        <v>0.36463463069522001</v>
      </c>
      <c r="C1203" s="29" t="str">
        <f t="shared" si="4362"/>
        <v>0.308060732089493+0.951366693417678i</v>
      </c>
      <c r="D1203" s="29" t="str">
        <f>COMPLEX(COS($A1203*'Med(1)'!$B$11),SIN($A1203*'Med(1)'!$B$11))</f>
        <v>0.998195353368989-0.0600502832013276i</v>
      </c>
      <c r="E1203" s="29">
        <f>EXP(-A1203*'Med(1)'!$B$10)</f>
        <v>0.99999999999999234</v>
      </c>
      <c r="F1203" s="29" t="str">
        <f>IMPRODUCT($C1203,IMPRODUCT($D1203,$E1203))</f>
        <v>0.36463463069522+0.931150678514356i</v>
      </c>
      <c r="G1203" s="29">
        <f t="shared" si="4471"/>
        <v>9.6766407100829302E-4</v>
      </c>
      <c r="H1203" s="29"/>
      <c r="I1203">
        <f t="shared" ref="I1203" si="4573">A1203</f>
        <v>1.1799999999999687E-2</v>
      </c>
      <c r="J1203">
        <f t="shared" ref="J1203" si="4574">B1203</f>
        <v>0.36463463069522001</v>
      </c>
      <c r="K1203">
        <f t="shared" ref="K1203" si="4575">G1203</f>
        <v>9.6766407100829302E-4</v>
      </c>
      <c r="L1203">
        <f t="shared" ref="L1203" si="4576">I1203+K1203*$R$28</f>
        <v>1.1849760198014325E-2</v>
      </c>
      <c r="M1203">
        <f t="shared" ref="M1203" si="4577">K1203*$R$29</f>
        <v>0.18111230928520164</v>
      </c>
      <c r="N1203">
        <f t="shared" si="4555"/>
        <v>1.1849760198014325E-2</v>
      </c>
      <c r="O1203">
        <f t="shared" si="4555"/>
        <v>0.18111230928520164</v>
      </c>
    </row>
    <row r="1204" spans="1:15" x14ac:dyDescent="0.25">
      <c r="A1204" s="29">
        <f t="shared" si="4470"/>
        <v>1.1809999999999687E-2</v>
      </c>
      <c r="B1204" s="29">
        <f t="shared" si="4430"/>
        <v>0.26364277087221499</v>
      </c>
      <c r="C1204" s="29" t="str">
        <f t="shared" si="4362"/>
        <v>0.308060732089493+0.951366693417678i</v>
      </c>
      <c r="D1204" s="29" t="str">
        <f>COMPLEX(COS($A1204*'Med(1)'!$B$11),SIN($A1204*'Med(1)'!$B$11))</f>
        <v>0.998925692175193+0.0463407111761486i</v>
      </c>
      <c r="E1204" s="29">
        <f>EXP(-A1204*'Med(1)'!$B$10)</f>
        <v>0.99999999999999234</v>
      </c>
      <c r="F1204" s="29" t="str">
        <f>IMPRODUCT($C1204,IMPRODUCT($D1204,$E1204))</f>
        <v>0.263642770872215+0.964620386145143i</v>
      </c>
      <c r="G1204" s="29">
        <f t="shared" si="4471"/>
        <v>6.9965279070641597E-4</v>
      </c>
      <c r="H1204" s="29"/>
      <c r="I1204">
        <f t="shared" ref="I1204" si="4578">I1203</f>
        <v>1.1799999999999687E-2</v>
      </c>
      <c r="J1204">
        <v>0</v>
      </c>
      <c r="K1204">
        <v>0</v>
      </c>
      <c r="L1204">
        <f t="shared" ref="L1204:M1204" si="4579">L1202</f>
        <v>1.1799999999999687E-2</v>
      </c>
      <c r="M1204">
        <f t="shared" si="4579"/>
        <v>0</v>
      </c>
      <c r="N1204">
        <f t="shared" ref="N1204:N1267" si="4580">N1203</f>
        <v>1.1849760198014325E-2</v>
      </c>
      <c r="O1204">
        <f t="shared" ref="O1204:O1267" si="4581">O1203</f>
        <v>0.18111230928520164</v>
      </c>
    </row>
    <row r="1205" spans="1:15" x14ac:dyDescent="0.25">
      <c r="A1205" s="29">
        <f t="shared" si="4470"/>
        <v>1.1819999999999687E-2</v>
      </c>
      <c r="B1205" s="29">
        <f t="shared" si="4430"/>
        <v>0.159666586382882</v>
      </c>
      <c r="C1205" s="29" t="str">
        <f t="shared" si="4362"/>
        <v>0.308060732089493+0.951366693417678i</v>
      </c>
      <c r="D1205" s="29" t="str">
        <f>COMPLEX(COS($A1205*'Med(1)'!$B$11),SIN($A1205*'Med(1)'!$B$11))</f>
        <v>0.988348614612225+0.152207148301566i</v>
      </c>
      <c r="E1205" s="29">
        <f>EXP(-A1205*'Med(1)'!$B$10)</f>
        <v>0.99999999999999234</v>
      </c>
      <c r="F1205" s="29" t="str">
        <f>IMPRODUCT($C1205,IMPRODUCT($D1205,$E1205))</f>
        <v>0.159666586382882+0.987170998962602i</v>
      </c>
      <c r="G1205" s="29">
        <f t="shared" si="4471"/>
        <v>4.23721736711286E-4</v>
      </c>
      <c r="H1205" s="29"/>
      <c r="I1205">
        <f t="shared" ref="I1205" si="4582">I1206</f>
        <v>1.1829999999999686E-2</v>
      </c>
      <c r="J1205">
        <f>0</f>
        <v>0</v>
      </c>
      <c r="K1205">
        <f>0</f>
        <v>0</v>
      </c>
      <c r="L1205">
        <f t="shared" ref="L1205" si="4583">I1205</f>
        <v>1.1829999999999686E-2</v>
      </c>
      <c r="M1205">
        <v>0</v>
      </c>
      <c r="N1205">
        <f t="shared" si="4580"/>
        <v>1.1849760198014325E-2</v>
      </c>
      <c r="O1205">
        <f t="shared" si="4581"/>
        <v>0.18111230928520164</v>
      </c>
    </row>
    <row r="1206" spans="1:15" x14ac:dyDescent="0.25">
      <c r="A1206" s="29">
        <f t="shared" si="4470"/>
        <v>1.1829999999999686E-2</v>
      </c>
      <c r="B1206" s="29">
        <f t="shared" si="4430"/>
        <v>5.3883043661982398E-2</v>
      </c>
      <c r="C1206" s="29" t="str">
        <f t="shared" si="4362"/>
        <v>0.308060732089493+0.951366693417678i</v>
      </c>
      <c r="D1206" s="29" t="str">
        <f>COMPLEX(COS($A1206*'Med(1)'!$B$11),SIN($A1206*'Med(1)'!$B$11))</f>
        <v>0.966583848724833+0.256350664879748i</v>
      </c>
      <c r="E1206" s="29">
        <f>EXP(-A1206*'Med(1)'!$B$10)</f>
        <v>0.99999999999999234</v>
      </c>
      <c r="F1206" s="29" t="str">
        <f>IMPRODUCT($C1206,IMPRODUCT($D1206,$E1206))</f>
        <v>0.0538830436619824+0.998547253566754i</v>
      </c>
      <c r="G1206" s="29">
        <f t="shared" si="4471"/>
        <v>1.4299433185723201E-4</v>
      </c>
      <c r="H1206" s="29"/>
      <c r="I1206">
        <f t="shared" ref="I1206" si="4584">A1206</f>
        <v>1.1829999999999686E-2</v>
      </c>
      <c r="J1206">
        <f t="shared" ref="J1206" si="4585">B1206</f>
        <v>5.3883043661982398E-2</v>
      </c>
      <c r="K1206">
        <f t="shared" ref="K1206" si="4586">G1206</f>
        <v>1.4299433185723201E-4</v>
      </c>
      <c r="L1206">
        <f t="shared" ref="L1206" si="4587">I1206+K1206*$R$28</f>
        <v>1.1837353198781545E-2</v>
      </c>
      <c r="M1206">
        <f t="shared" ref="M1206" si="4588">K1206*$R$29</f>
        <v>2.6763454832390707E-2</v>
      </c>
      <c r="N1206">
        <f t="shared" si="4555"/>
        <v>1.1837353198781545E-2</v>
      </c>
      <c r="O1206">
        <f t="shared" si="4555"/>
        <v>2.6763454832390707E-2</v>
      </c>
    </row>
    <row r="1207" spans="1:15" x14ac:dyDescent="0.25">
      <c r="A1207" s="29">
        <f t="shared" si="4470"/>
        <v>1.1839999999999686E-2</v>
      </c>
      <c r="B1207" s="29">
        <f t="shared" si="4430"/>
        <v>-5.2510432324922397E-2</v>
      </c>
      <c r="C1207" s="29" t="str">
        <f t="shared" si="4362"/>
        <v>0.308060732089493+0.951366693417678i</v>
      </c>
      <c r="D1207" s="29" t="str">
        <f>COMPLEX(COS($A1207*'Med(1)'!$B$11),SIN($A1207*'Med(1)'!$B$11))</f>
        <v>0.933877762458094+0.357592400347468i</v>
      </c>
      <c r="E1207" s="29">
        <f>EXP(-A1207*'Med(1)'!$B$10)</f>
        <v>0.99999999999999223</v>
      </c>
      <c r="F1207" s="29" t="str">
        <f>IMPRODUCT($C1207,IMPRODUCT($D1207,$E1207))</f>
        <v>-0.0525104323249224+0.998620375566729i</v>
      </c>
      <c r="G1207" s="29">
        <f t="shared" si="4471"/>
        <v>-1.3935170835819899E-4</v>
      </c>
      <c r="H1207" s="29"/>
      <c r="I1207">
        <f t="shared" ref="I1207" si="4589">I1206</f>
        <v>1.1829999999999686E-2</v>
      </c>
      <c r="J1207">
        <v>0</v>
      </c>
      <c r="K1207">
        <v>0</v>
      </c>
      <c r="L1207">
        <f t="shared" ref="L1207:M1207" si="4590">L1205</f>
        <v>1.1829999999999686E-2</v>
      </c>
      <c r="M1207">
        <f t="shared" si="4590"/>
        <v>0</v>
      </c>
      <c r="N1207">
        <f t="shared" ref="N1207:N1270" si="4591">N1206</f>
        <v>1.1837353198781545E-2</v>
      </c>
      <c r="O1207">
        <f t="shared" ref="O1207:O1270" si="4592">O1206</f>
        <v>2.6763454832390707E-2</v>
      </c>
    </row>
    <row r="1208" spans="1:15" x14ac:dyDescent="0.25">
      <c r="A1208" s="29">
        <f t="shared" si="4470"/>
        <v>1.1849999999999685E-2</v>
      </c>
      <c r="B1208" s="29">
        <f t="shared" si="4430"/>
        <v>-0.158309512425651</v>
      </c>
      <c r="C1208" s="29" t="str">
        <f t="shared" si="4362"/>
        <v>0.308060732089493+0.951366693417678i</v>
      </c>
      <c r="D1208" s="29" t="str">
        <f>COMPLEX(COS($A1208*'Med(1)'!$B$11),SIN($A1208*'Med(1)'!$B$11))</f>
        <v>0.89060057487647+0.454786341076445i</v>
      </c>
      <c r="E1208" s="29">
        <f>EXP(-A1208*'Med(1)'!$B$10)</f>
        <v>0.99999999999999223</v>
      </c>
      <c r="F1208" s="29" t="str">
        <f>IMPRODUCT($C1208,IMPRODUCT($D1208,$E1208))</f>
        <v>-0.158309512425651+0.987389537252414i</v>
      </c>
      <c r="G1208" s="29">
        <f t="shared" si="4471"/>
        <v>-4.2012034616971898E-4</v>
      </c>
      <c r="H1208" s="29"/>
      <c r="I1208">
        <f t="shared" ref="I1208" si="4593">I1209</f>
        <v>1.1859999999999685E-2</v>
      </c>
      <c r="J1208">
        <f>0</f>
        <v>0</v>
      </c>
      <c r="K1208">
        <f>0</f>
        <v>0</v>
      </c>
      <c r="L1208">
        <f t="shared" ref="L1208" si="4594">I1208</f>
        <v>1.1859999999999685E-2</v>
      </c>
      <c r="M1208">
        <v>0</v>
      </c>
      <c r="N1208">
        <f t="shared" si="4591"/>
        <v>1.1837353198781545E-2</v>
      </c>
      <c r="O1208">
        <f t="shared" si="4592"/>
        <v>2.6763454832390707E-2</v>
      </c>
    </row>
    <row r="1209" spans="1:15" x14ac:dyDescent="0.25">
      <c r="A1209" s="29">
        <f t="shared" si="4470"/>
        <v>1.1859999999999685E-2</v>
      </c>
      <c r="B1209" s="29">
        <f t="shared" si="4430"/>
        <v>-0.26231659579807698</v>
      </c>
      <c r="C1209" s="29" t="str">
        <f t="shared" si="4362"/>
        <v>0.308060732089493+0.951366693417678i</v>
      </c>
      <c r="D1209" s="29" t="str">
        <f>COMPLEX(COS($A1209*'Med(1)'!$B$11),SIN($A1209*'Med(1)'!$B$11))</f>
        <v>0.837242165440572+0.546832292762948i</v>
      </c>
      <c r="E1209" s="29">
        <f>EXP(-A1209*'Med(1)'!$B$10)</f>
        <v>0.99999999999999223</v>
      </c>
      <c r="F1209" s="29" t="str">
        <f>IMPRODUCT($C1209,IMPRODUCT($D1209,$E1209))</f>
        <v>-0.262316595798077+0.964981866963775i</v>
      </c>
      <c r="G1209" s="29">
        <f t="shared" si="4471"/>
        <v>-6.9613339934015105E-4</v>
      </c>
      <c r="H1209" s="29"/>
      <c r="I1209">
        <f t="shared" ref="I1209" si="4595">A1209</f>
        <v>1.1859999999999685E-2</v>
      </c>
      <c r="J1209">
        <f t="shared" ref="J1209" si="4596">B1209</f>
        <v>-0.26231659579807698</v>
      </c>
      <c r="K1209">
        <f t="shared" ref="K1209" si="4597">G1209</f>
        <v>-6.9613339934015105E-4</v>
      </c>
      <c r="L1209">
        <f t="shared" ref="L1209" si="4598">I1209+K1209*$R$28</f>
        <v>1.1824202726096899E-2</v>
      </c>
      <c r="M1209">
        <f t="shared" ref="M1209" si="4599">K1209*$R$29</f>
        <v>-0.13029142168488314</v>
      </c>
      <c r="N1209">
        <f t="shared" si="4555"/>
        <v>1.1824202726096899E-2</v>
      </c>
      <c r="O1209">
        <f t="shared" si="4555"/>
        <v>-0.13029142168488314</v>
      </c>
    </row>
    <row r="1210" spans="1:15" x14ac:dyDescent="0.25">
      <c r="A1210" s="29">
        <f t="shared" si="4470"/>
        <v>1.1869999999999685E-2</v>
      </c>
      <c r="B1210" s="29">
        <f t="shared" si="4430"/>
        <v>-0.36335436624515799</v>
      </c>
      <c r="C1210" s="29" t="str">
        <f t="shared" si="4362"/>
        <v>0.308060732089493+0.951366693417678i</v>
      </c>
      <c r="D1210" s="29" t="str">
        <f>COMPLEX(COS($A1210*'Med(1)'!$B$11),SIN($A1210*'Med(1)'!$B$11))</f>
        <v>0.774406528778842+0.632688334162014i</v>
      </c>
      <c r="E1210" s="29">
        <f>EXP(-A1210*'Med(1)'!$B$10)</f>
        <v>0.99999999999999223</v>
      </c>
      <c r="F1210" s="29" t="str">
        <f>IMPRODUCT($C1210,IMPRODUCT($D1210,$E1210))</f>
        <v>-0.363354366245158+0.931651010051813i</v>
      </c>
      <c r="G1210" s="29">
        <f t="shared" si="4471"/>
        <v>-9.6426651683919999E-4</v>
      </c>
      <c r="H1210" s="29"/>
      <c r="I1210">
        <f t="shared" ref="I1210" si="4600">I1209</f>
        <v>1.1859999999999685E-2</v>
      </c>
      <c r="J1210">
        <v>0</v>
      </c>
      <c r="K1210">
        <v>0</v>
      </c>
      <c r="L1210">
        <f t="shared" ref="L1210:M1210" si="4601">L1208</f>
        <v>1.1859999999999685E-2</v>
      </c>
      <c r="M1210">
        <f t="shared" si="4601"/>
        <v>0</v>
      </c>
      <c r="N1210">
        <f t="shared" ref="N1210:N1273" si="4602">N1209</f>
        <v>1.1824202726096899E-2</v>
      </c>
      <c r="O1210">
        <f t="shared" ref="O1210:O1273" si="4603">O1209</f>
        <v>-0.13029142168488314</v>
      </c>
    </row>
    <row r="1211" spans="1:15" x14ac:dyDescent="0.25">
      <c r="A1211" s="29">
        <f t="shared" si="4470"/>
        <v>1.1879999999999684E-2</v>
      </c>
      <c r="B1211" s="29">
        <f t="shared" si="4430"/>
        <v>-0.46027911893639001</v>
      </c>
      <c r="C1211" s="29" t="str">
        <f t="shared" ref="C1211:C1274" si="4604">C1210</f>
        <v>0.308060732089493+0.951366693417678i</v>
      </c>
      <c r="D1211" s="29" t="str">
        <f>COMPLEX(COS($A1211*'Med(1)'!$B$11),SIN($A1211*'Med(1)'!$B$11))</f>
        <v>0.702804937723807+0.711382611195294i</v>
      </c>
      <c r="E1211" s="29">
        <f>EXP(-A1211*'Med(1)'!$B$10)</f>
        <v>0.99999999999999223</v>
      </c>
      <c r="F1211" s="29" t="str">
        <f>IMPRODUCT($C1211,IMPRODUCT($D1211,$E1211))</f>
        <v>-0.46027911893639+0.887774257720466i</v>
      </c>
      <c r="G1211" s="29">
        <f t="shared" si="4471"/>
        <v>-1.2214845451758E-3</v>
      </c>
      <c r="H1211" s="29"/>
      <c r="I1211">
        <f t="shared" ref="I1211" si="4605">I1212</f>
        <v>1.1889999999999684E-2</v>
      </c>
      <c r="J1211">
        <f>0</f>
        <v>0</v>
      </c>
      <c r="K1211">
        <f>0</f>
        <v>0</v>
      </c>
      <c r="L1211">
        <f t="shared" ref="L1211" si="4606">I1211</f>
        <v>1.1889999999999684E-2</v>
      </c>
      <c r="M1211">
        <v>0</v>
      </c>
      <c r="N1211">
        <f t="shared" si="4602"/>
        <v>1.1824202726096899E-2</v>
      </c>
      <c r="O1211">
        <f t="shared" si="4603"/>
        <v>-0.13029142168488314</v>
      </c>
    </row>
    <row r="1212" spans="1:15" x14ac:dyDescent="0.25">
      <c r="A1212" s="29">
        <f t="shared" si="4470"/>
        <v>1.1889999999999684E-2</v>
      </c>
      <c r="B1212" s="29">
        <f t="shared" si="4430"/>
        <v>-0.55199370666278202</v>
      </c>
      <c r="C1212" s="29" t="str">
        <f t="shared" si="4604"/>
        <v>0.308060732089493+0.951366693417678i</v>
      </c>
      <c r="D1212" s="29" t="str">
        <f>COMPLEX(COS($A1212*'Med(1)'!$B$11),SIN($A1212*'Med(1)'!$B$11))</f>
        <v>0.623247892004423+0.782024337928202i</v>
      </c>
      <c r="E1212" s="29">
        <f>EXP(-A1212*'Med(1)'!$B$10)</f>
        <v>0.99999999999999223</v>
      </c>
      <c r="F1212" s="29" t="str">
        <f>IMPRODUCT($C1212,IMPRODUCT($D1212,$E1212))</f>
        <v>-0.551993706662782+0.833848276249742i</v>
      </c>
      <c r="G1212" s="29">
        <f t="shared" si="4471"/>
        <v>-1.4648758850519901E-3</v>
      </c>
      <c r="H1212" s="29"/>
      <c r="I1212">
        <f t="shared" ref="I1212" si="4607">A1212</f>
        <v>1.1889999999999684E-2</v>
      </c>
      <c r="J1212">
        <f t="shared" ref="J1212" si="4608">B1212</f>
        <v>-0.55199370666278202</v>
      </c>
      <c r="K1212">
        <f t="shared" ref="K1212" si="4609">G1212</f>
        <v>-1.4648758850519901E-3</v>
      </c>
      <c r="L1212">
        <f t="shared" ref="L1212" si="4610">I1212+K1212*$R$28</f>
        <v>1.1814671674508483E-2</v>
      </c>
      <c r="M1212">
        <f t="shared" ref="M1212" si="4611">K1212*$R$29</f>
        <v>-0.2741726827591347</v>
      </c>
      <c r="N1212">
        <f t="shared" si="4555"/>
        <v>1.1814671674508483E-2</v>
      </c>
      <c r="O1212">
        <f t="shared" si="4555"/>
        <v>-0.2741726827591347</v>
      </c>
    </row>
    <row r="1213" spans="1:15" x14ac:dyDescent="0.25">
      <c r="A1213" s="29">
        <f t="shared" si="4470"/>
        <v>1.1899999999999683E-2</v>
      </c>
      <c r="B1213" s="29">
        <f t="shared" si="4430"/>
        <v>-0.63745995907924802</v>
      </c>
      <c r="C1213" s="29" t="str">
        <f t="shared" si="4604"/>
        <v>0.308060732089493+0.951366693417678i</v>
      </c>
      <c r="D1213" s="29" t="str">
        <f>COMPLEX(COS($A1213*'Med(1)'!$B$11),SIN($A1213*'Med(1)'!$B$11))</f>
        <v>0.536635943731931+0.843813879889955i</v>
      </c>
      <c r="E1213" s="29">
        <f>EXP(-A1213*'Med(1)'!$B$10)</f>
        <v>0.99999999999999223</v>
      </c>
      <c r="F1213" s="29" t="str">
        <f>IMPRODUCT($C1213,IMPRODUCT($D1213,$E1213))</f>
        <v>-0.637459959079248+0.770483484943491i</v>
      </c>
      <c r="G1213" s="29">
        <f t="shared" si="4471"/>
        <v>-1.6916854494355401E-3</v>
      </c>
      <c r="H1213" s="29"/>
      <c r="I1213">
        <f t="shared" ref="I1213" si="4612">I1212</f>
        <v>1.1889999999999684E-2</v>
      </c>
      <c r="J1213">
        <v>0</v>
      </c>
      <c r="K1213">
        <v>0</v>
      </c>
      <c r="L1213">
        <f t="shared" ref="L1213:M1213" si="4613">L1211</f>
        <v>1.1889999999999684E-2</v>
      </c>
      <c r="M1213">
        <f t="shared" si="4613"/>
        <v>0</v>
      </c>
      <c r="N1213">
        <f t="shared" ref="N1213:N1276" si="4614">N1212</f>
        <v>1.1814671674508483E-2</v>
      </c>
      <c r="O1213">
        <f t="shared" ref="O1213:O1276" si="4615">O1212</f>
        <v>-0.2741726827591347</v>
      </c>
    </row>
    <row r="1214" spans="1:15" x14ac:dyDescent="0.25">
      <c r="A1214" s="29">
        <f t="shared" si="4470"/>
        <v>1.1909999999999683E-2</v>
      </c>
      <c r="B1214" s="29">
        <f t="shared" si="4430"/>
        <v>-0.71571043435389603</v>
      </c>
      <c r="C1214" s="29" t="str">
        <f t="shared" si="4604"/>
        <v>0.308060732089493+0.951366693417678i</v>
      </c>
      <c r="D1214" s="29" t="str">
        <f>COMPLEX(COS($A1214*'Med(1)'!$B$11),SIN($A1214*'Med(1)'!$B$11))</f>
        <v>0.443949503530776+0.896051805597632i</v>
      </c>
      <c r="E1214" s="29">
        <f>EXP(-A1214*'Med(1)'!$B$10)</f>
        <v>0.99999999999999223</v>
      </c>
      <c r="F1214" s="29" t="str">
        <f>IMPRODUCT($C1214,IMPRODUCT($D1214,$E1214))</f>
        <v>-0.715710434353896+0.698397146441008i</v>
      </c>
      <c r="G1214" s="29">
        <f t="shared" si="4471"/>
        <v>-1.8993458499801301E-3</v>
      </c>
      <c r="H1214" s="29"/>
      <c r="I1214">
        <f t="shared" ref="I1214" si="4616">I1215</f>
        <v>1.1919999999999683E-2</v>
      </c>
      <c r="J1214">
        <f>0</f>
        <v>0</v>
      </c>
      <c r="K1214">
        <f>0</f>
        <v>0</v>
      </c>
      <c r="L1214">
        <f t="shared" ref="L1214" si="4617">I1214</f>
        <v>1.1919999999999683E-2</v>
      </c>
      <c r="M1214">
        <v>0</v>
      </c>
      <c r="N1214">
        <f t="shared" si="4614"/>
        <v>1.1814671674508483E-2</v>
      </c>
      <c r="O1214">
        <f t="shared" si="4615"/>
        <v>-0.2741726827591347</v>
      </c>
    </row>
    <row r="1215" spans="1:15" x14ac:dyDescent="0.25">
      <c r="A1215" s="29">
        <f t="shared" si="4470"/>
        <v>1.1919999999999683E-2</v>
      </c>
      <c r="B1215" s="29">
        <f t="shared" si="4430"/>
        <v>-0.78585937020034202</v>
      </c>
      <c r="C1215" s="29" t="str">
        <f t="shared" si="4604"/>
        <v>0.308060732089493+0.951366693417678i</v>
      </c>
      <c r="D1215" s="29" t="str">
        <f>COMPLEX(COS($A1215*'Med(1)'!$B$11),SIN($A1215*'Med(1)'!$B$11))</f>
        <v>0.346237742705042+0.938146803824709i</v>
      </c>
      <c r="E1215" s="29">
        <f>EXP(-A1215*'Med(1)'!$B$10)</f>
        <v>0.99999999999999223</v>
      </c>
      <c r="F1215" s="29" t="str">
        <f>IMPRODUCT($C1215,IMPRODUCT($D1215,$E1215))</f>
        <v>-0.785859370200342+0.618405247607349i</v>
      </c>
      <c r="G1215" s="29">
        <f t="shared" si="4471"/>
        <v>-2.08550645877543E-3</v>
      </c>
      <c r="H1215" s="29"/>
      <c r="I1215">
        <f t="shared" ref="I1215" si="4618">A1215</f>
        <v>1.1919999999999683E-2</v>
      </c>
      <c r="J1215">
        <f t="shared" ref="J1215" si="4619">B1215</f>
        <v>-0.78585937020034202</v>
      </c>
      <c r="K1215">
        <f t="shared" ref="K1215" si="4620">G1215</f>
        <v>-2.08550645877543E-3</v>
      </c>
      <c r="L1215">
        <f t="shared" ref="L1215" si="4621">I1215+K1215*$R$28</f>
        <v>1.1812756983069914E-2</v>
      </c>
      <c r="M1215">
        <f t="shared" ref="M1215" si="4622">K1215*$R$29</f>
        <v>-0.39033265995341915</v>
      </c>
      <c r="N1215">
        <f t="shared" ref="N1215:O1230" si="4623">L1215</f>
        <v>1.1812756983069914E-2</v>
      </c>
      <c r="O1215">
        <f t="shared" si="4623"/>
        <v>-0.39033265995341915</v>
      </c>
    </row>
    <row r="1216" spans="1:15" x14ac:dyDescent="0.25">
      <c r="A1216" s="29">
        <f t="shared" si="4470"/>
        <v>1.1929999999999682E-2</v>
      </c>
      <c r="B1216" s="29">
        <f t="shared" si="4430"/>
        <v>-0.84711271033223201</v>
      </c>
      <c r="C1216" s="29" t="str">
        <f t="shared" si="4604"/>
        <v>0.308060732089493+0.951366693417678i</v>
      </c>
      <c r="D1216" s="29" t="str">
        <f>COMPLEX(COS($A1216*'Med(1)'!$B$11),SIN($A1216*'Med(1)'!$B$11))</f>
        <v>0.24460671706296+0.969622376994096i</v>
      </c>
      <c r="E1216" s="29">
        <f>EXP(-A1216*'Med(1)'!$B$10)</f>
        <v>0.99999999999999223</v>
      </c>
      <c r="F1216" s="29" t="str">
        <f>IMPRODUCT($C1216,IMPRODUCT($D1216,$E1216))</f>
        <v>-0.847112710332232+0.531413262907093i</v>
      </c>
      <c r="G1216" s="29">
        <f t="shared" si="4471"/>
        <v>-2.2480600164610301E-3</v>
      </c>
      <c r="H1216" s="29"/>
      <c r="I1216">
        <f t="shared" ref="I1216" si="4624">I1215</f>
        <v>1.1919999999999683E-2</v>
      </c>
      <c r="J1216">
        <v>0</v>
      </c>
      <c r="K1216">
        <v>0</v>
      </c>
      <c r="L1216">
        <f t="shared" ref="L1216:M1216" si="4625">L1214</f>
        <v>1.1919999999999683E-2</v>
      </c>
      <c r="M1216">
        <f t="shared" si="4625"/>
        <v>0</v>
      </c>
      <c r="N1216">
        <f t="shared" ref="N1216:N1279" si="4626">N1215</f>
        <v>1.1812756983069914E-2</v>
      </c>
      <c r="O1216">
        <f t="shared" ref="O1216:O1279" si="4627">O1215</f>
        <v>-0.39033265995341915</v>
      </c>
    </row>
    <row r="1217" spans="1:15" x14ac:dyDescent="0.25">
      <c r="A1217" s="29">
        <f t="shared" si="4470"/>
        <v>1.1939999999999682E-2</v>
      </c>
      <c r="B1217" s="29">
        <f t="shared" si="4430"/>
        <v>-0.89877709284457696</v>
      </c>
      <c r="C1217" s="29" t="str">
        <f t="shared" si="4604"/>
        <v>0.308060732089493+0.951366693417678i</v>
      </c>
      <c r="D1217" s="29" t="str">
        <f>COMPLEX(COS($A1217*'Med(1)'!$B$11),SIN($A1217*'Med(1)'!$B$11))</f>
        <v>0.140206846832944+0.990122234929185i</v>
      </c>
      <c r="E1217" s="29">
        <f>EXP(-A1217*'Med(1)'!$B$10)</f>
        <v>0.99999999999999223</v>
      </c>
      <c r="F1217" s="29" t="str">
        <f>IMPRODUCT($C1217,IMPRODUCT($D1217,$E1217))</f>
        <v>-0.898777092844577+0.438405904816343i</v>
      </c>
      <c r="G1217" s="29">
        <f t="shared" si="4471"/>
        <v>-2.3851664855111701E-3</v>
      </c>
      <c r="H1217" s="29"/>
      <c r="I1217">
        <f t="shared" ref="I1217" si="4628">I1218</f>
        <v>1.1949999999999681E-2</v>
      </c>
      <c r="J1217">
        <f>0</f>
        <v>0</v>
      </c>
      <c r="K1217">
        <f>0</f>
        <v>0</v>
      </c>
      <c r="L1217">
        <f t="shared" ref="L1217" si="4629">I1217</f>
        <v>1.1949999999999681E-2</v>
      </c>
      <c r="M1217">
        <v>0</v>
      </c>
      <c r="N1217">
        <f t="shared" si="4626"/>
        <v>1.1812756983069914E-2</v>
      </c>
      <c r="O1217">
        <f t="shared" si="4627"/>
        <v>-0.39033265995341915</v>
      </c>
    </row>
    <row r="1218" spans="1:15" x14ac:dyDescent="0.25">
      <c r="A1218" s="29">
        <f t="shared" si="4470"/>
        <v>1.1949999999999681E-2</v>
      </c>
      <c r="B1218" s="29">
        <f t="shared" si="4430"/>
        <v>-0.94026769877726402</v>
      </c>
      <c r="C1218" s="29" t="str">
        <f t="shared" si="4604"/>
        <v>0.308060732089493+0.951366693417678i</v>
      </c>
      <c r="D1218" s="29" t="str">
        <f>COMPLEX(COS($A1218*'Med(1)'!$B$11),SIN($A1218*'Med(1)'!$B$11))</f>
        <v>0.0342198943931419+0.999414327907961i</v>
      </c>
      <c r="E1218" s="29">
        <f>EXP(-A1218*'Med(1)'!$B$10)</f>
        <v>0.99999999999999223</v>
      </c>
      <c r="F1218" s="29" t="str">
        <f>IMPRODUCT($C1218,IMPRODUCT($D1218,$E1218))</f>
        <v>-0.940267698777264+0.340435977293958i</v>
      </c>
      <c r="G1218" s="29">
        <f t="shared" si="4471"/>
        <v>-2.49527387868136E-3</v>
      </c>
      <c r="H1218" s="29"/>
      <c r="I1218">
        <f t="shared" ref="I1218" si="4630">A1218</f>
        <v>1.1949999999999681E-2</v>
      </c>
      <c r="J1218">
        <f t="shared" ref="J1218" si="4631">B1218</f>
        <v>-0.94026769877726402</v>
      </c>
      <c r="K1218">
        <f t="shared" ref="K1218" si="4632">G1218</f>
        <v>-2.49527387868136E-3</v>
      </c>
      <c r="L1218">
        <f t="shared" ref="L1218" si="4633">I1218+K1218*$R$28</f>
        <v>1.1821685509440414E-2</v>
      </c>
      <c r="M1218">
        <f t="shared" ref="M1218" si="4634">K1218*$R$29</f>
        <v>-0.4670265518860523</v>
      </c>
      <c r="N1218">
        <f t="shared" si="4623"/>
        <v>1.1821685509440414E-2</v>
      </c>
      <c r="O1218">
        <f t="shared" si="4623"/>
        <v>-0.4670265518860523</v>
      </c>
    </row>
    <row r="1219" spans="1:15" x14ac:dyDescent="0.25">
      <c r="A1219" s="29">
        <f t="shared" si="4470"/>
        <v>1.1959999999999681E-2</v>
      </c>
      <c r="B1219" s="29">
        <f t="shared" si="4430"/>
        <v>-0.97111487201836999</v>
      </c>
      <c r="C1219" s="29" t="str">
        <f t="shared" si="4604"/>
        <v>0.308060732089493+0.951366693417678i</v>
      </c>
      <c r="D1219" s="29" t="str">
        <f>COMPLEX(COS($A1219*'Med(1)'!$B$11),SIN($A1219*'Med(1)'!$B$11))</f>
        <v>-0.0721544127788921+0.997393473367724i</v>
      </c>
      <c r="E1219" s="29">
        <f>EXP(-A1219*'Med(1)'!$B$10)</f>
        <v>0.99999999999999223</v>
      </c>
      <c r="F1219" s="29" t="str">
        <f>IMPRODUCT($C1219,IMPRODUCT($D1219,$E1219))</f>
        <v>-0.97111487201837+0.238612458485993i</v>
      </c>
      <c r="G1219" s="29">
        <f t="shared" si="4471"/>
        <v>-2.5771358268475899E-3</v>
      </c>
      <c r="H1219" s="29"/>
      <c r="I1219">
        <f t="shared" ref="I1219" si="4635">I1218</f>
        <v>1.1949999999999681E-2</v>
      </c>
      <c r="J1219">
        <v>0</v>
      </c>
      <c r="K1219">
        <v>0</v>
      </c>
      <c r="L1219">
        <f t="shared" ref="L1219:M1219" si="4636">L1217</f>
        <v>1.1949999999999681E-2</v>
      </c>
      <c r="M1219">
        <f t="shared" si="4636"/>
        <v>0</v>
      </c>
      <c r="N1219">
        <f t="shared" ref="N1219:N1282" si="4637">N1218</f>
        <v>1.1821685509440414E-2</v>
      </c>
      <c r="O1219">
        <f t="shared" ref="O1219:O1282" si="4638">O1218</f>
        <v>-0.4670265518860523</v>
      </c>
    </row>
    <row r="1220" spans="1:15" x14ac:dyDescent="0.25">
      <c r="A1220" s="29">
        <f t="shared" si="4470"/>
        <v>1.1969999999999681E-2</v>
      </c>
      <c r="B1220" s="29">
        <f t="shared" si="4430"/>
        <v>-0.990969435612709</v>
      </c>
      <c r="C1220" s="29" t="str">
        <f t="shared" si="4604"/>
        <v>0.308060732089493+0.951366693417678i</v>
      </c>
      <c r="D1220" s="29" t="str">
        <f>COMPLEX(COS($A1220*'Med(1)'!$B$11),SIN($A1220*'Med(1)'!$B$11))</f>
        <v>-0.177711962513856+0.984082546527208i</v>
      </c>
      <c r="E1220" s="29">
        <f>EXP(-A1220*'Med(1)'!$B$10)</f>
        <v>0.99999999999999223</v>
      </c>
      <c r="F1220" s="29" t="str">
        <f>IMPRODUCT($C1220,IMPRODUCT($D1220,$E1220))</f>
        <v>-0.990969435612709+0.134087947562089i</v>
      </c>
      <c r="G1220" s="29">
        <f t="shared" si="4471"/>
        <v>-2.6298256873777399E-3</v>
      </c>
      <c r="H1220" s="29"/>
      <c r="I1220">
        <f t="shared" ref="I1220" si="4639">I1221</f>
        <v>1.197999999999968E-2</v>
      </c>
      <c r="J1220">
        <f>0</f>
        <v>0</v>
      </c>
      <c r="K1220">
        <f>0</f>
        <v>0</v>
      </c>
      <c r="L1220">
        <f t="shared" ref="L1220" si="4640">I1220</f>
        <v>1.197999999999968E-2</v>
      </c>
      <c r="M1220">
        <v>0</v>
      </c>
      <c r="N1220">
        <f t="shared" si="4637"/>
        <v>1.1821685509440414E-2</v>
      </c>
      <c r="O1220">
        <f t="shared" si="4638"/>
        <v>-0.4670265518860523</v>
      </c>
    </row>
    <row r="1221" spans="1:15" x14ac:dyDescent="0.25">
      <c r="A1221" s="29">
        <f t="shared" si="4470"/>
        <v>1.197999999999968E-2</v>
      </c>
      <c r="B1221" s="29">
        <f t="shared" si="4430"/>
        <v>-0.99960664429729795</v>
      </c>
      <c r="C1221" s="29" t="str">
        <f t="shared" si="4604"/>
        <v>0.308060732089493+0.951366693417678i</v>
      </c>
      <c r="D1221" s="29" t="str">
        <f>COMPLEX(COS($A1221*'Med(1)'!$B$11),SIN($A1221*'Med(1)'!$B$11))</f>
        <v>-0.281257887991213+0.959632221448781i</v>
      </c>
      <c r="E1221" s="29">
        <f>EXP(-A1221*'Med(1)'!$B$10)</f>
        <v>0.99999999999999223</v>
      </c>
      <c r="F1221" s="29" t="str">
        <f>IMPRODUCT($C1221,IMPRODUCT($D1221,$E1221))</f>
        <v>-0.999606644297298+0.0280456177803377i</v>
      </c>
      <c r="G1221" s="29">
        <f t="shared" si="4471"/>
        <v>-2.65274703333421E-3</v>
      </c>
      <c r="H1221" s="29"/>
      <c r="I1221">
        <f t="shared" ref="I1221" si="4641">A1221</f>
        <v>1.197999999999968E-2</v>
      </c>
      <c r="J1221">
        <f t="shared" ref="J1221" si="4642">B1221</f>
        <v>-0.99960664429729795</v>
      </c>
      <c r="K1221">
        <f t="shared" ref="K1221" si="4643">G1221</f>
        <v>-2.65274703333421E-3</v>
      </c>
      <c r="L1221">
        <f t="shared" ref="L1221" si="4644">I1221+K1221*$R$28</f>
        <v>1.1843587766026883E-2</v>
      </c>
      <c r="M1221">
        <f t="shared" ref="M1221" si="4645">K1221*$R$29</f>
        <v>-0.49649992755854733</v>
      </c>
      <c r="N1221">
        <f t="shared" si="4623"/>
        <v>1.1843587766026883E-2</v>
      </c>
      <c r="O1221">
        <f t="shared" si="4623"/>
        <v>-0.49649992755854733</v>
      </c>
    </row>
    <row r="1222" spans="1:15" x14ac:dyDescent="0.25">
      <c r="A1222" s="29">
        <f t="shared" si="4470"/>
        <v>1.198999999999968E-2</v>
      </c>
      <c r="B1222" s="29">
        <f t="shared" si="4430"/>
        <v>-0.996928728522681</v>
      </c>
      <c r="C1222" s="29" t="str">
        <f t="shared" si="4604"/>
        <v>0.308060732089493+0.951366693417678i</v>
      </c>
      <c r="D1222" s="29" t="str">
        <f>COMPLEX(COS($A1222*'Med(1)'!$B$11),SIN($A1222*'Med(1)'!$B$11))</f>
        <v>-0.38162009312625+0.924319265471792i</v>
      </c>
      <c r="E1222" s="29">
        <f>EXP(-A1222*'Med(1)'!$B$10)</f>
        <v>0.99999999999999223</v>
      </c>
      <c r="F1222" s="29" t="str">
        <f>IMPRODUCT($C1222,IMPRODUCT($D1222,$E1222))</f>
        <v>-0.996928728522681-0.0783141765336035i</v>
      </c>
      <c r="G1222" s="29">
        <f t="shared" si="4471"/>
        <v>-2.6456404047747102E-3</v>
      </c>
      <c r="H1222" s="29"/>
      <c r="I1222">
        <f t="shared" ref="I1222" si="4646">I1221</f>
        <v>1.197999999999968E-2</v>
      </c>
      <c r="J1222">
        <v>0</v>
      </c>
      <c r="K1222">
        <v>0</v>
      </c>
      <c r="L1222">
        <f t="shared" ref="L1222:M1222" si="4647">L1220</f>
        <v>1.197999999999968E-2</v>
      </c>
      <c r="M1222">
        <f t="shared" si="4647"/>
        <v>0</v>
      </c>
      <c r="N1222">
        <f t="shared" ref="N1222:N1285" si="4648">N1221</f>
        <v>1.1843587766026883E-2</v>
      </c>
      <c r="O1222">
        <f t="shared" ref="O1222:O1285" si="4649">O1221</f>
        <v>-0.49649992755854733</v>
      </c>
    </row>
    <row r="1223" spans="1:15" x14ac:dyDescent="0.25">
      <c r="A1223" s="29">
        <f t="shared" si="4470"/>
        <v>1.1999999999999679E-2</v>
      </c>
      <c r="B1223" s="29">
        <f t="shared" si="4430"/>
        <v>-0.98296600116288002</v>
      </c>
      <c r="C1223" s="29" t="str">
        <f t="shared" si="4604"/>
        <v>0.308060732089493+0.951366693417678i</v>
      </c>
      <c r="D1223" s="29" t="str">
        <f>COMPLEX(COS($A1223*'Med(1)'!$B$11),SIN($A1223*'Med(1)'!$B$11))</f>
        <v>-0.477662520202109+0.878543406323313i</v>
      </c>
      <c r="E1223" s="29">
        <f>EXP(-A1223*'Med(1)'!$B$10)</f>
        <v>0.99999999999999223</v>
      </c>
      <c r="F1223" s="29" t="str">
        <f>IMPRODUCT($C1223,IMPRODUCT($D1223,$E1223))</f>
        <v>-0.98296600116288-0.183787487489877i</v>
      </c>
      <c r="G1223" s="29">
        <f t="shared" si="4471"/>
        <v>-2.6085862457289701E-3</v>
      </c>
      <c r="H1223" s="29"/>
      <c r="I1223">
        <f t="shared" ref="I1223" si="4650">I1224</f>
        <v>1.2009999999999679E-2</v>
      </c>
      <c r="J1223">
        <f>0</f>
        <v>0</v>
      </c>
      <c r="K1223">
        <f>0</f>
        <v>0</v>
      </c>
      <c r="L1223">
        <f t="shared" ref="L1223" si="4651">I1223</f>
        <v>1.2009999999999679E-2</v>
      </c>
      <c r="M1223">
        <v>0</v>
      </c>
      <c r="N1223">
        <f t="shared" si="4648"/>
        <v>1.1843587766026883E-2</v>
      </c>
      <c r="O1223">
        <f t="shared" si="4649"/>
        <v>-0.49649992755854733</v>
      </c>
    </row>
    <row r="1224" spans="1:15" x14ac:dyDescent="0.25">
      <c r="A1224" s="29">
        <f t="shared" si="4470"/>
        <v>1.2009999999999679E-2</v>
      </c>
      <c r="B1224" s="29">
        <f t="shared" si="4430"/>
        <v>-0.95787651438648402</v>
      </c>
      <c r="C1224" s="29" t="str">
        <f t="shared" si="4604"/>
        <v>0.308060732089493+0.951366693417678i</v>
      </c>
      <c r="D1224" s="29" t="str">
        <f>COMPLEX(COS($A1224*'Med(1)'!$B$11),SIN($A1224*'Med(1)'!$B$11))</f>
        <v>-0.568298009562598+0.822822807369356i</v>
      </c>
      <c r="E1224" s="29">
        <f>EXP(-A1224*'Med(1)'!$B$10)</f>
        <v>0.99999999999999212</v>
      </c>
      <c r="F1224" s="29" t="str">
        <f>IMPRODUCT($C1224,IMPRODUCT($D1224,$E1224))</f>
        <v>-0.957876514386484-0.287180401815279i</v>
      </c>
      <c r="G1224" s="29">
        <f t="shared" si="4471"/>
        <v>-2.5420039936064399E-3</v>
      </c>
      <c r="H1224" s="29"/>
      <c r="I1224">
        <f t="shared" ref="I1224" si="4652">A1224</f>
        <v>1.2009999999999679E-2</v>
      </c>
      <c r="J1224">
        <f t="shared" ref="J1224" si="4653">B1224</f>
        <v>-0.95787651438648402</v>
      </c>
      <c r="K1224">
        <f t="shared" ref="K1224" si="4654">G1224</f>
        <v>-2.5420039936064399E-3</v>
      </c>
      <c r="L1224">
        <f t="shared" ref="L1224" si="4655">I1224+K1224*$R$28</f>
        <v>1.1879282506330566E-2</v>
      </c>
      <c r="M1224">
        <f t="shared" ref="M1224" si="4656">K1224*$R$29</f>
        <v>-0.47577276793438128</v>
      </c>
      <c r="N1224">
        <f t="shared" si="4623"/>
        <v>1.1879282506330566E-2</v>
      </c>
      <c r="O1224">
        <f t="shared" si="4623"/>
        <v>-0.47577276793438128</v>
      </c>
    </row>
    <row r="1225" spans="1:15" x14ac:dyDescent="0.25">
      <c r="A1225" s="29">
        <f t="shared" si="4470"/>
        <v>1.2019999999999679E-2</v>
      </c>
      <c r="B1225" s="29">
        <f t="shared" si="4430"/>
        <v>-0.92194427057293904</v>
      </c>
      <c r="C1225" s="29" t="str">
        <f t="shared" si="4604"/>
        <v>0.308060732089493+0.951366693417678i</v>
      </c>
      <c r="D1225" s="29" t="str">
        <f>COMPLEX(COS($A1225*'Med(1)'!$B$11),SIN($A1225*'Med(1)'!$B$11))</f>
        <v>-0.652500605799773+0.757788202224691i</v>
      </c>
      <c r="E1225" s="29">
        <f>EXP(-A1225*'Med(1)'!$B$10)</f>
        <v>0.99999999999999212</v>
      </c>
      <c r="F1225" s="29" t="str">
        <f>IMPRODUCT($C1225,IMPRODUCT($D1225,$E1225))</f>
        <v>-0.921944270572939-0.38732255544664i</v>
      </c>
      <c r="G1225" s="29">
        <f t="shared" si="4471"/>
        <v>-2.4466473313421201E-3</v>
      </c>
      <c r="H1225" s="29"/>
      <c r="I1225">
        <f t="shared" ref="I1225" si="4657">I1224</f>
        <v>1.2009999999999679E-2</v>
      </c>
      <c r="J1225">
        <v>0</v>
      </c>
      <c r="K1225">
        <v>0</v>
      </c>
      <c r="L1225">
        <f t="shared" ref="L1225:M1225" si="4658">L1223</f>
        <v>1.2009999999999679E-2</v>
      </c>
      <c r="M1225">
        <f t="shared" si="4658"/>
        <v>0</v>
      </c>
      <c r="N1225">
        <f t="shared" ref="N1225:N1288" si="4659">N1224</f>
        <v>1.1879282506330566E-2</v>
      </c>
      <c r="O1225">
        <f t="shared" ref="O1225:O1288" si="4660">O1224</f>
        <v>-0.47577276793438128</v>
      </c>
    </row>
    <row r="1226" spans="1:15" x14ac:dyDescent="0.25">
      <c r="A1226" s="29">
        <f t="shared" si="4470"/>
        <v>1.2029999999999678E-2</v>
      </c>
      <c r="B1226" s="29">
        <f t="shared" si="4430"/>
        <v>-0.87557600752573195</v>
      </c>
      <c r="C1226" s="29" t="str">
        <f t="shared" si="4604"/>
        <v>0.308060732089493+0.951366693417678i</v>
      </c>
      <c r="D1226" s="29" t="str">
        <f>COMPLEX(COS($A1226*'Med(1)'!$B$11),SIN($A1226*'Med(1)'!$B$11))</f>
        <v>-0.729317171135239+0.684175755115082i</v>
      </c>
      <c r="E1226" s="29">
        <f>EXP(-A1226*'Med(1)'!$B$10)</f>
        <v>0.99999999999999212</v>
      </c>
      <c r="F1226" s="29" t="str">
        <f>IMPRODUCT($C1226,IMPRODUCT($D1226,$E1226))</f>
        <v>-0.875576007525732-0.483080381557029i</v>
      </c>
      <c r="G1226" s="29">
        <f t="shared" si="4471"/>
        <v>-2.3235956560245701E-3</v>
      </c>
      <c r="H1226" s="29"/>
      <c r="I1226">
        <f t="shared" ref="I1226" si="4661">I1227</f>
        <v>1.2039999999999678E-2</v>
      </c>
      <c r="J1226">
        <f>0</f>
        <v>0</v>
      </c>
      <c r="K1226">
        <f>0</f>
        <v>0</v>
      </c>
      <c r="L1226">
        <f t="shared" ref="L1226" si="4662">I1226</f>
        <v>1.2039999999999678E-2</v>
      </c>
      <c r="M1226">
        <v>0</v>
      </c>
      <c r="N1226">
        <f t="shared" si="4659"/>
        <v>1.1879282506330566E-2</v>
      </c>
      <c r="O1226">
        <f t="shared" si="4660"/>
        <v>-0.47577276793438128</v>
      </c>
    </row>
    <row r="1227" spans="1:15" x14ac:dyDescent="0.25">
      <c r="A1227" s="29">
        <f t="shared" si="4470"/>
        <v>1.2039999999999678E-2</v>
      </c>
      <c r="B1227" s="29">
        <f t="shared" si="4430"/>
        <v>-0.81929659437246705</v>
      </c>
      <c r="C1227" s="29" t="str">
        <f t="shared" si="4604"/>
        <v>0.308060732089493+0.951366693417678i</v>
      </c>
      <c r="D1227" s="29" t="str">
        <f>COMPLEX(COS($A1227*'Med(1)'!$B$11),SIN($A1227*'Med(1)'!$B$11))</f>
        <v>-0.797878174536699+0.6028187278096i</v>
      </c>
      <c r="E1227" s="29">
        <f>EXP(-A1227*'Med(1)'!$B$10)</f>
        <v>0.99999999999999212</v>
      </c>
      <c r="F1227" s="29" t="str">
        <f>IMPRODUCT($C1227,IMPRODUCT($D1227,$E1227))</f>
        <v>-0.819296594372467-0.573369942052826i</v>
      </c>
      <c r="G1227" s="29">
        <f t="shared" si="4471"/>
        <v>-2.1742418605772999E-3</v>
      </c>
      <c r="H1227" s="29"/>
      <c r="I1227">
        <f t="shared" ref="I1227" si="4663">A1227</f>
        <v>1.2039999999999678E-2</v>
      </c>
      <c r="J1227">
        <f t="shared" ref="J1227" si="4664">B1227</f>
        <v>-0.81929659437246705</v>
      </c>
      <c r="K1227">
        <f t="shared" ref="K1227" si="4665">G1227</f>
        <v>-2.1742418605772999E-3</v>
      </c>
      <c r="L1227">
        <f t="shared" ref="L1227" si="4666">I1227+K1227*$R$28</f>
        <v>1.1928193941724405E-2</v>
      </c>
      <c r="M1227">
        <f t="shared" ref="M1227" si="4667">K1227*$R$29</f>
        <v>-0.40694077222831332</v>
      </c>
      <c r="N1227">
        <f t="shared" si="4623"/>
        <v>1.1928193941724405E-2</v>
      </c>
      <c r="O1227">
        <f t="shared" si="4623"/>
        <v>-0.40694077222831332</v>
      </c>
    </row>
    <row r="1228" spans="1:15" x14ac:dyDescent="0.25">
      <c r="A1228" s="29">
        <f t="shared" si="4470"/>
        <v>1.2049999999999677E-2</v>
      </c>
      <c r="B1228" s="29">
        <f t="shared" si="4430"/>
        <v>-0.753743090268296</v>
      </c>
      <c r="C1228" s="29" t="str">
        <f t="shared" si="4604"/>
        <v>0.308060732089493+0.951366693417678i</v>
      </c>
      <c r="D1228" s="29" t="str">
        <f>COMPLEX(COS($A1228*'Med(1)'!$B$11),SIN($A1228*'Med(1)'!$B$11))</f>
        <v>-0.857407534441535+0.514638047449747i</v>
      </c>
      <c r="E1228" s="29">
        <f>EXP(-A1228*'Med(1)'!$B$10)</f>
        <v>0.99999999999999212</v>
      </c>
      <c r="F1228" s="29" t="str">
        <f>IMPRODUCT($C1228,IMPRODUCT($D1228,$E1228))</f>
        <v>-0.753743090268296-0.657169197294565i</v>
      </c>
      <c r="G1228" s="29">
        <f t="shared" si="4471"/>
        <v>-2.00027656679992E-3</v>
      </c>
      <c r="H1228" s="29"/>
      <c r="I1228">
        <f t="shared" ref="I1228" si="4668">I1227</f>
        <v>1.2039999999999678E-2</v>
      </c>
      <c r="J1228">
        <v>0</v>
      </c>
      <c r="K1228">
        <v>0</v>
      </c>
      <c r="L1228">
        <f t="shared" ref="L1228:M1228" si="4669">L1226</f>
        <v>1.2039999999999678E-2</v>
      </c>
      <c r="M1228">
        <f t="shared" si="4669"/>
        <v>0</v>
      </c>
      <c r="N1228">
        <f t="shared" ref="N1228:N1291" si="4670">N1227</f>
        <v>1.1928193941724405E-2</v>
      </c>
      <c r="O1228">
        <f t="shared" ref="O1228:O1291" si="4671">O1227</f>
        <v>-0.40694077222831332</v>
      </c>
    </row>
    <row r="1229" spans="1:15" x14ac:dyDescent="0.25">
      <c r="A1229" s="29">
        <f t="shared" si="4470"/>
        <v>1.2059999999999677E-2</v>
      </c>
      <c r="B1229" s="29">
        <f t="shared" ref="B1229:B1292" si="4672">IMREAL(F1229)</f>
        <v>-0.67965753315578403</v>
      </c>
      <c r="C1229" s="29" t="str">
        <f t="shared" si="4604"/>
        <v>0.308060732089493+0.951366693417678i</v>
      </c>
      <c r="D1229" s="29" t="str">
        <f>COMPLEX(COS($A1229*'Med(1)'!$B$11),SIN($A1229*'Med(1)'!$B$11))</f>
        <v>-0.907231403671785+0.420631882043817i</v>
      </c>
      <c r="E1229" s="29">
        <f>EXP(-A1229*'Med(1)'!$B$10)</f>
        <v>0.99999999999999212</v>
      </c>
      <c r="F1229" s="29" t="str">
        <f>IMPRODUCT($C1229,IMPRODUCT($D1229,$E1229))</f>
        <v>-0.679657533155784-0.7335295751533i</v>
      </c>
      <c r="G1229" s="29">
        <f t="shared" si="4471"/>
        <v>-1.80366898824457E-3</v>
      </c>
      <c r="H1229" s="29"/>
      <c r="I1229">
        <f t="shared" ref="I1229" si="4673">I1230</f>
        <v>1.2069999999999676E-2</v>
      </c>
      <c r="J1229">
        <f>0</f>
        <v>0</v>
      </c>
      <c r="K1229">
        <f>0</f>
        <v>0</v>
      </c>
      <c r="L1229">
        <f t="shared" ref="L1229" si="4674">I1229</f>
        <v>1.2069999999999676E-2</v>
      </c>
      <c r="M1229">
        <v>0</v>
      </c>
      <c r="N1229">
        <f t="shared" si="4670"/>
        <v>1.1928193941724405E-2</v>
      </c>
      <c r="O1229">
        <f t="shared" si="4671"/>
        <v>-0.40694077222831332</v>
      </c>
    </row>
    <row r="1230" spans="1:15" x14ac:dyDescent="0.25">
      <c r="A1230" s="29">
        <f t="shared" si="4470"/>
        <v>1.2069999999999676E-2</v>
      </c>
      <c r="B1230" s="29">
        <f t="shared" si="4672"/>
        <v>-0.59787854020909603</v>
      </c>
      <c r="C1230" s="29" t="str">
        <f t="shared" si="4604"/>
        <v>0.308060732089493+0.951366693417678i</v>
      </c>
      <c r="D1230" s="29" t="str">
        <f>COMPLEX(COS($A1230*'Med(1)'!$B$11),SIN($A1230*'Med(1)'!$B$11))</f>
        <v>-0.946785797099328+0.321864341627012i</v>
      </c>
      <c r="E1230" s="29">
        <f>EXP(-A1230*'Med(1)'!$B$10)</f>
        <v>0.99999999999999212</v>
      </c>
      <c r="F1230" s="29" t="str">
        <f>IMPRODUCT($C1230,IMPRODUCT($D1230,$E1230))</f>
        <v>-0.597878540209096-0.801586708446082i</v>
      </c>
      <c r="G1230" s="29">
        <f t="shared" si="4471"/>
        <v>-1.586644639551E-3</v>
      </c>
      <c r="H1230" s="29"/>
      <c r="I1230">
        <f t="shared" ref="I1230" si="4675">A1230</f>
        <v>1.2069999999999676E-2</v>
      </c>
      <c r="J1230">
        <f t="shared" ref="J1230" si="4676">B1230</f>
        <v>-0.59787854020909603</v>
      </c>
      <c r="K1230">
        <f t="shared" ref="K1230" si="4677">G1230</f>
        <v>-1.586644639551E-3</v>
      </c>
      <c r="L1230">
        <f t="shared" ref="L1230" si="4678">I1230+K1230*$R$28</f>
        <v>1.198840995877736E-2</v>
      </c>
      <c r="M1230">
        <f t="shared" ref="M1230" si="4679">K1230*$R$29</f>
        <v>-0.29696346417475411</v>
      </c>
      <c r="N1230">
        <f t="shared" si="4623"/>
        <v>1.198840995877736E-2</v>
      </c>
      <c r="O1230">
        <f t="shared" si="4623"/>
        <v>-0.29696346417475411</v>
      </c>
    </row>
    <row r="1231" spans="1:15" x14ac:dyDescent="0.25">
      <c r="A1231" s="29">
        <f t="shared" si="4470"/>
        <v>1.2079999999999676E-2</v>
      </c>
      <c r="B1231" s="29">
        <f t="shared" si="4672"/>
        <v>-0.50933181504241498</v>
      </c>
      <c r="C1231" s="29" t="str">
        <f t="shared" si="4604"/>
        <v>0.308060732089493+0.951366693417678i</v>
      </c>
      <c r="D1231" s="29" t="str">
        <f>COMPLEX(COS($A1231*'Med(1)'!$B$11),SIN($A1231*'Med(1)'!$B$11))</f>
        <v>-0.975622975718913+0.219453432986076i</v>
      </c>
      <c r="E1231" s="29">
        <f>EXP(-A1231*'Med(1)'!$B$10)</f>
        <v>0.99999999999999212</v>
      </c>
      <c r="F1231" s="29" t="str">
        <f>IMPRODUCT($C1231,IMPRODUCT($D1231,$E1231))</f>
        <v>-0.509331815042415-0.860570219206768i</v>
      </c>
      <c r="G1231" s="29">
        <f t="shared" si="4471"/>
        <v>-1.35166014456248E-3</v>
      </c>
      <c r="H1231" s="29"/>
      <c r="I1231">
        <f t="shared" ref="I1231" si="4680">I1230</f>
        <v>1.2069999999999676E-2</v>
      </c>
      <c r="J1231">
        <v>0</v>
      </c>
      <c r="K1231">
        <v>0</v>
      </c>
      <c r="L1231">
        <f t="shared" ref="L1231:M1231" si="4681">L1229</f>
        <v>1.2069999999999676E-2</v>
      </c>
      <c r="M1231">
        <f t="shared" si="4681"/>
        <v>0</v>
      </c>
      <c r="N1231">
        <f t="shared" ref="N1231:N1294" si="4682">N1230</f>
        <v>1.198840995877736E-2</v>
      </c>
      <c r="O1231">
        <f t="shared" ref="O1231:O1294" si="4683">O1230</f>
        <v>-0.29696346417475411</v>
      </c>
    </row>
    <row r="1232" spans="1:15" x14ac:dyDescent="0.25">
      <c r="A1232" s="29">
        <f t="shared" si="4470"/>
        <v>1.2089999999999676E-2</v>
      </c>
      <c r="B1232" s="29">
        <f t="shared" si="4672"/>
        <v>-0.41501966913634297</v>
      </c>
      <c r="C1232" s="29" t="str">
        <f t="shared" si="4604"/>
        <v>0.308060732089493+0.951366693417678i</v>
      </c>
      <c r="D1232" s="29" t="str">
        <f>COMPLEX(COS($A1232*'Med(1)'!$B$11),SIN($A1232*'Med(1)'!$B$11))</f>
        <v>-0.993416514864417+0.114558404295086i</v>
      </c>
      <c r="E1232" s="29">
        <f>EXP(-A1232*'Med(1)'!$B$10)</f>
        <v>0.99999999999999212</v>
      </c>
      <c r="F1232" s="29" t="str">
        <f>IMPRODUCT($C1232,IMPRODUCT($D1232,$E1232))</f>
        <v>-0.415019669136343-0.909812439038918i</v>
      </c>
      <c r="G1232" s="29">
        <f t="shared" si="4471"/>
        <v>-1.1013754283823499E-3</v>
      </c>
      <c r="H1232" s="29"/>
      <c r="I1232">
        <f t="shared" ref="I1232" si="4684">I1233</f>
        <v>1.2099999999999675E-2</v>
      </c>
      <c r="J1232">
        <f>0</f>
        <v>0</v>
      </c>
      <c r="K1232">
        <f>0</f>
        <v>0</v>
      </c>
      <c r="L1232">
        <f t="shared" ref="L1232" si="4685">I1232</f>
        <v>1.2099999999999675E-2</v>
      </c>
      <c r="M1232">
        <v>0</v>
      </c>
      <c r="N1232">
        <f t="shared" si="4682"/>
        <v>1.198840995877736E-2</v>
      </c>
      <c r="O1232">
        <f t="shared" si="4683"/>
        <v>-0.29696346417475411</v>
      </c>
    </row>
    <row r="1233" spans="1:15" x14ac:dyDescent="0.25">
      <c r="A1233" s="29">
        <f t="shared" si="4470"/>
        <v>1.2099999999999675E-2</v>
      </c>
      <c r="B1233" s="29">
        <f t="shared" si="4672"/>
        <v>-0.31600967609604103</v>
      </c>
      <c r="C1233" s="29" t="str">
        <f t="shared" si="4604"/>
        <v>0.308060732089493+0.951366693417678i</v>
      </c>
      <c r="D1233" s="29" t="str">
        <f>COMPLEX(COS($A1233*'Med(1)'!$B$11),SIN($A1233*'Med(1)'!$B$11))</f>
        <v>-0.999964999197958+0.00836662291661335i</v>
      </c>
      <c r="E1233" s="29">
        <f>EXP(-A1233*'Med(1)'!$B$10)</f>
        <v>0.99999999999999212</v>
      </c>
      <c r="F1233" s="29" t="str">
        <f>IMPRODUCT($C1233,IMPRODUCT($D1233,$E1233))</f>
        <v>-0.316009676096041-0.948755966839556i</v>
      </c>
      <c r="G1233" s="29">
        <f t="shared" si="4471"/>
        <v>-8.3862360814736399E-4</v>
      </c>
      <c r="H1233" s="29"/>
      <c r="I1233">
        <f t="shared" ref="I1233" si="4686">A1233</f>
        <v>1.2099999999999675E-2</v>
      </c>
      <c r="J1233">
        <f t="shared" ref="J1233" si="4687">B1233</f>
        <v>-0.31600967609604103</v>
      </c>
      <c r="K1233">
        <f t="shared" ref="K1233" si="4688">G1233</f>
        <v>-8.3862360814736399E-4</v>
      </c>
      <c r="L1233">
        <f t="shared" ref="L1233" si="4689">I1233+K1233*$R$28</f>
        <v>1.2056875450839055E-2</v>
      </c>
      <c r="M1233">
        <f t="shared" ref="M1233" si="4690">K1233*$R$29</f>
        <v>-0.15696052260615084</v>
      </c>
      <c r="N1233">
        <f t="shared" ref="N1233:O1248" si="4691">L1233</f>
        <v>1.2056875450839055E-2</v>
      </c>
      <c r="O1233">
        <f t="shared" si="4691"/>
        <v>-0.15696052260615084</v>
      </c>
    </row>
    <row r="1234" spans="1:15" x14ac:dyDescent="0.25">
      <c r="A1234" s="29">
        <f t="shared" si="4470"/>
        <v>1.2109999999999675E-2</v>
      </c>
      <c r="B1234" s="29">
        <f t="shared" si="4672"/>
        <v>-0.21342258716930501</v>
      </c>
      <c r="C1234" s="29" t="str">
        <f t="shared" si="4604"/>
        <v>0.308060732089493+0.951366693417678i</v>
      </c>
      <c r="D1234" s="29" t="str">
        <f>COMPLEX(COS($A1234*'Med(1)'!$B$11),SIN($A1234*'Med(1)'!$B$11))</f>
        <v>-0.995194302646372-0.0979198650948868i</v>
      </c>
      <c r="E1234" s="29">
        <f>EXP(-A1234*'Med(1)'!$B$10)</f>
        <v>0.99999999999999212</v>
      </c>
      <c r="F1234" s="29" t="str">
        <f>IMPRODUCT($C1234,IMPRODUCT($D1234,$E1234))</f>
        <v>-0.213422587169305-0.976959978344018i</v>
      </c>
      <c r="G1234" s="29">
        <f t="shared" si="4471"/>
        <v>-5.6637892333927296E-4</v>
      </c>
      <c r="H1234" s="29"/>
      <c r="I1234">
        <f t="shared" ref="I1234" si="4692">I1233</f>
        <v>1.2099999999999675E-2</v>
      </c>
      <c r="J1234">
        <v>0</v>
      </c>
      <c r="K1234">
        <v>0</v>
      </c>
      <c r="L1234">
        <f t="shared" ref="L1234:M1234" si="4693">L1232</f>
        <v>1.2099999999999675E-2</v>
      </c>
      <c r="M1234">
        <f t="shared" si="4693"/>
        <v>0</v>
      </c>
      <c r="N1234">
        <f t="shared" ref="N1234:N1297" si="4694">N1233</f>
        <v>1.2056875450839055E-2</v>
      </c>
      <c r="O1234">
        <f t="shared" ref="O1234:O1297" si="4695">O1233</f>
        <v>-0.15696052260615084</v>
      </c>
    </row>
    <row r="1235" spans="1:15" x14ac:dyDescent="0.25">
      <c r="A1235" s="29">
        <f t="shared" si="4470"/>
        <v>1.2119999999999674E-2</v>
      </c>
      <c r="B1235" s="29">
        <f t="shared" si="4672"/>
        <v>-0.10841964481664799</v>
      </c>
      <c r="C1235" s="29" t="str">
        <f t="shared" si="4604"/>
        <v>0.308060732089493+0.951366693417678i</v>
      </c>
      <c r="D1235" s="29" t="str">
        <f>COMPLEX(COS($A1235*'Med(1)'!$B$11),SIN($A1235*'Med(1)'!$B$11))</f>
        <v>-0.979158427477001-0.203097941645812i</v>
      </c>
      <c r="E1235" s="29">
        <f>EXP(-A1235*'Med(1)'!$B$10)</f>
        <v>0.99999999999999212</v>
      </c>
      <c r="F1235" s="29" t="str">
        <f>IMPRODUCT($C1235,IMPRODUCT($D1235,$E1235))</f>
        <v>-0.108419644816648-0.994105216070117i</v>
      </c>
      <c r="G1235" s="29">
        <f t="shared" si="4471"/>
        <v>-2.87723068652366E-4</v>
      </c>
      <c r="H1235" s="29"/>
      <c r="I1235">
        <f t="shared" ref="I1235" si="4696">I1236</f>
        <v>1.2129999999999674E-2</v>
      </c>
      <c r="J1235">
        <f>0</f>
        <v>0</v>
      </c>
      <c r="K1235">
        <f>0</f>
        <v>0</v>
      </c>
      <c r="L1235">
        <f t="shared" ref="L1235" si="4697">I1235</f>
        <v>1.2129999999999674E-2</v>
      </c>
      <c r="M1235">
        <v>0</v>
      </c>
      <c r="N1235">
        <f t="shared" si="4694"/>
        <v>1.2056875450839055E-2</v>
      </c>
      <c r="O1235">
        <f t="shared" si="4695"/>
        <v>-0.15696052260615084</v>
      </c>
    </row>
    <row r="1236" spans="1:15" x14ac:dyDescent="0.25">
      <c r="A1236" s="29">
        <f t="shared" si="4470"/>
        <v>1.2129999999999674E-2</v>
      </c>
      <c r="B1236" s="29">
        <f t="shared" si="4672"/>
        <v>-2.1894379375669301E-3</v>
      </c>
      <c r="C1236" s="29" t="str">
        <f t="shared" si="4604"/>
        <v>0.308060732089493+0.951366693417678i</v>
      </c>
      <c r="D1236" s="29" t="str">
        <f>COMPLEX(COS($A1236*'Med(1)'!$B$11),SIN($A1236*'Med(1)'!$B$11))</f>
        <v>-0.95203889301486-0.305977035391611i</v>
      </c>
      <c r="E1236" s="29">
        <f>EXP(-A1236*'Med(1)'!$B$10)</f>
        <v>0.99999999999999212</v>
      </c>
      <c r="F1236" s="29" t="str">
        <f>IMPRODUCT($C1236,IMPRODUCT($D1236,$E1236))</f>
        <v>-0.00218943793756693-0.999997603177878i</v>
      </c>
      <c r="G1236" s="29">
        <f t="shared" si="4471"/>
        <v>-5.8103105123247102E-6</v>
      </c>
      <c r="H1236" s="29"/>
      <c r="I1236">
        <f t="shared" ref="I1236" si="4698">A1236</f>
        <v>1.2129999999999674E-2</v>
      </c>
      <c r="J1236">
        <f t="shared" ref="J1236" si="4699">B1236</f>
        <v>-2.1894379375669301E-3</v>
      </c>
      <c r="K1236">
        <f t="shared" ref="K1236" si="4700">G1236</f>
        <v>-5.8103105123247102E-6</v>
      </c>
      <c r="L1236">
        <f t="shared" ref="L1236" si="4701">I1236+K1236*$R$28</f>
        <v>1.2129701216351214E-2</v>
      </c>
      <c r="M1236">
        <f t="shared" ref="M1236" si="4702">K1236*$R$29</f>
        <v>-1.0874835452500671E-3</v>
      </c>
      <c r="N1236">
        <f t="shared" si="4691"/>
        <v>1.2129701216351214E-2</v>
      </c>
      <c r="O1236">
        <f t="shared" si="4691"/>
        <v>-1.0874835452500671E-3</v>
      </c>
    </row>
    <row r="1237" spans="1:15" x14ac:dyDescent="0.25">
      <c r="A1237" s="29">
        <f t="shared" si="4470"/>
        <v>1.2139999999999674E-2</v>
      </c>
      <c r="B1237" s="29">
        <f t="shared" si="4672"/>
        <v>0.104065552453036</v>
      </c>
      <c r="C1237" s="29" t="str">
        <f t="shared" si="4604"/>
        <v>0.308060732089493+0.951366693417678i</v>
      </c>
      <c r="D1237" s="29" t="str">
        <f>COMPLEX(COS($A1237*'Med(1)'!$B$11),SIN($A1237*'Med(1)'!$B$11))</f>
        <v>-0.91414268092064-0.405392598500794i</v>
      </c>
      <c r="E1237" s="29">
        <f>EXP(-A1237*'Med(1)'!$B$10)</f>
        <v>0.99999999999999212</v>
      </c>
      <c r="F1237" s="29" t="str">
        <f>IMPRODUCT($C1237,IMPRODUCT($D1237,$E1237))</f>
        <v>0.104065552453036-0.99457044033725i</v>
      </c>
      <c r="G1237" s="29">
        <f t="shared" si="4471"/>
        <v>2.76168217885488E-4</v>
      </c>
      <c r="H1237" s="29"/>
      <c r="I1237">
        <f t="shared" ref="I1237" si="4703">I1236</f>
        <v>1.2129999999999674E-2</v>
      </c>
      <c r="J1237">
        <v>0</v>
      </c>
      <c r="K1237">
        <v>0</v>
      </c>
      <c r="L1237">
        <f t="shared" ref="L1237:M1237" si="4704">L1235</f>
        <v>1.2129999999999674E-2</v>
      </c>
      <c r="M1237">
        <f t="shared" si="4704"/>
        <v>0</v>
      </c>
      <c r="N1237">
        <f t="shared" ref="N1237:N1300" si="4705">N1236</f>
        <v>1.2129701216351214E-2</v>
      </c>
      <c r="O1237">
        <f t="shared" ref="O1237:O1300" si="4706">O1236</f>
        <v>-1.0874835452500671E-3</v>
      </c>
    </row>
    <row r="1238" spans="1:15" x14ac:dyDescent="0.25">
      <c r="A1238" s="29">
        <f t="shared" si="4470"/>
        <v>1.2149999999999673E-2</v>
      </c>
      <c r="B1238" s="29">
        <f t="shared" si="4672"/>
        <v>0.209142564801307</v>
      </c>
      <c r="C1238" s="29" t="str">
        <f t="shared" si="4604"/>
        <v>0.308060732089493+0.951366693417678i</v>
      </c>
      <c r="D1238" s="29" t="str">
        <f>COMPLEX(COS($A1238*'Med(1)'!$B$11),SIN($A1238*'Med(1)'!$B$11))</f>
        <v>-0.865898760288177-0.500219288843801i</v>
      </c>
      <c r="E1238" s="29">
        <f>EXP(-A1238*'Med(1)'!$B$10)</f>
        <v>0.99999999999999212</v>
      </c>
      <c r="F1238" s="29" t="str">
        <f>IMPRODUCT($C1238,IMPRODUCT($D1238,$E1238))</f>
        <v>0.209142564801307-0.977885160736328i</v>
      </c>
      <c r="G1238" s="29">
        <f t="shared" si="4471"/>
        <v>5.5502063885398602E-4</v>
      </c>
      <c r="H1238" s="29"/>
      <c r="I1238">
        <f t="shared" ref="I1238" si="4707">I1239</f>
        <v>1.2159999999999673E-2</v>
      </c>
      <c r="J1238">
        <f>0</f>
        <v>0</v>
      </c>
      <c r="K1238">
        <f>0</f>
        <v>0</v>
      </c>
      <c r="L1238">
        <f t="shared" ref="L1238" si="4708">I1238</f>
        <v>1.2159999999999673E-2</v>
      </c>
      <c r="M1238">
        <v>0</v>
      </c>
      <c r="N1238">
        <f t="shared" si="4705"/>
        <v>1.2129701216351214E-2</v>
      </c>
      <c r="O1238">
        <f t="shared" si="4706"/>
        <v>-1.0874835452500671E-3</v>
      </c>
    </row>
    <row r="1239" spans="1:15" x14ac:dyDescent="0.25">
      <c r="A1239" s="29">
        <f t="shared" si="4470"/>
        <v>1.2159999999999673E-2</v>
      </c>
      <c r="B1239" s="29">
        <f t="shared" si="4672"/>
        <v>0.311852171766755</v>
      </c>
      <c r="C1239" s="29" t="str">
        <f t="shared" si="4604"/>
        <v>0.308060732089493+0.951366693417678i</v>
      </c>
      <c r="D1239" s="29" t="str">
        <f>COMPLEX(COS($A1239*'Med(1)'!$B$11),SIN($A1239*'Med(1)'!$B$11))</f>
        <v>-0.807853231895658-0.589383708390162i</v>
      </c>
      <c r="E1239" s="29">
        <f>EXP(-A1239*'Med(1)'!$B$10)</f>
        <v>0.99999999999999212</v>
      </c>
      <c r="F1239" s="29" t="str">
        <f>IMPRODUCT($C1239,IMPRODUCT($D1239,$E1239))</f>
        <v>0.311852171766755-0.950130634683643i</v>
      </c>
      <c r="G1239" s="29">
        <f t="shared" si="4471"/>
        <v>8.2759046092039604E-4</v>
      </c>
      <c r="H1239" s="29"/>
      <c r="I1239">
        <f t="shared" ref="I1239" si="4709">A1239</f>
        <v>1.2159999999999673E-2</v>
      </c>
      <c r="J1239">
        <f t="shared" ref="J1239" si="4710">B1239</f>
        <v>0.311852171766755</v>
      </c>
      <c r="K1239">
        <f t="shared" ref="K1239" si="4711">G1239</f>
        <v>8.2759046092039604E-4</v>
      </c>
      <c r="L1239">
        <f t="shared" ref="L1239" si="4712">I1239+K1239*$R$28</f>
        <v>1.2202557191533625E-2</v>
      </c>
      <c r="M1239">
        <f t="shared" ref="M1239" si="4713">K1239*$R$29</f>
        <v>0.15489550972324237</v>
      </c>
      <c r="N1239">
        <f t="shared" si="4691"/>
        <v>1.2202557191533625E-2</v>
      </c>
      <c r="O1239">
        <f t="shared" si="4691"/>
        <v>0.15489550972324237</v>
      </c>
    </row>
    <row r="1240" spans="1:15" x14ac:dyDescent="0.25">
      <c r="A1240" s="29">
        <f t="shared" ref="A1240:A1303" si="4714">A1239+$Q$15</f>
        <v>1.2169999999999672E-2</v>
      </c>
      <c r="B1240" s="29">
        <f t="shared" si="4672"/>
        <v>0.41103174403648302</v>
      </c>
      <c r="C1240" s="29" t="str">
        <f t="shared" si="4604"/>
        <v>0.308060732089493+0.951366693417678i</v>
      </c>
      <c r="D1240" s="29" t="str">
        <f>COMPLEX(COS($A1240*'Med(1)'!$B$11),SIN($A1240*'Med(1)'!$B$11))</f>
        <v>-0.740663146575869-0.671876553620033i</v>
      </c>
      <c r="E1240" s="29">
        <f>EXP(-A1240*'Med(1)'!$B$10)</f>
        <v>0.99999999999999212</v>
      </c>
      <c r="F1240" s="29" t="str">
        <f>IMPRODUCT($C1240,IMPRODUCT($D1240,$E1240))</f>
        <v>0.411031744036483-0.911621031676163i</v>
      </c>
      <c r="G1240" s="29">
        <f t="shared" ref="G1240:G1303" si="4715">IMREAL(IMDIV(F1240,$R$18))</f>
        <v>1.09079230897417E-3</v>
      </c>
      <c r="H1240" s="29"/>
      <c r="I1240">
        <f t="shared" ref="I1240" si="4716">I1239</f>
        <v>1.2159999999999673E-2</v>
      </c>
      <c r="J1240">
        <v>0</v>
      </c>
      <c r="K1240">
        <v>0</v>
      </c>
      <c r="L1240">
        <f t="shared" ref="L1240:M1240" si="4717">L1238</f>
        <v>1.2159999999999673E-2</v>
      </c>
      <c r="M1240">
        <f t="shared" si="4717"/>
        <v>0</v>
      </c>
      <c r="N1240">
        <f t="shared" ref="N1240:N1303" si="4718">N1239</f>
        <v>1.2202557191533625E-2</v>
      </c>
      <c r="O1240">
        <f t="shared" ref="O1240:O1303" si="4719">O1239</f>
        <v>0.15489550972324237</v>
      </c>
    </row>
    <row r="1241" spans="1:15" x14ac:dyDescent="0.25">
      <c r="A1241" s="29">
        <f t="shared" si="4714"/>
        <v>1.2179999999999672E-2</v>
      </c>
      <c r="B1241" s="29">
        <f t="shared" si="4672"/>
        <v>0.50555861079753395</v>
      </c>
      <c r="C1241" s="29" t="str">
        <f t="shared" si="4604"/>
        <v>0.308060732089493+0.951366693417678i</v>
      </c>
      <c r="D1241" s="29" t="str">
        <f>COMPLEX(COS($A1241*'Med(1)'!$B$11),SIN($A1241*'Med(1)'!$B$11))</f>
        <v>-0.665089067678522-0.746764040413379i</v>
      </c>
      <c r="E1241" s="29">
        <f>EXP(-A1241*'Med(1)'!$B$10)</f>
        <v>0.99999999999999201</v>
      </c>
      <c r="F1241" s="29" t="str">
        <f>IMPRODUCT($C1241,IMPRODUCT($D1241,$E1241))</f>
        <v>0.505558610797534-0.862792264133408i</v>
      </c>
      <c r="G1241" s="29">
        <f t="shared" si="4715"/>
        <v>1.34164684940895E-3</v>
      </c>
      <c r="H1241" s="29"/>
      <c r="I1241">
        <f t="shared" ref="I1241" si="4720">I1242</f>
        <v>1.2189999999999672E-2</v>
      </c>
      <c r="J1241">
        <f>0</f>
        <v>0</v>
      </c>
      <c r="K1241">
        <f>0</f>
        <v>0</v>
      </c>
      <c r="L1241">
        <f t="shared" ref="L1241" si="4721">I1241</f>
        <v>1.2189999999999672E-2</v>
      </c>
      <c r="M1241">
        <v>0</v>
      </c>
      <c r="N1241">
        <f t="shared" si="4718"/>
        <v>1.2202557191533625E-2</v>
      </c>
      <c r="O1241">
        <f t="shared" si="4719"/>
        <v>0.15489550972324237</v>
      </c>
    </row>
    <row r="1242" spans="1:15" x14ac:dyDescent="0.25">
      <c r="A1242" s="29">
        <f t="shared" si="4714"/>
        <v>1.2189999999999672E-2</v>
      </c>
      <c r="B1242" s="29">
        <f t="shared" si="4672"/>
        <v>0.59436276789548204</v>
      </c>
      <c r="C1242" s="29" t="str">
        <f t="shared" si="4604"/>
        <v>0.308060732089493+0.951366693417678i</v>
      </c>
      <c r="D1242" s="29" t="str">
        <f>COMPLEX(COS($A1242*'Med(1)'!$B$11),SIN($A1242*'Med(1)'!$B$11))</f>
        <v>-0.58198646181494-0.813198474091121i</v>
      </c>
      <c r="E1242" s="29">
        <f>EXP(-A1242*'Med(1)'!$B$10)</f>
        <v>0.99999999999999201</v>
      </c>
      <c r="F1242" s="29" t="str">
        <f>IMPRODUCT($C1242,IMPRODUCT($D1242,$E1242))</f>
        <v>0.594362767895482-0.804197053053296i</v>
      </c>
      <c r="G1242" s="29">
        <f t="shared" si="4715"/>
        <v>1.5773145149184499E-3</v>
      </c>
      <c r="H1242" s="29"/>
      <c r="I1242">
        <f t="shared" ref="I1242" si="4722">A1242</f>
        <v>1.2189999999999672E-2</v>
      </c>
      <c r="J1242">
        <f t="shared" ref="J1242" si="4723">B1242</f>
        <v>0.59436276789548204</v>
      </c>
      <c r="K1242">
        <f t="shared" ref="K1242" si="4724">G1242</f>
        <v>1.5773145149184499E-3</v>
      </c>
      <c r="L1242">
        <f t="shared" ref="L1242" si="4725">I1242+K1242*$R$28</f>
        <v>1.2271110258141137E-2</v>
      </c>
      <c r="M1242">
        <f t="shared" ref="M1242" si="4726">K1242*$R$29</f>
        <v>0.29521719657141204</v>
      </c>
      <c r="N1242">
        <f t="shared" si="4691"/>
        <v>1.2271110258141137E-2</v>
      </c>
      <c r="O1242">
        <f t="shared" si="4691"/>
        <v>0.29521719657141204</v>
      </c>
    </row>
    <row r="1243" spans="1:15" x14ac:dyDescent="0.25">
      <c r="A1243" s="29">
        <f t="shared" si="4714"/>
        <v>1.2199999999999671E-2</v>
      </c>
      <c r="B1243" s="29">
        <f t="shared" si="4672"/>
        <v>0.67643898982913198</v>
      </c>
      <c r="C1243" s="29" t="str">
        <f t="shared" si="4604"/>
        <v>0.308060732089493+0.951366693417678i</v>
      </c>
      <c r="D1243" s="29" t="str">
        <f>COMPLEX(COS($A1243*'Med(1)'!$B$11),SIN($A1243*'Med(1)'!$B$11))</f>
        <v>-0.492296015337653-0.870427844960551i</v>
      </c>
      <c r="E1243" s="29">
        <f>EXP(-A1243*'Med(1)'!$B$10)</f>
        <v>0.99999999999999201</v>
      </c>
      <c r="F1243" s="29" t="str">
        <f>IMPRODUCT($C1243,IMPRODUCT($D1243,$E1243))</f>
        <v>0.676438989829132-0.736498671444103i</v>
      </c>
      <c r="G1243" s="29">
        <f t="shared" si="4715"/>
        <v>1.7951276471979301E-3</v>
      </c>
      <c r="H1243" s="29"/>
      <c r="I1243">
        <f t="shared" ref="I1243" si="4727">I1242</f>
        <v>1.2189999999999672E-2</v>
      </c>
      <c r="J1243">
        <v>0</v>
      </c>
      <c r="K1243">
        <v>0</v>
      </c>
      <c r="L1243">
        <f t="shared" ref="L1243:M1243" si="4728">L1241</f>
        <v>1.2189999999999672E-2</v>
      </c>
      <c r="M1243">
        <f t="shared" si="4728"/>
        <v>0</v>
      </c>
      <c r="N1243">
        <f t="shared" ref="N1243:N1306" si="4729">N1242</f>
        <v>1.2271110258141137E-2</v>
      </c>
      <c r="O1243">
        <f t="shared" ref="O1243:O1306" si="4730">O1242</f>
        <v>0.29521719657141204</v>
      </c>
    </row>
    <row r="1244" spans="1:15" x14ac:dyDescent="0.25">
      <c r="A1244" s="29">
        <f t="shared" si="4714"/>
        <v>1.2209999999999671E-2</v>
      </c>
      <c r="B1244" s="29">
        <f t="shared" si="4672"/>
        <v>0.75085820847787799</v>
      </c>
      <c r="C1244" s="29" t="str">
        <f t="shared" si="4604"/>
        <v>0.308060732089493+0.951366693417678i</v>
      </c>
      <c r="D1244" s="29" t="str">
        <f>COMPLEX(COS($A1244*'Med(1)'!$B$11),SIN($A1244*'Med(1)'!$B$11))</f>
        <v>-0.397032986168892-0.917804340746879i</v>
      </c>
      <c r="E1244" s="29">
        <f>EXP(-A1244*'Med(1)'!$B$10)</f>
        <v>0.99999999999999201</v>
      </c>
      <c r="F1244" s="29" t="str">
        <f>IMPRODUCT($C1244,IMPRODUCT($D1244,$E1244))</f>
        <v>0.750858208477878-0.660463436354638i</v>
      </c>
      <c r="G1244" s="29">
        <f t="shared" si="4715"/>
        <v>1.9926206937075299E-3</v>
      </c>
      <c r="H1244" s="29"/>
      <c r="I1244">
        <f t="shared" ref="I1244" si="4731">I1245</f>
        <v>1.221999999999967E-2</v>
      </c>
      <c r="J1244">
        <f>0</f>
        <v>0</v>
      </c>
      <c r="K1244">
        <f>0</f>
        <v>0</v>
      </c>
      <c r="L1244">
        <f t="shared" ref="L1244" si="4732">I1244</f>
        <v>1.221999999999967E-2</v>
      </c>
      <c r="M1244">
        <v>0</v>
      </c>
      <c r="N1244">
        <f t="shared" si="4729"/>
        <v>1.2271110258141137E-2</v>
      </c>
      <c r="O1244">
        <f t="shared" si="4730"/>
        <v>0.29521719657141204</v>
      </c>
    </row>
    <row r="1245" spans="1:15" x14ac:dyDescent="0.25">
      <c r="A1245" s="29">
        <f t="shared" si="4714"/>
        <v>1.221999999999967E-2</v>
      </c>
      <c r="B1245" s="29">
        <f t="shared" si="4672"/>
        <v>0.81677802976005698</v>
      </c>
      <c r="C1245" s="29" t="str">
        <f t="shared" si="4604"/>
        <v>0.308060732089493+0.951366693417678i</v>
      </c>
      <c r="D1245" s="29" t="str">
        <f>COMPLEX(COS($A1245*'Med(1)'!$B$11),SIN($A1245*'Med(1)'!$B$11))</f>
        <v>-0.297275711510128-0.954791679554314i</v>
      </c>
      <c r="E1245" s="29">
        <f>EXP(-A1245*'Med(1)'!$B$10)</f>
        <v>0.99999999999999201</v>
      </c>
      <c r="F1245" s="29" t="str">
        <f>IMPRODUCT($C1245,IMPRODUCT($D1245,$E1245))</f>
        <v>0.816778029760057-0.576952034489232i</v>
      </c>
      <c r="G1245" s="29">
        <f t="shared" si="4715"/>
        <v>2.1675581166846901E-3</v>
      </c>
      <c r="H1245" s="29"/>
      <c r="I1245">
        <f t="shared" ref="I1245" si="4733">A1245</f>
        <v>1.221999999999967E-2</v>
      </c>
      <c r="J1245">
        <f t="shared" ref="J1245" si="4734">B1245</f>
        <v>0.81677802976005698</v>
      </c>
      <c r="K1245">
        <f t="shared" ref="K1245" si="4735">G1245</f>
        <v>2.1675581166846901E-3</v>
      </c>
      <c r="L1245">
        <f t="shared" ref="L1245" si="4736">I1245+K1245*$R$28</f>
        <v>1.2331462360054102E-2</v>
      </c>
      <c r="M1245">
        <f t="shared" ref="M1245" si="4737">K1245*$R$29</f>
        <v>0.40568981300875678</v>
      </c>
      <c r="N1245">
        <f t="shared" si="4691"/>
        <v>1.2331462360054102E-2</v>
      </c>
      <c r="O1245">
        <f t="shared" si="4691"/>
        <v>0.40568981300875678</v>
      </c>
    </row>
    <row r="1246" spans="1:15" x14ac:dyDescent="0.25">
      <c r="A1246" s="29">
        <f t="shared" si="4714"/>
        <v>1.222999999999967E-2</v>
      </c>
      <c r="B1246" s="29">
        <f t="shared" si="4672"/>
        <v>0.87345226917762098</v>
      </c>
      <c r="C1246" s="29" t="str">
        <f t="shared" si="4604"/>
        <v>0.308060732089493+0.951366693417678i</v>
      </c>
      <c r="D1246" s="29" t="str">
        <f>COMPLEX(COS($A1246*'Med(1)'!$B$11),SIN($A1246*'Med(1)'!$B$11))</f>
        <v>-0.194153401521064-0.980971180350269i</v>
      </c>
      <c r="E1246" s="29">
        <f>EXP(-A1246*'Med(1)'!$B$10)</f>
        <v>0.99999999999999201</v>
      </c>
      <c r="F1246" s="29" t="str">
        <f>IMPRODUCT($C1246,IMPRODUCT($D1246,$E1246))</f>
        <v>0.873452269177621-0.486909779598283i</v>
      </c>
      <c r="G1246" s="29">
        <f t="shared" si="4715"/>
        <v>2.317959698486E-3</v>
      </c>
      <c r="H1246" s="29"/>
      <c r="I1246">
        <f t="shared" ref="I1246" si="4738">I1245</f>
        <v>1.221999999999967E-2</v>
      </c>
      <c r="J1246">
        <v>0</v>
      </c>
      <c r="K1246">
        <v>0</v>
      </c>
      <c r="L1246">
        <f t="shared" ref="L1246:M1246" si="4739">L1244</f>
        <v>1.221999999999967E-2</v>
      </c>
      <c r="M1246">
        <f t="shared" si="4739"/>
        <v>0</v>
      </c>
      <c r="N1246">
        <f t="shared" ref="N1246:N1309" si="4740">N1245</f>
        <v>1.2331462360054102E-2</v>
      </c>
      <c r="O1246">
        <f t="shared" ref="O1246:O1309" si="4741">O1245</f>
        <v>0.40568981300875678</v>
      </c>
    </row>
    <row r="1247" spans="1:15" x14ac:dyDescent="0.25">
      <c r="A1247" s="29">
        <f t="shared" si="4714"/>
        <v>1.223999999999967E-2</v>
      </c>
      <c r="B1247" s="29">
        <f t="shared" si="4672"/>
        <v>0.92023939830903601</v>
      </c>
      <c r="C1247" s="29" t="str">
        <f t="shared" si="4604"/>
        <v>0.308060732089493+0.951366693417678i</v>
      </c>
      <c r="D1247" s="29" t="str">
        <f>COMPLEX(COS($A1247*'Med(1)'!$B$11),SIN($A1247*'Med(1)'!$B$11))</f>
        <v>-0.0888333571382817-0.996046502257572i</v>
      </c>
      <c r="E1247" s="29">
        <f>EXP(-A1247*'Med(1)'!$B$10)</f>
        <v>0.99999999999999201</v>
      </c>
      <c r="F1247" s="29" t="str">
        <f>IMPRODUCT($C1247,IMPRODUCT($D1247,$E1247))</f>
        <v>0.920239398309036-0.391355911926482i</v>
      </c>
      <c r="G1247" s="29">
        <f t="shared" si="4715"/>
        <v>2.4421229568133201E-3</v>
      </c>
      <c r="H1247" s="29"/>
      <c r="I1247">
        <f t="shared" ref="I1247" si="4742">I1248</f>
        <v>1.2249999999999669E-2</v>
      </c>
      <c r="J1247">
        <f>0</f>
        <v>0</v>
      </c>
      <c r="K1247">
        <f>0</f>
        <v>0</v>
      </c>
      <c r="L1247">
        <f t="shared" ref="L1247" si="4743">I1247</f>
        <v>1.2249999999999669E-2</v>
      </c>
      <c r="M1247">
        <v>0</v>
      </c>
      <c r="N1247">
        <f t="shared" si="4740"/>
        <v>1.2331462360054102E-2</v>
      </c>
      <c r="O1247">
        <f t="shared" si="4741"/>
        <v>0.40568981300875678</v>
      </c>
    </row>
    <row r="1248" spans="1:15" x14ac:dyDescent="0.25">
      <c r="A1248" s="29">
        <f t="shared" si="4714"/>
        <v>1.2249999999999669E-2</v>
      </c>
      <c r="B1248" s="29">
        <f t="shared" si="4672"/>
        <v>0.956609806639799</v>
      </c>
      <c r="C1248" s="29" t="str">
        <f t="shared" si="4604"/>
        <v>0.308060732089493+0.951366693417678i</v>
      </c>
      <c r="D1248" s="29" t="str">
        <f>COMPLEX(COS($A1248*'Med(1)'!$B$11),SIN($A1248*'Med(1)'!$B$11))</f>
        <v>0.0174922432778777-0.999846999007902i</v>
      </c>
      <c r="E1248" s="29">
        <f>EXP(-A1248*'Med(1)'!$B$10)</f>
        <v>0.99999999999999201</v>
      </c>
      <c r="F1248" s="29" t="str">
        <f>IMPRODUCT($C1248,IMPRODUCT($D1248,$E1248))</f>
        <v>0.956609806639799-0.291372060844122i</v>
      </c>
      <c r="G1248" s="29">
        <f t="shared" si="4715"/>
        <v>2.5386424160936398E-3</v>
      </c>
      <c r="H1248" s="29"/>
      <c r="I1248">
        <f t="shared" ref="I1248" si="4744">A1248</f>
        <v>1.2249999999999669E-2</v>
      </c>
      <c r="J1248">
        <f t="shared" ref="J1248" si="4745">B1248</f>
        <v>0.956609806639799</v>
      </c>
      <c r="K1248">
        <f t="shared" ref="K1248" si="4746">G1248</f>
        <v>2.5386424160936398E-3</v>
      </c>
      <c r="L1248">
        <f t="shared" ref="L1248" si="4747">I1248+K1248*$R$28</f>
        <v>1.2380544631238844E-2</v>
      </c>
      <c r="M1248">
        <f t="shared" ref="M1248" si="4748">K1248*$R$29</f>
        <v>0.47514360014317658</v>
      </c>
      <c r="N1248">
        <f t="shared" si="4691"/>
        <v>1.2380544631238844E-2</v>
      </c>
      <c r="O1248">
        <f t="shared" si="4691"/>
        <v>0.47514360014317658</v>
      </c>
    </row>
    <row r="1249" spans="1:15" x14ac:dyDescent="0.25">
      <c r="A1249" s="29">
        <f t="shared" si="4714"/>
        <v>1.2259999999999669E-2</v>
      </c>
      <c r="B1249" s="29">
        <f t="shared" si="4672"/>
        <v>0.982151796529381</v>
      </c>
      <c r="C1249" s="29" t="str">
        <f t="shared" si="4604"/>
        <v>0.308060732089493+0.951366693417678i</v>
      </c>
      <c r="D1249" s="29" t="str">
        <f>COMPLEX(COS($A1249*'Med(1)'!$B$11),SIN($A1249*'Med(1)'!$B$11))</f>
        <v>0.123619838897933-0.992329650585353i</v>
      </c>
      <c r="E1249" s="29">
        <f>EXP(-A1249*'Med(1)'!$B$10)</f>
        <v>0.99999999999999201</v>
      </c>
      <c r="F1249" s="29" t="str">
        <f>IMPRODUCT($C1249,IMPRODUCT($D1249,$E1249))</f>
        <v>0.982151796529381-0.18809000126028i</v>
      </c>
      <c r="G1249" s="29">
        <f t="shared" si="4715"/>
        <v>2.6064255168679099E-3</v>
      </c>
      <c r="H1249" s="29"/>
      <c r="I1249">
        <f t="shared" ref="I1249" si="4749">I1248</f>
        <v>1.2249999999999669E-2</v>
      </c>
      <c r="J1249">
        <v>0</v>
      </c>
      <c r="K1249">
        <v>0</v>
      </c>
      <c r="L1249">
        <f t="shared" ref="L1249:M1249" si="4750">L1247</f>
        <v>1.2249999999999669E-2</v>
      </c>
      <c r="M1249">
        <f t="shared" si="4750"/>
        <v>0</v>
      </c>
      <c r="N1249">
        <f t="shared" ref="N1249:N1312" si="4751">N1248</f>
        <v>1.2380544631238844E-2</v>
      </c>
      <c r="O1249">
        <f t="shared" ref="O1249:O1312" si="4752">O1248</f>
        <v>0.47514360014317658</v>
      </c>
    </row>
    <row r="1250" spans="1:15" x14ac:dyDescent="0.25">
      <c r="A1250" s="29">
        <f t="shared" si="4714"/>
        <v>1.2269999999999668E-2</v>
      </c>
      <c r="B1250" s="29">
        <f t="shared" si="4672"/>
        <v>0.99657624345448104</v>
      </c>
      <c r="C1250" s="29" t="str">
        <f t="shared" si="4604"/>
        <v>0.308060732089493+0.951366693417678i</v>
      </c>
      <c r="D1250" s="29" t="str">
        <f>COMPLEX(COS($A1250*'Med(1)'!$B$11),SIN($A1250*'Med(1)'!$B$11))</f>
        <v>0.228348110223068-0.973579550194823i</v>
      </c>
      <c r="E1250" s="29">
        <f>EXP(-A1250*'Med(1)'!$B$10)</f>
        <v>0.99999999999999201</v>
      </c>
      <c r="F1250" s="29" t="str">
        <f>IMPRODUCT($C1250,IMPRODUCT($D1250,$E1250))</f>
        <v>0.996576243454481-0.0826788424092802i</v>
      </c>
      <c r="G1250" s="29">
        <f t="shared" si="4715"/>
        <v>2.6447049831023E-3</v>
      </c>
      <c r="H1250" s="29"/>
      <c r="I1250">
        <f t="shared" ref="I1250" si="4753">I1251</f>
        <v>1.2279999999999668E-2</v>
      </c>
      <c r="J1250">
        <f>0</f>
        <v>0</v>
      </c>
      <c r="K1250">
        <f>0</f>
        <v>0</v>
      </c>
      <c r="L1250">
        <f t="shared" ref="L1250" si="4754">I1250</f>
        <v>1.2279999999999668E-2</v>
      </c>
      <c r="M1250">
        <v>0</v>
      </c>
      <c r="N1250">
        <f t="shared" si="4751"/>
        <v>1.2380544631238844E-2</v>
      </c>
      <c r="O1250">
        <f t="shared" si="4752"/>
        <v>0.47514360014317658</v>
      </c>
    </row>
    <row r="1251" spans="1:15" x14ac:dyDescent="0.25">
      <c r="A1251" s="29">
        <f t="shared" si="4714"/>
        <v>1.2279999999999668E-2</v>
      </c>
      <c r="B1251" s="29">
        <f t="shared" si="4672"/>
        <v>0.99971986877629304</v>
      </c>
      <c r="C1251" s="29" t="str">
        <f t="shared" si="4604"/>
        <v>0.308060732089493+0.951366693417678i</v>
      </c>
      <c r="D1251" s="29" t="str">
        <f>COMPLEX(COS($A1251*'Med(1)'!$B$11),SIN($A1251*'Med(1)'!$B$11))</f>
        <v>0.33049157751357-0.943808941042938i</v>
      </c>
      <c r="E1251" s="29">
        <f>EXP(-A1251*'Med(1)'!$B$10)</f>
        <v>0.99999999999999201</v>
      </c>
      <c r="F1251" s="29" t="str">
        <f>IMPRODUCT($C1251,IMPRODUCT($D1251,$E1251))</f>
        <v>0.999719868776293+0.0236682059711803i</v>
      </c>
      <c r="G1251" s="29">
        <f t="shared" si="4715"/>
        <v>2.6530475074281702E-3</v>
      </c>
      <c r="H1251" s="29"/>
      <c r="I1251">
        <f t="shared" ref="I1251" si="4755">A1251</f>
        <v>1.2279999999999668E-2</v>
      </c>
      <c r="J1251">
        <f t="shared" ref="J1251" si="4756">B1251</f>
        <v>0.99971986877629304</v>
      </c>
      <c r="K1251">
        <f t="shared" ref="K1251" si="4757">G1251</f>
        <v>2.6530475074281702E-3</v>
      </c>
      <c r="L1251">
        <f t="shared" ref="L1251" si="4758">I1251+K1251*$R$28</f>
        <v>1.2416427685254436E-2</v>
      </c>
      <c r="M1251">
        <f t="shared" ref="M1251" si="4759">K1251*$R$29</f>
        <v>0.49655616562573196</v>
      </c>
      <c r="N1251">
        <f t="shared" ref="N1251:O1266" si="4760">L1251</f>
        <v>1.2416427685254436E-2</v>
      </c>
      <c r="O1251">
        <f t="shared" si="4760"/>
        <v>0.49655616562573196</v>
      </c>
    </row>
    <row r="1252" spans="1:15" x14ac:dyDescent="0.25">
      <c r="A1252" s="29">
        <f t="shared" si="4714"/>
        <v>1.2289999999999668E-2</v>
      </c>
      <c r="B1252" s="29">
        <f t="shared" si="4672"/>
        <v>0.99154708798568203</v>
      </c>
      <c r="C1252" s="29" t="str">
        <f t="shared" si="4604"/>
        <v>0.308060732089493+0.951366693417678i</v>
      </c>
      <c r="D1252" s="29" t="str">
        <f>COMPLEX(COS($A1252*'Med(1)'!$B$11),SIN($A1252*'Med(1)'!$B$11))</f>
        <v>0.42889401991834-0.903354813834679i</v>
      </c>
      <c r="E1252" s="29">
        <f>EXP(-A1252*'Med(1)'!$B$10)</f>
        <v>0.99999999999999201</v>
      </c>
      <c r="F1252" s="29" t="str">
        <f>IMPRODUCT($C1252,IMPRODUCT($D1252,$E1252))</f>
        <v>0.991547087985682+0.129747340269847i</v>
      </c>
      <c r="G1252" s="29">
        <f t="shared" si="4715"/>
        <v>2.63135865599839E-3</v>
      </c>
      <c r="H1252" s="29"/>
      <c r="I1252">
        <f t="shared" ref="I1252" si="4761">I1251</f>
        <v>1.2279999999999668E-2</v>
      </c>
      <c r="J1252">
        <v>0</v>
      </c>
      <c r="K1252">
        <v>0</v>
      </c>
      <c r="L1252">
        <f t="shared" ref="L1252:M1252" si="4762">L1250</f>
        <v>1.2279999999999668E-2</v>
      </c>
      <c r="M1252">
        <f t="shared" si="4762"/>
        <v>0</v>
      </c>
      <c r="N1252">
        <f t="shared" ref="N1252:N1315" si="4763">N1251</f>
        <v>1.2416427685254436E-2</v>
      </c>
      <c r="O1252">
        <f t="shared" ref="O1252:O1315" si="4764">O1251</f>
        <v>0.49655616562573196</v>
      </c>
    </row>
    <row r="1253" spans="1:15" x14ac:dyDescent="0.25">
      <c r="A1253" s="29">
        <f t="shared" si="4714"/>
        <v>1.2299999999999667E-2</v>
      </c>
      <c r="B1253" s="29">
        <f t="shared" si="4672"/>
        <v>0.97215041350476095</v>
      </c>
      <c r="C1253" s="29" t="str">
        <f t="shared" si="4604"/>
        <v>0.308060732089493+0.951366693417678i</v>
      </c>
      <c r="D1253" s="29" t="str">
        <f>COMPLEX(COS($A1253*'Med(1)'!$B$11),SIN($A1253*'Med(1)'!$B$11))</f>
        <v>0.522441563405723-0.85267509218118i</v>
      </c>
      <c r="E1253" s="29">
        <f>EXP(-A1253*'Med(1)'!$B$10)</f>
        <v>0.99999999999999201</v>
      </c>
      <c r="F1253" s="29" t="str">
        <f>IMPRODUCT($C1253,IMPRODUCT($D1253,$E1253))</f>
        <v>0.972150413504761+0.234357789549453i</v>
      </c>
      <c r="G1253" s="29">
        <f t="shared" si="4715"/>
        <v>2.5798839374384899E-3</v>
      </c>
      <c r="H1253" s="29"/>
      <c r="I1253">
        <f t="shared" ref="I1253" si="4765">I1254</f>
        <v>1.2309999999999667E-2</v>
      </c>
      <c r="J1253">
        <f>0</f>
        <v>0</v>
      </c>
      <c r="K1253">
        <f>0</f>
        <v>0</v>
      </c>
      <c r="L1253">
        <f t="shared" ref="L1253" si="4766">I1253</f>
        <v>1.2309999999999667E-2</v>
      </c>
      <c r="M1253">
        <v>0</v>
      </c>
      <c r="N1253">
        <f t="shared" si="4763"/>
        <v>1.2416427685254436E-2</v>
      </c>
      <c r="O1253">
        <f t="shared" si="4764"/>
        <v>0.49655616562573196</v>
      </c>
    </row>
    <row r="1254" spans="1:15" x14ac:dyDescent="0.25">
      <c r="A1254" s="29">
        <f t="shared" si="4714"/>
        <v>1.2309999999999667E-2</v>
      </c>
      <c r="B1254" s="29">
        <f t="shared" si="4672"/>
        <v>0.94174940748540403</v>
      </c>
      <c r="C1254" s="29" t="str">
        <f t="shared" si="4604"/>
        <v>0.308060732089493+0.951366693417678i</v>
      </c>
      <c r="D1254" s="29" t="str">
        <f>COMPLEX(COS($A1254*'Med(1)'!$B$11),SIN($A1254*'Med(1)'!$B$11))</f>
        <v>0.610075289346653-0.792343449098052i</v>
      </c>
      <c r="E1254" s="29">
        <f>EXP(-A1254*'Med(1)'!$B$10)</f>
        <v>0.99999999999999201</v>
      </c>
      <c r="F1254" s="29" t="str">
        <f>IMPRODUCT($C1254,IMPRODUCT($D1254,$E1254))</f>
        <v>0.941749407485404+0.336315407766096i</v>
      </c>
      <c r="G1254" s="29">
        <f t="shared" si="4715"/>
        <v>2.49920602379285E-3</v>
      </c>
      <c r="H1254" s="29"/>
      <c r="I1254">
        <f t="shared" ref="I1254" si="4767">A1254</f>
        <v>1.2309999999999667E-2</v>
      </c>
      <c r="J1254">
        <f t="shared" ref="J1254" si="4768">B1254</f>
        <v>0.94174940748540403</v>
      </c>
      <c r="K1254">
        <f t="shared" ref="K1254" si="4769">G1254</f>
        <v>2.49920602379285E-3</v>
      </c>
      <c r="L1254">
        <f t="shared" ref="L1254" si="4770">I1254+K1254*$R$28</f>
        <v>1.2438516693291508E-2</v>
      </c>
      <c r="M1254">
        <f t="shared" ref="M1254" si="4771">K1254*$R$29</f>
        <v>0.46776250964548882</v>
      </c>
      <c r="N1254">
        <f t="shared" si="4760"/>
        <v>1.2438516693291508E-2</v>
      </c>
      <c r="O1254">
        <f t="shared" si="4760"/>
        <v>0.46776250964548882</v>
      </c>
    </row>
    <row r="1255" spans="1:15" x14ac:dyDescent="0.25">
      <c r="A1255" s="29">
        <f t="shared" si="4714"/>
        <v>1.2319999999999666E-2</v>
      </c>
      <c r="B1255" s="29">
        <f t="shared" si="4672"/>
        <v>0.90068819645852205</v>
      </c>
      <c r="C1255" s="29" t="str">
        <f t="shared" si="4604"/>
        <v>0.308060732089493+0.951366693417678i</v>
      </c>
      <c r="D1255" s="29" t="str">
        <f>COMPLEX(COS($A1255*'Med(1)'!$B$11),SIN($A1255*'Med(1)'!$B$11))</f>
        <v>0.690803221025607-0.723042813269481i</v>
      </c>
      <c r="E1255" s="29">
        <f>EXP(-A1255*'Med(1)'!$B$10)</f>
        <v>0.99999999999999201</v>
      </c>
      <c r="F1255" s="29" t="str">
        <f>IMPRODUCT($C1255,IMPRODUCT($D1255,$E1255))</f>
        <v>0.900688196458522+0.434466077801566i</v>
      </c>
      <c r="G1255" s="29">
        <f t="shared" si="4715"/>
        <v>2.39023815492354E-3</v>
      </c>
      <c r="H1255" s="29"/>
      <c r="I1255">
        <f t="shared" ref="I1255" si="4772">I1254</f>
        <v>1.2309999999999667E-2</v>
      </c>
      <c r="J1255">
        <v>0</v>
      </c>
      <c r="K1255">
        <v>0</v>
      </c>
      <c r="L1255">
        <f t="shared" ref="L1255:M1255" si="4773">L1253</f>
        <v>1.2309999999999667E-2</v>
      </c>
      <c r="M1255">
        <f t="shared" si="4773"/>
        <v>0</v>
      </c>
      <c r="N1255">
        <f t="shared" ref="N1255:N1318" si="4774">N1254</f>
        <v>1.2438516693291508E-2</v>
      </c>
      <c r="O1255">
        <f t="shared" ref="O1255:O1318" si="4775">O1254</f>
        <v>0.46776250964548882</v>
      </c>
    </row>
    <row r="1256" spans="1:15" x14ac:dyDescent="0.25">
      <c r="A1256" s="29">
        <f t="shared" si="4714"/>
        <v>1.2329999999999666E-2</v>
      </c>
      <c r="B1256" s="29">
        <f t="shared" si="4672"/>
        <v>0.84943157596733498</v>
      </c>
      <c r="C1256" s="29" t="str">
        <f t="shared" si="4604"/>
        <v>0.308060732089493+0.951366693417678i</v>
      </c>
      <c r="D1256" s="29" t="str">
        <f>COMPLEX(COS($A1256*'Med(1)'!$B$11),SIN($A1256*'Med(1)'!$B$11))</f>
        <v>0.763711552397442-0.645557638584418i</v>
      </c>
      <c r="E1256" s="29">
        <f>EXP(-A1256*'Med(1)'!$B$10)</f>
        <v>0.99999999999999201</v>
      </c>
      <c r="F1256" s="29" t="str">
        <f>IMPRODUCT($C1256,IMPRODUCT($D1256,$E1256))</f>
        <v>0.849431575967335+0.527698775580952i</v>
      </c>
      <c r="G1256" s="29">
        <f t="shared" si="4715"/>
        <v>2.2542138010215001E-3</v>
      </c>
      <c r="H1256" s="29"/>
      <c r="I1256">
        <f t="shared" ref="I1256" si="4776">I1257</f>
        <v>1.2339999999999665E-2</v>
      </c>
      <c r="J1256">
        <f>0</f>
        <v>0</v>
      </c>
      <c r="K1256">
        <f>0</f>
        <v>0</v>
      </c>
      <c r="L1256">
        <f t="shared" ref="L1256" si="4777">I1256</f>
        <v>1.2339999999999665E-2</v>
      </c>
      <c r="M1256">
        <v>0</v>
      </c>
      <c r="N1256">
        <f t="shared" si="4774"/>
        <v>1.2438516693291508E-2</v>
      </c>
      <c r="O1256">
        <f t="shared" si="4775"/>
        <v>0.46776250964548882</v>
      </c>
    </row>
    <row r="1257" spans="1:15" x14ac:dyDescent="0.25">
      <c r="A1257" s="29">
        <f t="shared" si="4714"/>
        <v>1.2339999999999665E-2</v>
      </c>
      <c r="B1257" s="29">
        <f t="shared" si="4672"/>
        <v>0.78855974927828998</v>
      </c>
      <c r="C1257" s="29" t="str">
        <f t="shared" si="4604"/>
        <v>0.308060732089493+0.951366693417678i</v>
      </c>
      <c r="D1257" s="29" t="str">
        <f>COMPLEX(COS($A1257*'Med(1)'!$B$11),SIN($A1257*'Med(1)'!$B$11))</f>
        <v>0.827974991985501-0.560765024450179i</v>
      </c>
      <c r="E1257" s="29">
        <f>EXP(-A1257*'Med(1)'!$B$10)</f>
        <v>0.99999999999999201</v>
      </c>
      <c r="F1257" s="29" t="str">
        <f>IMPRODUCT($C1257,IMPRODUCT($D1257,$E1257))</f>
        <v>0.78855974927829+0.614958146395465i</v>
      </c>
      <c r="G1257" s="29">
        <f t="shared" si="4715"/>
        <v>2.09267270024529E-3</v>
      </c>
      <c r="H1257" s="29"/>
      <c r="I1257">
        <f t="shared" ref="I1257" si="4778">A1257</f>
        <v>1.2339999999999665E-2</v>
      </c>
      <c r="J1257">
        <f t="shared" ref="J1257" si="4779">B1257</f>
        <v>0.78855974927828998</v>
      </c>
      <c r="K1257">
        <f t="shared" ref="K1257" si="4780">G1257</f>
        <v>2.09267270024529E-3</v>
      </c>
      <c r="L1257">
        <f t="shared" ref="L1257" si="4781">I1257+K1257*$R$28</f>
        <v>1.2447611526627421E-2</v>
      </c>
      <c r="M1257">
        <f t="shared" ref="M1257" si="4782">K1257*$R$29</f>
        <v>0.39167392556447911</v>
      </c>
      <c r="N1257">
        <f t="shared" si="4760"/>
        <v>1.2447611526627421E-2</v>
      </c>
      <c r="O1257">
        <f t="shared" si="4760"/>
        <v>0.39167392556447911</v>
      </c>
    </row>
    <row r="1258" spans="1:15" x14ac:dyDescent="0.25">
      <c r="A1258" s="29">
        <f t="shared" si="4714"/>
        <v>1.2349999999999665E-2</v>
      </c>
      <c r="B1258" s="29">
        <f t="shared" si="4672"/>
        <v>0.71876175972559098</v>
      </c>
      <c r="C1258" s="29" t="str">
        <f t="shared" si="4604"/>
        <v>0.308060732089493+0.951366693417678i</v>
      </c>
      <c r="D1258" s="29" t="str">
        <f>COMPLEX(COS($A1258*'Med(1)'!$B$11),SIN($A1258*'Med(1)'!$B$11))</f>
        <v>0.882866104831946-0.469624787398266i</v>
      </c>
      <c r="E1258" s="29">
        <f>EXP(-A1258*'Med(1)'!$B$10)</f>
        <v>0.9999999999999919</v>
      </c>
      <c r="F1258" s="29" t="str">
        <f>IMPRODUCT($C1258,IMPRODUCT($D1258,$E1258))</f>
        <v>0.718761759725591+0.695256451071226i</v>
      </c>
      <c r="G1258" s="29">
        <f t="shared" si="4715"/>
        <v>1.90744342953673E-3</v>
      </c>
      <c r="H1258" s="29"/>
      <c r="I1258">
        <f t="shared" ref="I1258" si="4783">I1257</f>
        <v>1.2339999999999665E-2</v>
      </c>
      <c r="J1258">
        <v>0</v>
      </c>
      <c r="K1258">
        <v>0</v>
      </c>
      <c r="L1258">
        <f t="shared" ref="L1258:M1258" si="4784">L1256</f>
        <v>1.2339999999999665E-2</v>
      </c>
      <c r="M1258">
        <f t="shared" si="4784"/>
        <v>0</v>
      </c>
      <c r="N1258">
        <f t="shared" ref="N1258:N1321" si="4785">N1257</f>
        <v>1.2447611526627421E-2</v>
      </c>
      <c r="O1258">
        <f t="shared" ref="O1258:O1321" si="4786">O1257</f>
        <v>0.39167392556447911</v>
      </c>
    </row>
    <row r="1259" spans="1:15" x14ac:dyDescent="0.25">
      <c r="A1259" s="29">
        <f t="shared" si="4714"/>
        <v>1.2359999999999665E-2</v>
      </c>
      <c r="B1259" s="29">
        <f t="shared" si="4672"/>
        <v>0.64082769103193304</v>
      </c>
      <c r="C1259" s="29" t="str">
        <f t="shared" si="4604"/>
        <v>0.308060732089493+0.951366693417678i</v>
      </c>
      <c r="D1259" s="29" t="str">
        <f>COMPLEX(COS($A1259*'Med(1)'!$B$11),SIN($A1259*'Med(1)'!$B$11))</f>
        <v>0.927763546753968-0.373168596366976i</v>
      </c>
      <c r="E1259" s="29">
        <f>EXP(-A1259*'Med(1)'!$B$10)</f>
        <v>0.9999999999999919</v>
      </c>
      <c r="F1259" s="29" t="str">
        <f>IMPRODUCT($C1259,IMPRODUCT($D1259,$E1259))</f>
        <v>0.640827691031933+0.767684746759154i</v>
      </c>
      <c r="G1259" s="29">
        <f t="shared" si="4715"/>
        <v>1.7006227059028899E-3</v>
      </c>
      <c r="H1259" s="29"/>
      <c r="I1259">
        <f t="shared" ref="I1259" si="4787">I1260</f>
        <v>1.2369999999999664E-2</v>
      </c>
      <c r="J1259">
        <f>0</f>
        <v>0</v>
      </c>
      <c r="K1259">
        <f>0</f>
        <v>0</v>
      </c>
      <c r="L1259">
        <f t="shared" ref="L1259" si="4788">I1259</f>
        <v>1.2369999999999664E-2</v>
      </c>
      <c r="M1259">
        <v>0</v>
      </c>
      <c r="N1259">
        <f t="shared" si="4785"/>
        <v>1.2447611526627421E-2</v>
      </c>
      <c r="O1259">
        <f t="shared" si="4786"/>
        <v>0.39167392556447911</v>
      </c>
    </row>
    <row r="1260" spans="1:15" x14ac:dyDescent="0.25">
      <c r="A1260" s="29">
        <f t="shared" si="4714"/>
        <v>1.2369999999999664E-2</v>
      </c>
      <c r="B1260" s="29">
        <f t="shared" si="4672"/>
        <v>0.55563972389504401</v>
      </c>
      <c r="C1260" s="29" t="str">
        <f t="shared" si="4604"/>
        <v>0.308060732089493+0.951366693417678i</v>
      </c>
      <c r="D1260" s="29" t="str">
        <f>COMPLEX(COS($A1260*'Med(1)'!$B$11),SIN($A1260*'Med(1)'!$B$11))</f>
        <v>0.962159097697036-0.272488294645523i</v>
      </c>
      <c r="E1260" s="29">
        <f>EXP(-A1260*'Med(1)'!$B$10)</f>
        <v>0.9999999999999919</v>
      </c>
      <c r="F1260" s="29" t="str">
        <f>IMPRODUCT($C1260,IMPRODUCT($D1260,$E1260))</f>
        <v>0.555639723895044+0.831423175783441i</v>
      </c>
      <c r="G1260" s="29">
        <f t="shared" si="4715"/>
        <v>1.4745516524666501E-3</v>
      </c>
      <c r="H1260" s="29"/>
      <c r="I1260">
        <f t="shared" ref="I1260" si="4789">A1260</f>
        <v>1.2369999999999664E-2</v>
      </c>
      <c r="J1260">
        <f t="shared" ref="J1260" si="4790">B1260</f>
        <v>0.55563972389504401</v>
      </c>
      <c r="K1260">
        <f t="shared" ref="K1260" si="4791">G1260</f>
        <v>1.4745516524666501E-3</v>
      </c>
      <c r="L1260">
        <f t="shared" ref="L1260" si="4792">I1260+K1260*$R$28</f>
        <v>1.2445825882563535E-2</v>
      </c>
      <c r="M1260">
        <f t="shared" ref="M1260" si="4793">K1260*$R$29</f>
        <v>0.27598364240213308</v>
      </c>
      <c r="N1260">
        <f t="shared" si="4760"/>
        <v>1.2445825882563535E-2</v>
      </c>
      <c r="O1260">
        <f t="shared" si="4760"/>
        <v>0.27598364240213308</v>
      </c>
    </row>
    <row r="1261" spans="1:15" x14ac:dyDescent="0.25">
      <c r="A1261" s="29">
        <f t="shared" si="4714"/>
        <v>1.2379999999999664E-2</v>
      </c>
      <c r="B1261" s="29">
        <f t="shared" si="4672"/>
        <v>0.46416215007512301</v>
      </c>
      <c r="C1261" s="29" t="str">
        <f t="shared" si="4604"/>
        <v>0.308060732089493+0.951366693417678i</v>
      </c>
      <c r="D1261" s="29" t="str">
        <f>COMPLEX(COS($A1261*'Med(1)'!$B$11),SIN($A1261*'Med(1)'!$B$11))</f>
        <v>0.985663414571082-0.168723540669567i</v>
      </c>
      <c r="E1261" s="29">
        <f>EXP(-A1261*'Med(1)'!$B$10)</f>
        <v>0.9999999999999919</v>
      </c>
      <c r="F1261" s="29" t="str">
        <f>IMPRODUCT($C1261,IMPRODUCT($D1261,$E1261))</f>
        <v>0.464162150075123+0.885750246083863i</v>
      </c>
      <c r="G1261" s="29">
        <f t="shared" si="4715"/>
        <v>1.2317892979426899E-3</v>
      </c>
      <c r="H1261" s="29"/>
      <c r="I1261">
        <f t="shared" ref="I1261" si="4794">I1260</f>
        <v>1.2369999999999664E-2</v>
      </c>
      <c r="J1261">
        <v>0</v>
      </c>
      <c r="K1261">
        <v>0</v>
      </c>
      <c r="L1261">
        <f t="shared" ref="L1261:M1261" si="4795">L1259</f>
        <v>1.2369999999999664E-2</v>
      </c>
      <c r="M1261">
        <f t="shared" si="4795"/>
        <v>0</v>
      </c>
      <c r="N1261">
        <f t="shared" ref="N1261:N1324" si="4796">N1260</f>
        <v>1.2445825882563535E-2</v>
      </c>
      <c r="O1261">
        <f t="shared" ref="O1261:O1324" si="4797">O1260</f>
        <v>0.27598364240213308</v>
      </c>
    </row>
    <row r="1262" spans="1:15" x14ac:dyDescent="0.25">
      <c r="A1262" s="29">
        <f t="shared" si="4714"/>
        <v>1.2389999999999663E-2</v>
      </c>
      <c r="B1262" s="29">
        <f t="shared" si="4672"/>
        <v>0.36743045702011001</v>
      </c>
      <c r="C1262" s="29" t="str">
        <f t="shared" si="4604"/>
        <v>0.308060732089493+0.951366693417678i</v>
      </c>
      <c r="D1262" s="29" t="str">
        <f>COMPLEX(COS($A1262*'Med(1)'!$B$11),SIN($A1262*'Med(1)'!$B$11))</f>
        <v>0.998010438449538-0.0630489075699211i</v>
      </c>
      <c r="E1262" s="29">
        <f>EXP(-A1262*'Med(1)'!$B$10)</f>
        <v>0.9999999999999919</v>
      </c>
      <c r="F1262" s="29" t="str">
        <f>IMPRODUCT($C1262,IMPRODUCT($D1262,$E1262))</f>
        <v>0.36743045702011+0.930050998200624i</v>
      </c>
      <c r="G1262" s="29">
        <f t="shared" si="4715"/>
        <v>9.75083609515146E-4</v>
      </c>
      <c r="H1262" s="29"/>
      <c r="I1262">
        <f t="shared" ref="I1262" si="4798">I1263</f>
        <v>1.2399999999999663E-2</v>
      </c>
      <c r="J1262">
        <f>0</f>
        <v>0</v>
      </c>
      <c r="K1262">
        <f>0</f>
        <v>0</v>
      </c>
      <c r="L1262">
        <f t="shared" ref="L1262" si="4799">I1262</f>
        <v>1.2399999999999663E-2</v>
      </c>
      <c r="M1262">
        <v>0</v>
      </c>
      <c r="N1262">
        <f t="shared" si="4796"/>
        <v>1.2445825882563535E-2</v>
      </c>
      <c r="O1262">
        <f t="shared" si="4797"/>
        <v>0.27598364240213308</v>
      </c>
    </row>
    <row r="1263" spans="1:15" x14ac:dyDescent="0.25">
      <c r="A1263" s="29">
        <f t="shared" si="4714"/>
        <v>1.2399999999999663E-2</v>
      </c>
      <c r="B1263" s="29">
        <f t="shared" si="4672"/>
        <v>0.26653960658553999</v>
      </c>
      <c r="C1263" s="29" t="str">
        <f t="shared" si="4604"/>
        <v>0.308060732089493+0.951366693417678i</v>
      </c>
      <c r="D1263" s="29" t="str">
        <f>COMPLEX(COS($A1263*'Med(1)'!$B$11),SIN($A1263*'Med(1)'!$B$11))</f>
        <v>0.999060406243919+0.0433394124987349i</v>
      </c>
      <c r="E1263" s="29">
        <f>EXP(-A1263*'Med(1)'!$B$10)</f>
        <v>0.9999999999999919</v>
      </c>
      <c r="F1263" s="29" t="str">
        <f>IMPRODUCT($C1263,IMPRODUCT($D1263,$E1263))</f>
        <v>0.26653960658554+0.96382396635548i</v>
      </c>
      <c r="G1263" s="29">
        <f t="shared" si="4715"/>
        <v>7.0734038701084198E-4</v>
      </c>
      <c r="H1263" s="29"/>
      <c r="I1263">
        <f t="shared" ref="I1263" si="4800">A1263</f>
        <v>1.2399999999999663E-2</v>
      </c>
      <c r="J1263">
        <f t="shared" ref="J1263" si="4801">B1263</f>
        <v>0.26653960658553999</v>
      </c>
      <c r="K1263">
        <f t="shared" ref="K1263" si="4802">G1263</f>
        <v>7.0734038701084198E-4</v>
      </c>
      <c r="L1263">
        <f t="shared" ref="L1263" si="4803">I1263+K1263*$R$28</f>
        <v>1.243637357092778E-2</v>
      </c>
      <c r="M1263">
        <f t="shared" ref="M1263" si="4804">K1263*$R$29</f>
        <v>0.13238897131804733</v>
      </c>
      <c r="N1263">
        <f t="shared" si="4760"/>
        <v>1.243637357092778E-2</v>
      </c>
      <c r="O1263">
        <f t="shared" si="4760"/>
        <v>0.13238897131804733</v>
      </c>
    </row>
    <row r="1264" spans="1:15" x14ac:dyDescent="0.25">
      <c r="A1264" s="29">
        <f t="shared" si="4714"/>
        <v>1.2409999999999663E-2</v>
      </c>
      <c r="B1264" s="29">
        <f t="shared" si="4672"/>
        <v>0.16263164052948201</v>
      </c>
      <c r="C1264" s="29" t="str">
        <f t="shared" si="4604"/>
        <v>0.308060732089493+0.951366693417678i</v>
      </c>
      <c r="D1264" s="29" t="str">
        <f>COMPLEX(COS($A1264*'Med(1)'!$B$11),SIN($A1264*'Med(1)'!$B$11))</f>
        <v>0.988801432762841+0.149237148747064i</v>
      </c>
      <c r="E1264" s="29">
        <f>EXP(-A1264*'Med(1)'!$B$10)</f>
        <v>0.9999999999999919</v>
      </c>
      <c r="F1264" s="29" t="str">
        <f>IMPRODUCT($C1264,IMPRODUCT($D1264,$E1264))</f>
        <v>0.162631640529482+0.986686854832208i</v>
      </c>
      <c r="G1264" s="29">
        <f t="shared" si="4715"/>
        <v>4.31590370474317E-4</v>
      </c>
      <c r="H1264" s="29"/>
      <c r="I1264">
        <f t="shared" ref="I1264" si="4805">I1263</f>
        <v>1.2399999999999663E-2</v>
      </c>
      <c r="J1264">
        <v>0</v>
      </c>
      <c r="K1264">
        <v>0</v>
      </c>
      <c r="L1264">
        <f t="shared" ref="L1264:M1264" si="4806">L1262</f>
        <v>1.2399999999999663E-2</v>
      </c>
      <c r="M1264">
        <f t="shared" si="4806"/>
        <v>0</v>
      </c>
      <c r="N1264">
        <f t="shared" ref="N1264:N1327" si="4807">N1263</f>
        <v>1.243637357092778E-2</v>
      </c>
      <c r="O1264">
        <f t="shared" ref="O1264:O1327" si="4808">O1263</f>
        <v>0.13238897131804733</v>
      </c>
    </row>
    <row r="1265" spans="1:15" x14ac:dyDescent="0.25">
      <c r="A1265" s="29">
        <f t="shared" si="4714"/>
        <v>1.2419999999999662E-2</v>
      </c>
      <c r="B1265" s="29">
        <f t="shared" si="4672"/>
        <v>5.6882753082930497E-2</v>
      </c>
      <c r="C1265" s="29" t="str">
        <f t="shared" si="4604"/>
        <v>0.308060732089493+0.951366693417678i</v>
      </c>
      <c r="D1265" s="29" t="str">
        <f>COMPLEX(COS($A1265*'Med(1)'!$B$11),SIN($A1265*'Med(1)'!$B$11))</f>
        <v>0.967349645247384+0.253445583587012i</v>
      </c>
      <c r="E1265" s="29">
        <f>EXP(-A1265*'Med(1)'!$B$10)</f>
        <v>0.9999999999999919</v>
      </c>
      <c r="F1265" s="29" t="str">
        <f>IMPRODUCT($C1265,IMPRODUCT($D1265,$E1265))</f>
        <v>0.0568827530829305+0.998380865402423i</v>
      </c>
      <c r="G1265" s="29">
        <f t="shared" si="4715"/>
        <v>1.5095493347255901E-4</v>
      </c>
      <c r="H1265" s="29"/>
      <c r="I1265">
        <f t="shared" ref="I1265" si="4809">I1266</f>
        <v>1.2429999999999662E-2</v>
      </c>
      <c r="J1265">
        <f>0</f>
        <v>0</v>
      </c>
      <c r="K1265">
        <f>0</f>
        <v>0</v>
      </c>
      <c r="L1265">
        <f t="shared" ref="L1265" si="4810">I1265</f>
        <v>1.2429999999999662E-2</v>
      </c>
      <c r="M1265">
        <v>0</v>
      </c>
      <c r="N1265">
        <f t="shared" si="4807"/>
        <v>1.243637357092778E-2</v>
      </c>
      <c r="O1265">
        <f t="shared" si="4808"/>
        <v>0.13238897131804733</v>
      </c>
    </row>
    <row r="1266" spans="1:15" x14ac:dyDescent="0.25">
      <c r="A1266" s="29">
        <f t="shared" si="4714"/>
        <v>1.2429999999999662E-2</v>
      </c>
      <c r="B1266" s="29">
        <f t="shared" si="4672"/>
        <v>-4.95100230716609E-2</v>
      </c>
      <c r="C1266" s="29" t="str">
        <f t="shared" si="4604"/>
        <v>0.308060732089493+0.951366693417678i</v>
      </c>
      <c r="D1266" s="29" t="str">
        <f>COMPLEX(COS($A1266*'Med(1)'!$B$11),SIN($A1266*'Med(1)'!$B$11))</f>
        <v>0.934947868859808+0.35478512160814i</v>
      </c>
      <c r="E1266" s="29">
        <f>EXP(-A1266*'Med(1)'!$B$10)</f>
        <v>0.9999999999999919</v>
      </c>
      <c r="F1266" s="29" t="str">
        <f>IMPRODUCT($C1266,IMPRODUCT($D1266,$E1266))</f>
        <v>-0.0495100230716609+0.998773626812115i</v>
      </c>
      <c r="G1266" s="29">
        <f t="shared" si="4715"/>
        <v>-1.31389249534235E-4</v>
      </c>
      <c r="H1266" s="29"/>
      <c r="I1266">
        <f t="shared" ref="I1266" si="4811">A1266</f>
        <v>1.2429999999999662E-2</v>
      </c>
      <c r="J1266">
        <f t="shared" ref="J1266" si="4812">B1266</f>
        <v>-4.95100230716609E-2</v>
      </c>
      <c r="K1266">
        <f t="shared" ref="K1266" si="4813">G1266</f>
        <v>-1.31389249534235E-4</v>
      </c>
      <c r="L1266">
        <f t="shared" ref="L1266" si="4814">I1266+K1266*$R$28</f>
        <v>1.2423243569467932E-2</v>
      </c>
      <c r="M1266">
        <f t="shared" ref="M1266" si="4815">K1266*$R$29</f>
        <v>-2.459139603436921E-2</v>
      </c>
      <c r="N1266">
        <f t="shared" si="4760"/>
        <v>1.2423243569467932E-2</v>
      </c>
      <c r="O1266">
        <f t="shared" si="4760"/>
        <v>-2.459139603436921E-2</v>
      </c>
    </row>
    <row r="1267" spans="1:15" x14ac:dyDescent="0.25">
      <c r="A1267" s="29">
        <f t="shared" si="4714"/>
        <v>1.2439999999999661E-2</v>
      </c>
      <c r="B1267" s="29">
        <f t="shared" si="4672"/>
        <v>-0.15534236670386001</v>
      </c>
      <c r="C1267" s="29" t="str">
        <f t="shared" si="4604"/>
        <v>0.308060732089493+0.951366693417678i</v>
      </c>
      <c r="D1267" s="29" t="str">
        <f>COMPLEX(COS($A1267*'Med(1)'!$B$11),SIN($A1267*'Med(1)'!$B$11))</f>
        <v>0.891962878005461+0.452108642098572i</v>
      </c>
      <c r="E1267" s="29">
        <f>EXP(-A1267*'Med(1)'!$B$10)</f>
        <v>0.9999999999999919</v>
      </c>
      <c r="F1267" s="29" t="str">
        <f>IMPRODUCT($C1267,IMPRODUCT($D1267,$E1267))</f>
        <v>-0.15534236670386+0.987860693168236i</v>
      </c>
      <c r="G1267" s="29">
        <f t="shared" si="4715"/>
        <v>-4.12246161803443E-4</v>
      </c>
      <c r="H1267" s="29"/>
      <c r="I1267">
        <f t="shared" ref="I1267" si="4816">I1266</f>
        <v>1.2429999999999662E-2</v>
      </c>
      <c r="J1267">
        <v>0</v>
      </c>
      <c r="K1267">
        <v>0</v>
      </c>
      <c r="L1267">
        <f t="shared" ref="L1267:M1267" si="4817">L1265</f>
        <v>1.2429999999999662E-2</v>
      </c>
      <c r="M1267">
        <f t="shared" si="4817"/>
        <v>0</v>
      </c>
      <c r="N1267">
        <f t="shared" ref="N1267:N1330" si="4818">N1266</f>
        <v>1.2423243569467932E-2</v>
      </c>
      <c r="O1267">
        <f t="shared" ref="O1267:O1330" si="4819">O1266</f>
        <v>-2.459139603436921E-2</v>
      </c>
    </row>
    <row r="1268" spans="1:15" x14ac:dyDescent="0.25">
      <c r="A1268" s="29">
        <f t="shared" si="4714"/>
        <v>1.2449999999999661E-2</v>
      </c>
      <c r="B1268" s="29">
        <f t="shared" si="4672"/>
        <v>-0.25941630044248798</v>
      </c>
      <c r="C1268" s="29" t="str">
        <f t="shared" si="4604"/>
        <v>0.308060732089493+0.951366693417678i</v>
      </c>
      <c r="D1268" s="29" t="str">
        <f>COMPLEX(COS($A1268*'Med(1)'!$B$11),SIN($A1268*'Med(1)'!$B$11))</f>
        <v>0.838881244601552+0.544314483966531i</v>
      </c>
      <c r="E1268" s="29">
        <f>EXP(-A1268*'Med(1)'!$B$10)</f>
        <v>0.9999999999999919</v>
      </c>
      <c r="F1268" s="29" t="str">
        <f>IMPRODUCT($C1268,IMPRODUCT($D1268,$E1268))</f>
        <v>-0.259416300442488+0.965765594264321i</v>
      </c>
      <c r="G1268" s="29">
        <f t="shared" si="4715"/>
        <v>-6.8843662186850803E-4</v>
      </c>
      <c r="H1268" s="29"/>
      <c r="I1268">
        <f t="shared" ref="I1268" si="4820">I1269</f>
        <v>1.2459999999999661E-2</v>
      </c>
      <c r="J1268">
        <f>0</f>
        <v>0</v>
      </c>
      <c r="K1268">
        <f>0</f>
        <v>0</v>
      </c>
      <c r="L1268">
        <f t="shared" ref="L1268" si="4821">I1268</f>
        <v>1.2459999999999661E-2</v>
      </c>
      <c r="M1268">
        <v>0</v>
      </c>
      <c r="N1268">
        <f t="shared" si="4818"/>
        <v>1.2423243569467932E-2</v>
      </c>
      <c r="O1268">
        <f t="shared" si="4819"/>
        <v>-2.459139603436921E-2</v>
      </c>
    </row>
    <row r="1269" spans="1:15" x14ac:dyDescent="0.25">
      <c r="A1269" s="29">
        <f t="shared" si="4714"/>
        <v>1.2459999999999661E-2</v>
      </c>
      <c r="B1269" s="29">
        <f t="shared" si="4672"/>
        <v>-0.360553751372575</v>
      </c>
      <c r="C1269" s="29" t="str">
        <f t="shared" si="4604"/>
        <v>0.308060732089493+0.951366693417678i</v>
      </c>
      <c r="D1269" s="29" t="str">
        <f>COMPLEX(COS($A1269*'Med(1)'!$B$11),SIN($A1269*'Med(1)'!$B$11))</f>
        <v>0.776303830288925+0.630358916077772i</v>
      </c>
      <c r="E1269" s="29">
        <f>EXP(-A1269*'Med(1)'!$B$10)</f>
        <v>0.9999999999999919</v>
      </c>
      <c r="F1269" s="29" t="str">
        <f>IMPRODUCT($C1269,IMPRODUCT($D1269,$E1269))</f>
        <v>-0.360553751372575+0.932738437275503i</v>
      </c>
      <c r="G1269" s="29">
        <f t="shared" si="4715"/>
        <v>-9.5683427052797301E-4</v>
      </c>
      <c r="H1269" s="29"/>
      <c r="I1269">
        <f t="shared" ref="I1269" si="4822">A1269</f>
        <v>1.2459999999999661E-2</v>
      </c>
      <c r="J1269">
        <f t="shared" ref="J1269" si="4823">B1269</f>
        <v>-0.360553751372575</v>
      </c>
      <c r="K1269">
        <f t="shared" ref="K1269" si="4824">G1269</f>
        <v>-9.5683427052797301E-4</v>
      </c>
      <c r="L1269">
        <f t="shared" ref="L1269" si="4825">I1269+K1269*$R$28</f>
        <v>1.2410796702910154E-2</v>
      </c>
      <c r="M1269">
        <f t="shared" ref="M1269" si="4826">K1269*$R$29</f>
        <v>-0.17908535568337472</v>
      </c>
      <c r="N1269">
        <f t="shared" ref="N1269:O1284" si="4827">L1269</f>
        <v>1.2410796702910154E-2</v>
      </c>
      <c r="O1269">
        <f t="shared" si="4827"/>
        <v>-0.17908535568337472</v>
      </c>
    </row>
    <row r="1270" spans="1:15" x14ac:dyDescent="0.25">
      <c r="A1270" s="29">
        <f t="shared" si="4714"/>
        <v>1.246999999999966E-2</v>
      </c>
      <c r="B1270" s="29">
        <f t="shared" si="4672"/>
        <v>-0.45760988632275901</v>
      </c>
      <c r="C1270" s="29" t="str">
        <f t="shared" si="4604"/>
        <v>0.308060732089493+0.951366693417678i</v>
      </c>
      <c r="D1270" s="29" t="str">
        <f>COMPLEX(COS($A1270*'Med(1)'!$B$11),SIN($A1270*'Med(1)'!$B$11))</f>
        <v>0.704938984932289+0.709267951850803i</v>
      </c>
      <c r="E1270" s="29">
        <f>EXP(-A1270*'Med(1)'!$B$10)</f>
        <v>0.9999999999999919</v>
      </c>
      <c r="F1270" s="29" t="str">
        <f>IMPRODUCT($C1270,IMPRODUCT($D1270,$E1270))</f>
        <v>-0.457609886322759+0.889153075651012i</v>
      </c>
      <c r="G1270" s="29">
        <f t="shared" si="4715"/>
        <v>-1.2144009599100499E-3</v>
      </c>
      <c r="H1270" s="29"/>
      <c r="I1270">
        <f t="shared" ref="I1270" si="4828">I1269</f>
        <v>1.2459999999999661E-2</v>
      </c>
      <c r="J1270">
        <v>0</v>
      </c>
      <c r="K1270">
        <v>0</v>
      </c>
      <c r="L1270">
        <f t="shared" ref="L1270:M1270" si="4829">L1268</f>
        <v>1.2459999999999661E-2</v>
      </c>
      <c r="M1270">
        <f t="shared" si="4829"/>
        <v>0</v>
      </c>
      <c r="N1270">
        <f t="shared" ref="N1270:N1333" si="4830">N1269</f>
        <v>1.2410796702910154E-2</v>
      </c>
      <c r="O1270">
        <f t="shared" ref="O1270:O1333" si="4831">O1269</f>
        <v>-0.17908535568337472</v>
      </c>
    </row>
    <row r="1271" spans="1:15" x14ac:dyDescent="0.25">
      <c r="A1271" s="29">
        <f t="shared" si="4714"/>
        <v>1.247999999999966E-2</v>
      </c>
      <c r="B1271" s="29">
        <f t="shared" si="4672"/>
        <v>-0.54948607089238999</v>
      </c>
      <c r="C1271" s="29" t="str">
        <f t="shared" si="4604"/>
        <v>0.308060732089493+0.951366693417678i</v>
      </c>
      <c r="D1271" s="29" t="str">
        <f>COMPLEX(COS($A1271*'Med(1)'!$B$11),SIN($A1271*'Med(1)'!$B$11))</f>
        <v>0.625594528399457+0.780148374372889i</v>
      </c>
      <c r="E1271" s="29">
        <f>EXP(-A1271*'Med(1)'!$B$10)</f>
        <v>0.9999999999999919</v>
      </c>
      <c r="F1271" s="29" t="str">
        <f>IMPRODUCT($C1271,IMPRODUCT($D1271,$E1271))</f>
        <v>-0.54948607089239+0.835502877251316i</v>
      </c>
      <c r="G1271" s="29">
        <f t="shared" si="4715"/>
        <v>-1.45822114402106E-3</v>
      </c>
      <c r="H1271" s="29"/>
      <c r="I1271">
        <f t="shared" ref="I1271" si="4832">I1272</f>
        <v>1.2489999999999659E-2</v>
      </c>
      <c r="J1271">
        <f>0</f>
        <v>0</v>
      </c>
      <c r="K1271">
        <f>0</f>
        <v>0</v>
      </c>
      <c r="L1271">
        <f t="shared" ref="L1271" si="4833">I1271</f>
        <v>1.2489999999999659E-2</v>
      </c>
      <c r="M1271">
        <v>0</v>
      </c>
      <c r="N1271">
        <f t="shared" si="4830"/>
        <v>1.2410796702910154E-2</v>
      </c>
      <c r="O1271">
        <f t="shared" si="4831"/>
        <v>-0.17908535568337472</v>
      </c>
    </row>
    <row r="1272" spans="1:15" x14ac:dyDescent="0.25">
      <c r="A1272" s="29">
        <f t="shared" si="4714"/>
        <v>1.2489999999999659E-2</v>
      </c>
      <c r="B1272" s="29">
        <f t="shared" si="4672"/>
        <v>-0.63514230552849804</v>
      </c>
      <c r="C1272" s="29" t="str">
        <f t="shared" si="4604"/>
        <v>0.308060732089493+0.951366693417678i</v>
      </c>
      <c r="D1272" s="29" t="str">
        <f>COMPLEX(COS($A1272*'Med(1)'!$B$11),SIN($A1272*'Med(1)'!$B$11))</f>
        <v>0.539168606381955+0.842197847237892i</v>
      </c>
      <c r="E1272" s="29">
        <f>EXP(-A1272*'Med(1)'!$B$10)</f>
        <v>0.9999999999999919</v>
      </c>
      <c r="F1272" s="29" t="str">
        <f>IMPRODUCT($C1272,IMPRODUCT($D1272,$E1272))</f>
        <v>-0.635142305528498+0.772395139632512i</v>
      </c>
      <c r="G1272" s="29">
        <f t="shared" si="4715"/>
        <v>-1.6855348814935199E-3</v>
      </c>
      <c r="H1272" s="29"/>
      <c r="I1272">
        <f t="shared" ref="I1272" si="4834">A1272</f>
        <v>1.2489999999999659E-2</v>
      </c>
      <c r="J1272">
        <f t="shared" ref="J1272" si="4835">B1272</f>
        <v>-0.63514230552849804</v>
      </c>
      <c r="K1272">
        <f t="shared" ref="K1272" si="4836">G1272</f>
        <v>-1.6855348814935199E-3</v>
      </c>
      <c r="L1272">
        <f t="shared" ref="L1272" si="4837">I1272+K1272*$R$28</f>
        <v>1.240332472499818E-2</v>
      </c>
      <c r="M1272">
        <f t="shared" ref="M1272" si="4838">K1272*$R$29</f>
        <v>-0.31547220147376315</v>
      </c>
      <c r="N1272">
        <f t="shared" si="4827"/>
        <v>1.240332472499818E-2</v>
      </c>
      <c r="O1272">
        <f t="shared" si="4827"/>
        <v>-0.31547220147376315</v>
      </c>
    </row>
    <row r="1273" spans="1:15" x14ac:dyDescent="0.25">
      <c r="A1273" s="29">
        <f t="shared" si="4714"/>
        <v>1.2499999999999659E-2</v>
      </c>
      <c r="B1273" s="29">
        <f t="shared" si="4672"/>
        <v>-0.713608997880809</v>
      </c>
      <c r="C1273" s="29" t="str">
        <f t="shared" si="4604"/>
        <v>0.308060732089493+0.951366693417678i</v>
      </c>
      <c r="D1273" s="29" t="str">
        <f>COMPLEX(COS($A1273*'Med(1)'!$B$11),SIN($A1273*'Med(1)'!$B$11))</f>
        <v>0.446639523765695+0.894713996654994i</v>
      </c>
      <c r="E1273" s="29">
        <f>EXP(-A1273*'Med(1)'!$B$10)</f>
        <v>0.9999999999999919</v>
      </c>
      <c r="F1273" s="29" t="str">
        <f>IMPRODUCT($C1273,IMPRODUCT($D1273,$E1273))</f>
        <v>-0.713608997880809+0.700544215694863i</v>
      </c>
      <c r="G1273" s="29">
        <f t="shared" si="4715"/>
        <v>-1.89376907695494E-3</v>
      </c>
      <c r="H1273" s="29"/>
      <c r="I1273">
        <f t="shared" ref="I1273" si="4839">I1272</f>
        <v>1.2489999999999659E-2</v>
      </c>
      <c r="J1273">
        <v>0</v>
      </c>
      <c r="K1273">
        <v>0</v>
      </c>
      <c r="L1273">
        <f t="shared" ref="L1273:M1273" si="4840">L1271</f>
        <v>1.2489999999999659E-2</v>
      </c>
      <c r="M1273">
        <f t="shared" si="4840"/>
        <v>0</v>
      </c>
      <c r="N1273">
        <f t="shared" ref="N1273:N1336" si="4841">N1272</f>
        <v>1.240332472499818E-2</v>
      </c>
      <c r="O1273">
        <f t="shared" ref="O1273:O1336" si="4842">O1272</f>
        <v>-0.31547220147376315</v>
      </c>
    </row>
    <row r="1274" spans="1:15" x14ac:dyDescent="0.25">
      <c r="A1274" s="29">
        <f t="shared" si="4714"/>
        <v>1.2509999999999659E-2</v>
      </c>
      <c r="B1274" s="29">
        <f t="shared" si="4672"/>
        <v>-0.783997938177033</v>
      </c>
      <c r="C1274" s="29" t="str">
        <f t="shared" si="4604"/>
        <v>0.308060732089493+0.951366693417678i</v>
      </c>
      <c r="D1274" s="29" t="str">
        <f>COMPLEX(COS($A1274*'Med(1)'!$B$11),SIN($A1274*'Med(1)'!$B$11))</f>
        <v>0.349054670633486+0.937102362022927i</v>
      </c>
      <c r="E1274" s="29">
        <f>EXP(-A1274*'Med(1)'!$B$10)</f>
        <v>0.9999999999999919</v>
      </c>
      <c r="F1274" s="29" t="str">
        <f>IMPRODUCT($C1274,IMPRODUCT($D1274,$E1274))</f>
        <v>-0.783997938177033+0.620763427510147i</v>
      </c>
      <c r="G1274" s="29">
        <f t="shared" si="4715"/>
        <v>-2.0805666073791299E-3</v>
      </c>
      <c r="H1274" s="29"/>
      <c r="I1274">
        <f t="shared" ref="I1274" si="4843">I1275</f>
        <v>1.2519999999999658E-2</v>
      </c>
      <c r="J1274">
        <f>0</f>
        <v>0</v>
      </c>
      <c r="K1274">
        <f>0</f>
        <v>0</v>
      </c>
      <c r="L1274">
        <f t="shared" ref="L1274" si="4844">I1274</f>
        <v>1.2519999999999658E-2</v>
      </c>
      <c r="M1274">
        <v>0</v>
      </c>
      <c r="N1274">
        <f t="shared" si="4841"/>
        <v>1.240332472499818E-2</v>
      </c>
      <c r="O1274">
        <f t="shared" si="4842"/>
        <v>-0.31547220147376315</v>
      </c>
    </row>
    <row r="1275" spans="1:15" x14ac:dyDescent="0.25">
      <c r="A1275" s="29">
        <f t="shared" si="4714"/>
        <v>1.2519999999999658E-2</v>
      </c>
      <c r="B1275" s="29">
        <f t="shared" si="4672"/>
        <v>-0.84551235338198605</v>
      </c>
      <c r="C1275" s="29" t="str">
        <f t="shared" ref="C1275:C1338" si="4845">C1274</f>
        <v>0.308060732089493+0.951366693417678i</v>
      </c>
      <c r="D1275" s="29" t="str">
        <f>COMPLEX(COS($A1275*'Med(1)'!$B$11),SIN($A1275*'Med(1)'!$B$11))</f>
        <v>0.24751866625209+0.96888312497266i</v>
      </c>
      <c r="E1275" s="29">
        <f>EXP(-A1275*'Med(1)'!$B$10)</f>
        <v>0.99999999999999178</v>
      </c>
      <c r="F1275" s="29" t="str">
        <f>IMPRODUCT($C1275,IMPRODUCT($D1275,$E1275))</f>
        <v>-0.845512353381986+0.533955859859634i</v>
      </c>
      <c r="G1275" s="29">
        <f t="shared" si="4715"/>
        <v>-2.2438130037223001E-3</v>
      </c>
      <c r="H1275" s="29"/>
      <c r="I1275">
        <f t="shared" ref="I1275" si="4846">A1275</f>
        <v>1.2519999999999658E-2</v>
      </c>
      <c r="J1275">
        <f t="shared" ref="J1275" si="4847">B1275</f>
        <v>-0.84551235338198605</v>
      </c>
      <c r="K1275">
        <f t="shared" ref="K1275" si="4848">G1275</f>
        <v>-2.2438130037223001E-3</v>
      </c>
      <c r="L1275">
        <f t="shared" ref="L1275" si="4849">I1275+K1275*$R$28</f>
        <v>1.240461638421996E-2</v>
      </c>
      <c r="M1275">
        <f t="shared" ref="M1275" si="4850">K1275*$R$29</f>
        <v>-0.41996201665818356</v>
      </c>
      <c r="N1275">
        <f t="shared" si="4827"/>
        <v>1.240461638421996E-2</v>
      </c>
      <c r="O1275">
        <f t="shared" si="4827"/>
        <v>-0.41996201665818356</v>
      </c>
    </row>
    <row r="1276" spans="1:15" x14ac:dyDescent="0.25">
      <c r="A1276" s="29">
        <f t="shared" si="4714"/>
        <v>1.2529999999999658E-2</v>
      </c>
      <c r="B1276" s="29">
        <f t="shared" si="4672"/>
        <v>-0.89745592633122895</v>
      </c>
      <c r="C1276" s="29" t="str">
        <f t="shared" si="4845"/>
        <v>0.308060732089493+0.951366693417678i</v>
      </c>
      <c r="D1276" s="29" t="str">
        <f>COMPLEX(COS($A1276*'Med(1)'!$B$11),SIN($A1276*'Med(1)'!$B$11))</f>
        <v>0.143180855249489+0.989696540708325i</v>
      </c>
      <c r="E1276" s="29">
        <f>EXP(-A1276*'Med(1)'!$B$10)</f>
        <v>0.99999999999999178</v>
      </c>
      <c r="F1276" s="29" t="str">
        <f>IMPRODUCT($C1276,IMPRODUCT($D1276,$E1276))</f>
        <v>-0.897455926331229+0.441104137696463i</v>
      </c>
      <c r="G1276" s="29">
        <f t="shared" si="4715"/>
        <v>-2.3816603858180401E-3</v>
      </c>
      <c r="H1276" s="29"/>
      <c r="I1276">
        <f t="shared" ref="I1276" si="4851">I1275</f>
        <v>1.2519999999999658E-2</v>
      </c>
      <c r="J1276">
        <v>0</v>
      </c>
      <c r="K1276">
        <v>0</v>
      </c>
      <c r="L1276">
        <f t="shared" ref="L1276:M1276" si="4852">L1274</f>
        <v>1.2519999999999658E-2</v>
      </c>
      <c r="M1276">
        <f t="shared" si="4852"/>
        <v>0</v>
      </c>
      <c r="N1276">
        <f t="shared" ref="N1276:N1339" si="4853">N1275</f>
        <v>1.240461638421996E-2</v>
      </c>
      <c r="O1276">
        <f t="shared" ref="O1276:O1339" si="4854">O1275</f>
        <v>-0.41996201665818356</v>
      </c>
    </row>
    <row r="1277" spans="1:15" x14ac:dyDescent="0.25">
      <c r="A1277" s="29">
        <f t="shared" si="4714"/>
        <v>1.2539999999999657E-2</v>
      </c>
      <c r="B1277" s="29">
        <f t="shared" si="4672"/>
        <v>-0.93924067774701003</v>
      </c>
      <c r="C1277" s="29" t="str">
        <f t="shared" si="4845"/>
        <v>0.308060732089493+0.951366693417678i</v>
      </c>
      <c r="D1277" s="29" t="str">
        <f>COMPLEX(COS($A1277*'Med(1)'!$B$11),SIN($A1277*'Med(1)'!$B$11))</f>
        <v>0.0372222975195694+0.999307010166227i</v>
      </c>
      <c r="E1277" s="29">
        <f>EXP(-A1277*'Med(1)'!$B$10)</f>
        <v>0.99999999999999178</v>
      </c>
      <c r="F1277" s="29" t="str">
        <f>IMPRODUCT($C1277,IMPRODUCT($D1277,$E1277))</f>
        <v>-0.93924067774701+0.343259303246569i</v>
      </c>
      <c r="G1277" s="29">
        <f t="shared" si="4715"/>
        <v>-2.4925483795995699E-3</v>
      </c>
      <c r="H1277" s="29"/>
      <c r="I1277">
        <f t="shared" ref="I1277" si="4855">I1278</f>
        <v>1.2549999999999657E-2</v>
      </c>
      <c r="J1277">
        <f>0</f>
        <v>0</v>
      </c>
      <c r="K1277">
        <f>0</f>
        <v>0</v>
      </c>
      <c r="L1277">
        <f t="shared" ref="L1277" si="4856">I1277</f>
        <v>1.2549999999999657E-2</v>
      </c>
      <c r="M1277">
        <v>0</v>
      </c>
      <c r="N1277">
        <f t="shared" si="4853"/>
        <v>1.240461638421996E-2</v>
      </c>
      <c r="O1277">
        <f t="shared" si="4854"/>
        <v>-0.41996201665818356</v>
      </c>
    </row>
    <row r="1278" spans="1:15" x14ac:dyDescent="0.25">
      <c r="A1278" s="29">
        <f t="shared" si="4714"/>
        <v>1.2549999999999657E-2</v>
      </c>
      <c r="B1278" s="29">
        <f t="shared" si="4672"/>
        <v>-0.97039362191491496</v>
      </c>
      <c r="C1278" s="29" t="str">
        <f t="shared" si="4845"/>
        <v>0.308060732089493+0.951366693417678i</v>
      </c>
      <c r="D1278" s="29" t="str">
        <f>COMPLEX(COS($A1278*'Med(1)'!$B$11),SIN($A1278*'Med(1)'!$B$11))</f>
        <v>-0.0691576008761676+0.997605746896565i</v>
      </c>
      <c r="E1278" s="29">
        <f>EXP(-A1278*'Med(1)'!$B$10)</f>
        <v>0.99999999999999178</v>
      </c>
      <c r="F1278" s="29" t="str">
        <f>IMPRODUCT($C1278,IMPRODUCT($D1278,$E1278))</f>
        <v>-0.970393621914915+0.24152891865538i</v>
      </c>
      <c r="G1278" s="29">
        <f t="shared" si="4715"/>
        <v>-2.5752217798740702E-3</v>
      </c>
      <c r="H1278" s="29"/>
      <c r="I1278">
        <f t="shared" ref="I1278" si="4857">A1278</f>
        <v>1.2549999999999657E-2</v>
      </c>
      <c r="J1278">
        <f t="shared" ref="J1278" si="4858">B1278</f>
        <v>-0.97039362191491496</v>
      </c>
      <c r="K1278">
        <f t="shared" ref="K1278" si="4859">G1278</f>
        <v>-2.5752217798740702E-3</v>
      </c>
      <c r="L1278">
        <f t="shared" ref="L1278" si="4860">I1278+K1278*$R$28</f>
        <v>1.241757434781582E-2</v>
      </c>
      <c r="M1278">
        <f t="shared" ref="M1278" si="4861">K1278*$R$29</f>
        <v>-0.48198995648205983</v>
      </c>
      <c r="N1278">
        <f t="shared" si="4827"/>
        <v>1.241757434781582E-2</v>
      </c>
      <c r="O1278">
        <f t="shared" si="4827"/>
        <v>-0.48198995648205983</v>
      </c>
    </row>
    <row r="1279" spans="1:15" x14ac:dyDescent="0.25">
      <c r="A1279" s="29">
        <f t="shared" si="4714"/>
        <v>1.2559999999999657E-2</v>
      </c>
      <c r="B1279" s="29">
        <f t="shared" si="4672"/>
        <v>-0.99056212068219895</v>
      </c>
      <c r="C1279" s="29" t="str">
        <f t="shared" si="4845"/>
        <v>0.308060732089493+0.951366693417678i</v>
      </c>
      <c r="D1279" s="29" t="str">
        <f>COMPLEX(COS($A1279*'Med(1)'!$B$11),SIN($A1279*'Med(1)'!$B$11))</f>
        <v>-0.174754664478188+0.984612008480049i</v>
      </c>
      <c r="E1279" s="29">
        <f>EXP(-A1279*'Med(1)'!$B$10)</f>
        <v>0.99999999999999178</v>
      </c>
      <c r="F1279" s="29" t="str">
        <f>IMPRODUCT($C1279,IMPRODUCT($D1279,$E1279))</f>
        <v>-0.990562120682199+0.137064528852539i</v>
      </c>
      <c r="G1279" s="29">
        <f t="shared" si="4715"/>
        <v>-2.62874475871474E-3</v>
      </c>
      <c r="H1279" s="29"/>
      <c r="I1279">
        <f t="shared" ref="I1279" si="4862">I1278</f>
        <v>1.2549999999999657E-2</v>
      </c>
      <c r="J1279">
        <v>0</v>
      </c>
      <c r="K1279">
        <v>0</v>
      </c>
      <c r="L1279">
        <f t="shared" ref="L1279:M1279" si="4863">L1277</f>
        <v>1.2549999999999657E-2</v>
      </c>
      <c r="M1279">
        <f t="shared" si="4863"/>
        <v>0</v>
      </c>
      <c r="N1279">
        <f t="shared" ref="N1279:N1342" si="4864">N1278</f>
        <v>1.241757434781582E-2</v>
      </c>
      <c r="O1279">
        <f t="shared" ref="O1279:O1342" si="4865">O1278</f>
        <v>-0.48198995648205983</v>
      </c>
    </row>
    <row r="1280" spans="1:15" x14ac:dyDescent="0.25">
      <c r="A1280" s="29">
        <f t="shared" si="4714"/>
        <v>1.2569999999999656E-2</v>
      </c>
      <c r="B1280" s="29">
        <f t="shared" si="4672"/>
        <v>-0.99951787517248003</v>
      </c>
      <c r="C1280" s="29" t="str">
        <f t="shared" si="4845"/>
        <v>0.308060732089493+0.951366693417678i</v>
      </c>
      <c r="D1280" s="29" t="str">
        <f>COMPLEX(COS($A1280*'Med(1)'!$B$11),SIN($A1280*'Med(1)'!$B$11))</f>
        <v>-0.278373579185635+0.960472878540242i</v>
      </c>
      <c r="E1280" s="29">
        <f>EXP(-A1280*'Med(1)'!$B$10)</f>
        <v>0.99999999999999178</v>
      </c>
      <c r="F1280" s="29" t="str">
        <f>IMPRODUCT($C1280,IMPRODUCT($D1280,$E1280))</f>
        <v>-0.99951787517248+0.0310486265505274i</v>
      </c>
      <c r="G1280" s="29">
        <f t="shared" si="4715"/>
        <v>-2.65251145863705E-3</v>
      </c>
      <c r="H1280" s="29"/>
      <c r="I1280">
        <f t="shared" ref="I1280" si="4866">I1281</f>
        <v>1.2579999999999656E-2</v>
      </c>
      <c r="J1280">
        <f>0</f>
        <v>0</v>
      </c>
      <c r="K1280">
        <f>0</f>
        <v>0</v>
      </c>
      <c r="L1280">
        <f t="shared" ref="L1280" si="4867">I1280</f>
        <v>1.2579999999999656E-2</v>
      </c>
      <c r="M1280">
        <v>0</v>
      </c>
      <c r="N1280">
        <f t="shared" si="4864"/>
        <v>1.241757434781582E-2</v>
      </c>
      <c r="O1280">
        <f t="shared" si="4865"/>
        <v>-0.48198995648205983</v>
      </c>
    </row>
    <row r="1281" spans="1:15" x14ac:dyDescent="0.25">
      <c r="A1281" s="29">
        <f t="shared" si="4714"/>
        <v>1.2579999999999656E-2</v>
      </c>
      <c r="B1281" s="29">
        <f t="shared" si="4672"/>
        <v>-0.99715951003250802</v>
      </c>
      <c r="C1281" s="29" t="str">
        <f t="shared" si="4845"/>
        <v>0.308060732089493+0.951366693417678i</v>
      </c>
      <c r="D1281" s="29" t="str">
        <f>COMPLEX(COS($A1281*'Med(1)'!$B$11),SIN($A1281*'Med(1)'!$B$11))</f>
        <v>-0.378841422706622+0.925461601819126i</v>
      </c>
      <c r="E1281" s="29">
        <f>EXP(-A1281*'Med(1)'!$B$10)</f>
        <v>0.99999999999999178</v>
      </c>
      <c r="F1281" s="29" t="str">
        <f>IMPRODUCT($C1281,IMPRODUCT($D1281,$E1281))</f>
        <v>-0.997159510032508-0.0753187330729326i</v>
      </c>
      <c r="G1281" s="29">
        <f t="shared" si="4715"/>
        <v>-2.64625285064933E-3</v>
      </c>
      <c r="H1281" s="29"/>
      <c r="I1281">
        <f t="shared" ref="I1281" si="4868">A1281</f>
        <v>1.2579999999999656E-2</v>
      </c>
      <c r="J1281">
        <f t="shared" ref="J1281" si="4869">B1281</f>
        <v>-0.99715951003250802</v>
      </c>
      <c r="K1281">
        <f t="shared" ref="K1281" si="4870">G1281</f>
        <v>-2.64625285064933E-3</v>
      </c>
      <c r="L1281">
        <f t="shared" ref="L1281" si="4871">I1281+K1281*$R$28</f>
        <v>1.244392171644005E-2</v>
      </c>
      <c r="M1281">
        <f t="shared" ref="M1281" si="4872">K1281*$R$29</f>
        <v>-0.49528444745732481</v>
      </c>
      <c r="N1281">
        <f t="shared" si="4827"/>
        <v>1.244392171644005E-2</v>
      </c>
      <c r="O1281">
        <f t="shared" si="4827"/>
        <v>-0.49528444745732481</v>
      </c>
    </row>
    <row r="1282" spans="1:15" x14ac:dyDescent="0.25">
      <c r="A1282" s="29">
        <f t="shared" si="4714"/>
        <v>1.2589999999999655E-2</v>
      </c>
      <c r="B1282" s="29">
        <f t="shared" si="4672"/>
        <v>-0.98351372095826195</v>
      </c>
      <c r="C1282" s="29" t="str">
        <f t="shared" si="4845"/>
        <v>0.308060732089493+0.951366693417678i</v>
      </c>
      <c r="D1282" s="29" t="str">
        <f>COMPLEX(COS($A1282*'Med(1)'!$B$11),SIN($A1282*'Med(1)'!$B$11))</f>
        <v>-0.475020941542436+0.87997449116218i</v>
      </c>
      <c r="E1282" s="29">
        <f>EXP(-A1282*'Med(1)'!$B$10)</f>
        <v>0.99999999999999178</v>
      </c>
      <c r="F1282" s="29" t="str">
        <f>IMPRODUCT($C1282,IMPRODUCT($D1282,$E1282))</f>
        <v>-0.983513720958262-0.180833516491878i</v>
      </c>
      <c r="G1282" s="29">
        <f t="shared" si="4715"/>
        <v>-2.6100397795470898E-3</v>
      </c>
      <c r="H1282" s="29"/>
      <c r="I1282">
        <f t="shared" ref="I1282" si="4873">I1281</f>
        <v>1.2579999999999656E-2</v>
      </c>
      <c r="J1282">
        <v>0</v>
      </c>
      <c r="K1282">
        <v>0</v>
      </c>
      <c r="L1282">
        <f t="shared" ref="L1282:M1282" si="4874">L1280</f>
        <v>1.2579999999999656E-2</v>
      </c>
      <c r="M1282">
        <f t="shared" si="4874"/>
        <v>0</v>
      </c>
      <c r="N1282">
        <f t="shared" ref="N1282:N1345" si="4875">N1281</f>
        <v>1.244392171644005E-2</v>
      </c>
      <c r="O1282">
        <f t="shared" ref="O1282:O1345" si="4876">O1281</f>
        <v>-0.49528444745732481</v>
      </c>
    </row>
    <row r="1283" spans="1:15" x14ac:dyDescent="0.25">
      <c r="A1283" s="29">
        <f t="shared" si="4714"/>
        <v>1.2599999999999655E-2</v>
      </c>
      <c r="B1283" s="29">
        <f t="shared" si="4672"/>
        <v>-0.95873497251098205</v>
      </c>
      <c r="C1283" s="29" t="str">
        <f t="shared" si="4845"/>
        <v>0.308060732089493+0.951366693417678i</v>
      </c>
      <c r="D1283" s="29" t="str">
        <f>COMPLEX(COS($A1283*'Med(1)'!$B$11),SIN($A1283*'Med(1)'!$B$11))</f>
        <v>-0.565823424216106+0.824526441424628i</v>
      </c>
      <c r="E1283" s="29">
        <f>EXP(-A1283*'Med(1)'!$B$10)</f>
        <v>0.99999999999999178</v>
      </c>
      <c r="F1283" s="29" t="str">
        <f>IMPRODUCT($C1283,IMPRODUCT($D1283,$E1283))</f>
        <v>-0.958734972510982-0.284301340982327i</v>
      </c>
      <c r="G1283" s="29">
        <f t="shared" si="4715"/>
        <v>-2.5442821619799699E-3</v>
      </c>
      <c r="H1283" s="29"/>
      <c r="I1283">
        <f t="shared" ref="I1283" si="4877">I1284</f>
        <v>1.2609999999999654E-2</v>
      </c>
      <c r="J1283">
        <f>0</f>
        <v>0</v>
      </c>
      <c r="K1283">
        <f>0</f>
        <v>0</v>
      </c>
      <c r="L1283">
        <f t="shared" ref="L1283" si="4878">I1283</f>
        <v>1.2609999999999654E-2</v>
      </c>
      <c r="M1283">
        <v>0</v>
      </c>
      <c r="N1283">
        <f t="shared" si="4875"/>
        <v>1.244392171644005E-2</v>
      </c>
      <c r="O1283">
        <f t="shared" si="4876"/>
        <v>-0.49528444745732481</v>
      </c>
    </row>
    <row r="1284" spans="1:15" x14ac:dyDescent="0.25">
      <c r="A1284" s="29">
        <f t="shared" si="4714"/>
        <v>1.2609999999999654E-2</v>
      </c>
      <c r="B1284" s="29">
        <f t="shared" si="4672"/>
        <v>-0.92310374964363895</v>
      </c>
      <c r="C1284" s="29" t="str">
        <f t="shared" si="4845"/>
        <v>0.308060732089493+0.951366693417678i</v>
      </c>
      <c r="D1284" s="29" t="str">
        <f>COMPLEX(COS($A1284*'Med(1)'!$B$11),SIN($A1284*'Med(1)'!$B$11))</f>
        <v>-0.650221025026053+0.759745101079349i</v>
      </c>
      <c r="E1284" s="29">
        <f>EXP(-A1284*'Med(1)'!$B$10)</f>
        <v>0.99999999999999178</v>
      </c>
      <c r="F1284" s="29" t="str">
        <f>IMPRODUCT($C1284,IMPRODUCT($D1284,$E1284))</f>
        <v>-0.923103749643639-0.384550994529776i</v>
      </c>
      <c r="G1284" s="29">
        <f t="shared" si="4715"/>
        <v>-2.4497243463685401E-3</v>
      </c>
      <c r="H1284" s="29"/>
      <c r="I1284">
        <f t="shared" ref="I1284" si="4879">A1284</f>
        <v>1.2609999999999654E-2</v>
      </c>
      <c r="J1284">
        <f t="shared" ref="J1284" si="4880">B1284</f>
        <v>-0.92310374964363895</v>
      </c>
      <c r="K1284">
        <f t="shared" ref="K1284" si="4881">G1284</f>
        <v>-2.4497243463685401E-3</v>
      </c>
      <c r="L1284">
        <f t="shared" ref="L1284" si="4882">I1284+K1284*$R$28</f>
        <v>1.2484027803440201E-2</v>
      </c>
      <c r="M1284">
        <f t="shared" ref="M1284" si="4883">K1284*$R$29</f>
        <v>-0.45850129892771957</v>
      </c>
      <c r="N1284">
        <f t="shared" si="4827"/>
        <v>1.2484027803440201E-2</v>
      </c>
      <c r="O1284">
        <f t="shared" si="4827"/>
        <v>-0.45850129892771957</v>
      </c>
    </row>
    <row r="1285" spans="1:15" x14ac:dyDescent="0.25">
      <c r="A1285" s="29">
        <f t="shared" si="4714"/>
        <v>1.2619999999999654E-2</v>
      </c>
      <c r="B1285" s="29">
        <f t="shared" si="4672"/>
        <v>-0.87702338272992697</v>
      </c>
      <c r="C1285" s="29" t="str">
        <f t="shared" si="4845"/>
        <v>0.308060732089493+0.951366693417678i</v>
      </c>
      <c r="D1285" s="29" t="str">
        <f>COMPLEX(COS($A1285*'Med(1)'!$B$11),SIN($A1285*'Med(1)'!$B$11))</f>
        <v>-0.727258398824547+0.686363767501721i</v>
      </c>
      <c r="E1285" s="29">
        <f>EXP(-A1285*'Med(1)'!$B$10)</f>
        <v>0.99999999999999178</v>
      </c>
      <c r="F1285" s="29" t="str">
        <f>IMPRODUCT($C1285,IMPRODUCT($D1285,$E1285))</f>
        <v>-0.877023382729927-0.480447693453658i</v>
      </c>
      <c r="G1285" s="29">
        <f t="shared" si="4715"/>
        <v>-2.3274366871951402E-3</v>
      </c>
      <c r="H1285" s="29"/>
      <c r="I1285">
        <f t="shared" ref="I1285" si="4884">I1284</f>
        <v>1.2609999999999654E-2</v>
      </c>
      <c r="J1285">
        <v>0</v>
      </c>
      <c r="K1285">
        <v>0</v>
      </c>
      <c r="L1285">
        <f t="shared" ref="L1285:M1285" si="4885">L1283</f>
        <v>1.2609999999999654E-2</v>
      </c>
      <c r="M1285">
        <f t="shared" si="4885"/>
        <v>0</v>
      </c>
      <c r="N1285">
        <f t="shared" ref="N1285:N1348" si="4886">N1284</f>
        <v>1.2484027803440201E-2</v>
      </c>
      <c r="O1285">
        <f t="shared" ref="O1285:O1348" si="4887">O1284</f>
        <v>-0.45850129892771957</v>
      </c>
    </row>
    <row r="1286" spans="1:15" x14ac:dyDescent="0.25">
      <c r="A1286" s="29">
        <f t="shared" si="4714"/>
        <v>1.2629999999999654E-2</v>
      </c>
      <c r="B1286" s="29">
        <f t="shared" si="4672"/>
        <v>-0.821015482034952</v>
      </c>
      <c r="C1286" s="29" t="str">
        <f t="shared" si="4845"/>
        <v>0.308060732089493+0.951366693417678i</v>
      </c>
      <c r="D1286" s="29" t="str">
        <f>COMPLEX(COS($A1286*'Med(1)'!$B$11),SIN($A1286*'Med(1)'!$B$11))</f>
        <v>-0.796063515120923+0.605213086353327i</v>
      </c>
      <c r="E1286" s="29">
        <f>EXP(-A1286*'Med(1)'!$B$10)</f>
        <v>0.99999999999999178</v>
      </c>
      <c r="F1286" s="29" t="str">
        <f>IMPRODUCT($C1286,IMPRODUCT($D1286,$E1286))</f>
        <v>-0.821015482034952-0.570905927678894i</v>
      </c>
      <c r="G1286" s="29">
        <f t="shared" si="4715"/>
        <v>-2.1788034290435598E-3</v>
      </c>
      <c r="H1286" s="29"/>
      <c r="I1286">
        <f t="shared" ref="I1286" si="4888">I1287</f>
        <v>1.2639999999999653E-2</v>
      </c>
      <c r="J1286">
        <f>0</f>
        <v>0</v>
      </c>
      <c r="K1286">
        <f>0</f>
        <v>0</v>
      </c>
      <c r="L1286">
        <f t="shared" ref="L1286" si="4889">I1286</f>
        <v>1.2639999999999653E-2</v>
      </c>
      <c r="M1286">
        <v>0</v>
      </c>
      <c r="N1286">
        <f t="shared" si="4886"/>
        <v>1.2484027803440201E-2</v>
      </c>
      <c r="O1286">
        <f t="shared" si="4887"/>
        <v>-0.45850129892771957</v>
      </c>
    </row>
    <row r="1287" spans="1:15" x14ac:dyDescent="0.25">
      <c r="A1287" s="29">
        <f t="shared" si="4714"/>
        <v>1.2639999999999653E-2</v>
      </c>
      <c r="B1287" s="29">
        <f t="shared" si="4672"/>
        <v>-0.75571403330771603</v>
      </c>
      <c r="C1287" s="29" t="str">
        <f t="shared" si="4845"/>
        <v>0.308060732089493+0.951366693417678i</v>
      </c>
      <c r="D1287" s="29" t="str">
        <f>COMPLEX(COS($A1287*'Med(1)'!$B$11),SIN($A1287*'Med(1)'!$B$11))</f>
        <v>-0.85585752909777+0.517211649024516i</v>
      </c>
      <c r="E1287" s="29">
        <f>EXP(-A1287*'Med(1)'!$B$10)</f>
        <v>0.99999999999999178</v>
      </c>
      <c r="F1287" s="29" t="str">
        <f>IMPRODUCT($C1287,IMPRODUCT($D1287,$E1287))</f>
        <v>-0.755714033307716-0.654901748250658i</v>
      </c>
      <c r="G1287" s="29">
        <f t="shared" si="4715"/>
        <v>-2.0055070375360998E-3</v>
      </c>
      <c r="H1287" s="29"/>
      <c r="I1287">
        <f t="shared" ref="I1287" si="4890">A1287</f>
        <v>1.2639999999999653E-2</v>
      </c>
      <c r="J1287">
        <f t="shared" ref="J1287" si="4891">B1287</f>
        <v>-0.75571403330771603</v>
      </c>
      <c r="K1287">
        <f t="shared" ref="K1287" si="4892">G1287</f>
        <v>-2.0055070375360998E-3</v>
      </c>
      <c r="L1287">
        <f t="shared" ref="L1287" si="4893">I1287+K1287*$R$28</f>
        <v>1.2536870794010264E-2</v>
      </c>
      <c r="M1287">
        <f t="shared" ref="M1287" si="4894">K1287*$R$29</f>
        <v>-0.37535961263645357</v>
      </c>
      <c r="N1287">
        <f t="shared" ref="N1287:O1302" si="4895">L1287</f>
        <v>1.2536870794010264E-2</v>
      </c>
      <c r="O1287">
        <f t="shared" si="4895"/>
        <v>-0.37535961263645357</v>
      </c>
    </row>
    <row r="1288" spans="1:15" x14ac:dyDescent="0.25">
      <c r="A1288" s="29">
        <f t="shared" si="4714"/>
        <v>1.2649999999999653E-2</v>
      </c>
      <c r="B1288" s="29">
        <f t="shared" si="4672"/>
        <v>-0.68185822133044804</v>
      </c>
      <c r="C1288" s="29" t="str">
        <f t="shared" si="4845"/>
        <v>0.308060732089493+0.951366693417678i</v>
      </c>
      <c r="D1288" s="29" t="str">
        <f>COMPLEX(COS($A1288*'Med(1)'!$B$11),SIN($A1288*'Med(1)'!$B$11))</f>
        <v>-0.905963597805022+0.423355594568183i</v>
      </c>
      <c r="E1288" s="29">
        <f>EXP(-A1288*'Med(1)'!$B$10)</f>
        <v>0.99999999999999178</v>
      </c>
      <c r="F1288" s="29" t="str">
        <f>IMPRODUCT($C1288,IMPRODUCT($D1288,$E1288))</f>
        <v>-0.681858221330448-0.731484358003684i</v>
      </c>
      <c r="G1288" s="29">
        <f t="shared" si="4715"/>
        <v>-1.8095091545339199E-3</v>
      </c>
      <c r="H1288" s="29"/>
      <c r="I1288">
        <f t="shared" ref="I1288" si="4896">I1287</f>
        <v>1.2639999999999653E-2</v>
      </c>
      <c r="J1288">
        <v>0</v>
      </c>
      <c r="K1288">
        <v>0</v>
      </c>
      <c r="L1288">
        <f t="shared" ref="L1288:M1288" si="4897">L1286</f>
        <v>1.2639999999999653E-2</v>
      </c>
      <c r="M1288">
        <f t="shared" si="4897"/>
        <v>0</v>
      </c>
      <c r="N1288">
        <f t="shared" ref="N1288:N1351" si="4898">N1287</f>
        <v>1.2536870794010264E-2</v>
      </c>
      <c r="O1288">
        <f t="shared" ref="O1288:O1351" si="4899">O1287</f>
        <v>-0.37535961263645357</v>
      </c>
    </row>
    <row r="1289" spans="1:15" x14ac:dyDescent="0.25">
      <c r="A1289" s="29">
        <f t="shared" si="4714"/>
        <v>1.2659999999999652E-2</v>
      </c>
      <c r="B1289" s="29">
        <f t="shared" si="4672"/>
        <v>-0.60028406265962497</v>
      </c>
      <c r="C1289" s="29" t="str">
        <f t="shared" si="4845"/>
        <v>0.308060732089493+0.951366693417678i</v>
      </c>
      <c r="D1289" s="29" t="str">
        <f>COMPLEX(COS($A1289*'Med(1)'!$B$11),SIN($A1289*'Med(1)'!$B$11))</f>
        <v>-0.945814541735775+0.324707333827164i</v>
      </c>
      <c r="E1289" s="29">
        <f>EXP(-A1289*'Med(1)'!$B$10)</f>
        <v>0.99999999999999178</v>
      </c>
      <c r="F1289" s="29" t="str">
        <f>IMPRODUCT($C1289,IMPRODUCT($D1289,$E1289))</f>
        <v>-0.600284062659625-0.79978687418389i</v>
      </c>
      <c r="G1289" s="29">
        <f t="shared" si="4715"/>
        <v>-1.59302839318115E-3</v>
      </c>
      <c r="H1289" s="29"/>
      <c r="I1289">
        <f t="shared" ref="I1289" si="4900">I1290</f>
        <v>1.2669999999999652E-2</v>
      </c>
      <c r="J1289">
        <f>0</f>
        <v>0</v>
      </c>
      <c r="K1289">
        <f>0</f>
        <v>0</v>
      </c>
      <c r="L1289">
        <f t="shared" ref="L1289" si="4901">I1289</f>
        <v>1.2669999999999652E-2</v>
      </c>
      <c r="M1289">
        <v>0</v>
      </c>
      <c r="N1289">
        <f t="shared" si="4898"/>
        <v>1.2536870794010264E-2</v>
      </c>
      <c r="O1289">
        <f t="shared" si="4899"/>
        <v>-0.37535961263645357</v>
      </c>
    </row>
    <row r="1290" spans="1:15" x14ac:dyDescent="0.25">
      <c r="A1290" s="29">
        <f t="shared" si="4714"/>
        <v>1.2669999999999652E-2</v>
      </c>
      <c r="B1290" s="29">
        <f t="shared" si="4672"/>
        <v>-0.51191494227199297</v>
      </c>
      <c r="C1290" s="29" t="str">
        <f t="shared" si="4845"/>
        <v>0.308060732089493+0.951366693417678i</v>
      </c>
      <c r="D1290" s="29" t="str">
        <f>COMPLEX(COS($A1290*'Med(1)'!$B$11),SIN($A1290*'Med(1)'!$B$11))</f>
        <v>-0.974959265058533+0.222383523392643i</v>
      </c>
      <c r="E1290" s="29">
        <f>EXP(-A1290*'Med(1)'!$B$10)</f>
        <v>0.99999999999999178</v>
      </c>
      <c r="F1290" s="29" t="str">
        <f>IMPRODUCT($C1290,IMPRODUCT($D1290,$E1290))</f>
        <v>-0.511914942271993-0.859036141194681i</v>
      </c>
      <c r="G1290" s="29">
        <f t="shared" si="4715"/>
        <v>-1.3585152241421101E-3</v>
      </c>
      <c r="H1290" s="29"/>
      <c r="I1290">
        <f t="shared" ref="I1290" si="4902">A1290</f>
        <v>1.2669999999999652E-2</v>
      </c>
      <c r="J1290">
        <f t="shared" ref="J1290" si="4903">B1290</f>
        <v>-0.51191494227199297</v>
      </c>
      <c r="K1290">
        <f t="shared" ref="K1290" si="4904">G1290</f>
        <v>-1.3585152241421101E-3</v>
      </c>
      <c r="L1290">
        <f t="shared" ref="L1290" si="4905">I1290+K1290*$R$28</f>
        <v>1.2600141059707725E-2</v>
      </c>
      <c r="M1290">
        <f t="shared" ref="M1290" si="4906">K1290*$R$29</f>
        <v>-0.25426574863641105</v>
      </c>
      <c r="N1290">
        <f t="shared" si="4895"/>
        <v>1.2600141059707725E-2</v>
      </c>
      <c r="O1290">
        <f t="shared" si="4895"/>
        <v>-0.25426574863641105</v>
      </c>
    </row>
    <row r="1291" spans="1:15" x14ac:dyDescent="0.25">
      <c r="A1291" s="29">
        <f t="shared" si="4714"/>
        <v>1.2679999999999652E-2</v>
      </c>
      <c r="B1291" s="29">
        <f t="shared" si="4672"/>
        <v>-0.41775116123718897</v>
      </c>
      <c r="C1291" s="29" t="str">
        <f t="shared" si="4845"/>
        <v>0.308060732089493+0.951366693417678i</v>
      </c>
      <c r="D1291" s="29" t="str">
        <f>COMPLEX(COS($A1291*'Med(1)'!$B$11),SIN($A1291*'Med(1)'!$B$11))</f>
        <v>-0.993067861831188+0.117542425523861i</v>
      </c>
      <c r="E1291" s="29">
        <f>EXP(-A1291*'Med(1)'!$B$10)</f>
        <v>0.99999999999999178</v>
      </c>
      <c r="F1291" s="29" t="str">
        <f>IMPRODUCT($C1291,IMPRODUCT($D1291,$E1291))</f>
        <v>-0.417751161237189-0.908561482391238i</v>
      </c>
      <c r="G1291" s="29">
        <f t="shared" si="4715"/>
        <v>-1.10862423730978E-3</v>
      </c>
      <c r="H1291" s="29"/>
      <c r="I1291">
        <f t="shared" ref="I1291" si="4907">I1290</f>
        <v>1.2669999999999652E-2</v>
      </c>
      <c r="J1291">
        <v>0</v>
      </c>
      <c r="K1291">
        <v>0</v>
      </c>
      <c r="L1291">
        <f t="shared" ref="L1291:M1291" si="4908">L1289</f>
        <v>1.2669999999999652E-2</v>
      </c>
      <c r="M1291">
        <f t="shared" si="4908"/>
        <v>0</v>
      </c>
      <c r="N1291">
        <f t="shared" ref="N1291:N1354" si="4909">N1290</f>
        <v>1.2600141059707725E-2</v>
      </c>
      <c r="O1291">
        <f t="shared" ref="O1291:O1354" si="4910">O1290</f>
        <v>-0.25426574863641105</v>
      </c>
    </row>
    <row r="1292" spans="1:15" x14ac:dyDescent="0.25">
      <c r="A1292" s="29">
        <f t="shared" si="4714"/>
        <v>1.2689999999999651E-2</v>
      </c>
      <c r="B1292" s="29">
        <f t="shared" si="4672"/>
        <v>-0.31885861373277702</v>
      </c>
      <c r="C1292" s="29" t="str">
        <f t="shared" si="4845"/>
        <v>0.308060732089493+0.951366693417678i</v>
      </c>
      <c r="D1292" s="29" t="str">
        <f>COMPLEX(COS($A1292*'Med(1)'!$B$11),SIN($A1292*'Med(1)'!$B$11))</f>
        <v>-0.999935350396764+0.0113707971092902i</v>
      </c>
      <c r="E1292" s="29">
        <f>EXP(-A1292*'Med(1)'!$B$10)</f>
        <v>0.99999999999999167</v>
      </c>
      <c r="F1292" s="29" t="str">
        <f>IMPRODUCT($C1292,IMPRODUCT($D1292,$E1292))</f>
        <v>-0.318858613732777-0.94780229185648i</v>
      </c>
      <c r="G1292" s="29">
        <f t="shared" si="4715"/>
        <v>-8.4618409297119101E-4</v>
      </c>
      <c r="H1292" s="29"/>
      <c r="I1292">
        <f t="shared" ref="I1292" si="4911">I1293</f>
        <v>1.2699999999999651E-2</v>
      </c>
      <c r="J1292">
        <f>0</f>
        <v>0</v>
      </c>
      <c r="K1292">
        <f>0</f>
        <v>0</v>
      </c>
      <c r="L1292">
        <f t="shared" ref="L1292" si="4912">I1292</f>
        <v>1.2699999999999651E-2</v>
      </c>
      <c r="M1292">
        <v>0</v>
      </c>
      <c r="N1292">
        <f t="shared" si="4909"/>
        <v>1.2600141059707725E-2</v>
      </c>
      <c r="O1292">
        <f t="shared" si="4910"/>
        <v>-0.25426574863641105</v>
      </c>
    </row>
    <row r="1293" spans="1:15" x14ac:dyDescent="0.25">
      <c r="A1293" s="29">
        <f t="shared" si="4714"/>
        <v>1.2699999999999651E-2</v>
      </c>
      <c r="B1293" s="29">
        <f t="shared" ref="B1293:B1356" si="4913">IMREAL(F1293)</f>
        <v>-0.21635672157275801</v>
      </c>
      <c r="C1293" s="29" t="str">
        <f t="shared" si="4845"/>
        <v>0.308060732089493+0.951366693417678i</v>
      </c>
      <c r="D1293" s="29" t="str">
        <f>COMPLEX(COS($A1293*'Med(1)'!$B$11),SIN($A1293*'Med(1)'!$B$11))</f>
        <v>-0.995483993689104-0.0949295439196418i</v>
      </c>
      <c r="E1293" s="29">
        <f>EXP(-A1293*'Med(1)'!$B$10)</f>
        <v>0.99999999999999167</v>
      </c>
      <c r="F1293" s="29" t="str">
        <f>IMPRODUCT($C1293,IMPRODUCT($D1293,$E1293))</f>
        <v>-0.216356721572758-0.976314380223026i</v>
      </c>
      <c r="G1293" s="29">
        <f t="shared" si="4715"/>
        <v>-5.7416550256878104E-4</v>
      </c>
      <c r="H1293" s="29"/>
      <c r="I1293">
        <f t="shared" ref="I1293" si="4914">A1293</f>
        <v>1.2699999999999651E-2</v>
      </c>
      <c r="J1293">
        <f t="shared" ref="J1293" si="4915">B1293</f>
        <v>-0.21635672157275801</v>
      </c>
      <c r="K1293">
        <f t="shared" ref="K1293" si="4916">G1293</f>
        <v>-5.7416550256878104E-4</v>
      </c>
      <c r="L1293">
        <f t="shared" ref="L1293" si="4917">I1293+K1293*$R$28</f>
        <v>1.2670474682322798E-2</v>
      </c>
      <c r="M1293">
        <f t="shared" ref="M1293" si="4918">K1293*$R$29</f>
        <v>-0.10746336791628085</v>
      </c>
      <c r="N1293">
        <f t="shared" si="4895"/>
        <v>1.2670474682322798E-2</v>
      </c>
      <c r="O1293">
        <f t="shared" si="4895"/>
        <v>-0.10746336791628085</v>
      </c>
    </row>
    <row r="1294" spans="1:15" x14ac:dyDescent="0.25">
      <c r="A1294" s="29">
        <f t="shared" si="4714"/>
        <v>1.270999999999965E-2</v>
      </c>
      <c r="B1294" s="29">
        <f t="shared" si="4913"/>
        <v>-0.111405762826277</v>
      </c>
      <c r="C1294" s="29" t="str">
        <f t="shared" si="4845"/>
        <v>0.308060732089493+0.951366693417678i</v>
      </c>
      <c r="D1294" s="29" t="str">
        <f>COMPLEX(COS($A1294*'Med(1)'!$B$11),SIN($A1294*'Med(1)'!$B$11))</f>
        <v>-0.979764179183572-0.200155322659035i</v>
      </c>
      <c r="E1294" s="29">
        <f>EXP(-A1294*'Med(1)'!$B$10)</f>
        <v>0.99999999999999167</v>
      </c>
      <c r="F1294" s="29" t="str">
        <f>IMPRODUCT($C1294,IMPRODUCT($D1294,$E1294))</f>
        <v>-0.111405762826277-0.993775002708903i</v>
      </c>
      <c r="G1294" s="29">
        <f t="shared" si="4715"/>
        <v>-2.9564760150378299E-4</v>
      </c>
      <c r="H1294" s="29"/>
      <c r="I1294">
        <f t="shared" ref="I1294" si="4919">I1293</f>
        <v>1.2699999999999651E-2</v>
      </c>
      <c r="J1294">
        <v>0</v>
      </c>
      <c r="K1294">
        <v>0</v>
      </c>
      <c r="L1294">
        <f t="shared" ref="L1294:M1294" si="4920">L1292</f>
        <v>1.2699999999999651E-2</v>
      </c>
      <c r="M1294">
        <f t="shared" si="4920"/>
        <v>0</v>
      </c>
      <c r="N1294">
        <f t="shared" ref="N1294:N1357" si="4921">N1293</f>
        <v>1.2670474682322798E-2</v>
      </c>
      <c r="O1294">
        <f t="shared" ref="O1294:O1357" si="4922">O1293</f>
        <v>-0.10746336791628085</v>
      </c>
    </row>
    <row r="1295" spans="1:15" x14ac:dyDescent="0.25">
      <c r="A1295" s="29">
        <f t="shared" si="4714"/>
        <v>1.271999999999965E-2</v>
      </c>
      <c r="B1295" s="29">
        <f t="shared" si="4913"/>
        <v>-5.19373796036537E-3</v>
      </c>
      <c r="C1295" s="29" t="str">
        <f t="shared" si="4845"/>
        <v>0.308060732089493+0.951366693417678i</v>
      </c>
      <c r="D1295" s="29" t="str">
        <f>COMPLEX(COS($A1295*'Med(1)'!$B$11),SIN($A1295*'Med(1)'!$B$11))</f>
        <v>-0.952953848532127-0.303115427795764i</v>
      </c>
      <c r="E1295" s="29">
        <f>EXP(-A1295*'Med(1)'!$B$10)</f>
        <v>0.99999999999999167</v>
      </c>
      <c r="F1295" s="29" t="str">
        <f>IMPRODUCT($C1295,IMPRODUCT($D1295,$E1295))</f>
        <v>-0.00519373796036537-0.999986512452035i</v>
      </c>
      <c r="G1295" s="29">
        <f t="shared" si="4715"/>
        <v>-1.3783094625146399E-5</v>
      </c>
      <c r="H1295" s="29"/>
      <c r="I1295">
        <f t="shared" ref="I1295" si="4923">I1296</f>
        <v>1.272999999999965E-2</v>
      </c>
      <c r="J1295">
        <f>0</f>
        <v>0</v>
      </c>
      <c r="K1295">
        <f>0</f>
        <v>0</v>
      </c>
      <c r="L1295">
        <f t="shared" ref="L1295" si="4924">I1295</f>
        <v>1.272999999999965E-2</v>
      </c>
      <c r="M1295">
        <v>0</v>
      </c>
      <c r="N1295">
        <f t="shared" si="4921"/>
        <v>1.2670474682322798E-2</v>
      </c>
      <c r="O1295">
        <f t="shared" si="4922"/>
        <v>-0.10746336791628085</v>
      </c>
    </row>
    <row r="1296" spans="1:15" x14ac:dyDescent="0.25">
      <c r="A1296" s="29">
        <f t="shared" si="4714"/>
        <v>1.272999999999965E-2</v>
      </c>
      <c r="B1296" s="29">
        <f t="shared" si="4913"/>
        <v>0.101077077822689</v>
      </c>
      <c r="C1296" s="29" t="str">
        <f t="shared" si="4845"/>
        <v>0.308060732089493+0.951366693417678i</v>
      </c>
      <c r="D1296" s="29" t="str">
        <f>COMPLEX(COS($A1296*'Med(1)'!$B$11),SIN($A1296*'Med(1)'!$B$11))</f>
        <v>-0.915356483339117-0.402644394483575i</v>
      </c>
      <c r="E1296" s="29">
        <f>EXP(-A1296*'Med(1)'!$B$10)</f>
        <v>0.99999999999999167</v>
      </c>
      <c r="F1296" s="29" t="str">
        <f>IMPRODUCT($C1296,IMPRODUCT($D1296,$E1296))</f>
        <v>0.101077077822689-0.994878597789102i</v>
      </c>
      <c r="G1296" s="29">
        <f t="shared" si="4715"/>
        <v>2.6823743105541299E-4</v>
      </c>
      <c r="H1296" s="29"/>
      <c r="I1296">
        <f t="shared" ref="I1296" si="4925">A1296</f>
        <v>1.272999999999965E-2</v>
      </c>
      <c r="J1296">
        <f t="shared" ref="J1296" si="4926">B1296</f>
        <v>0.101077077822689</v>
      </c>
      <c r="K1296">
        <f t="shared" ref="K1296" si="4927">G1296</f>
        <v>2.6823743105541299E-4</v>
      </c>
      <c r="L1296">
        <f t="shared" ref="L1296" si="4928">I1296+K1296*$R$28</f>
        <v>1.2743793575770575E-2</v>
      </c>
      <c r="M1296">
        <f t="shared" ref="M1296" si="4929">K1296*$R$29</f>
        <v>5.0204510047123119E-2</v>
      </c>
      <c r="N1296">
        <f t="shared" si="4895"/>
        <v>1.2743793575770575E-2</v>
      </c>
      <c r="O1296">
        <f t="shared" si="4895"/>
        <v>5.0204510047123119E-2</v>
      </c>
    </row>
    <row r="1297" spans="1:15" x14ac:dyDescent="0.25">
      <c r="A1297" s="29">
        <f t="shared" si="4714"/>
        <v>1.2739999999999649E-2</v>
      </c>
      <c r="B1297" s="29">
        <f t="shared" si="4913"/>
        <v>0.20620374383239701</v>
      </c>
      <c r="C1297" s="29" t="str">
        <f t="shared" si="4845"/>
        <v>0.308060732089493+0.951366693417678i</v>
      </c>
      <c r="D1297" s="29" t="str">
        <f>COMPLEX(COS($A1297*'Med(1)'!$B$11),SIN($A1297*'Med(1)'!$B$11))</f>
        <v>-0.867397669877808-0.497615596912466i</v>
      </c>
      <c r="E1297" s="29">
        <f>EXP(-A1297*'Med(1)'!$B$10)</f>
        <v>0.99999999999999167</v>
      </c>
      <c r="F1297" s="29" t="str">
        <f>IMPRODUCT($C1297,IMPRODUCT($D1297,$E1297))</f>
        <v>0.206203743832397-0.978509078153845i</v>
      </c>
      <c r="G1297" s="29">
        <f t="shared" si="4715"/>
        <v>5.47221622459636E-4</v>
      </c>
      <c r="H1297" s="29"/>
      <c r="I1297">
        <f t="shared" ref="I1297" si="4930">I1296</f>
        <v>1.272999999999965E-2</v>
      </c>
      <c r="J1297">
        <v>0</v>
      </c>
      <c r="K1297">
        <v>0</v>
      </c>
      <c r="L1297">
        <f t="shared" ref="L1297:M1297" si="4931">L1295</f>
        <v>1.272999999999965E-2</v>
      </c>
      <c r="M1297">
        <f t="shared" si="4931"/>
        <v>0</v>
      </c>
      <c r="N1297">
        <f t="shared" ref="N1297:N1360" si="4932">N1296</f>
        <v>1.2743793575770575E-2</v>
      </c>
      <c r="O1297">
        <f t="shared" ref="O1297:O1360" si="4933">O1296</f>
        <v>5.0204510047123119E-2</v>
      </c>
    </row>
    <row r="1298" spans="1:15" x14ac:dyDescent="0.25">
      <c r="A1298" s="29">
        <f t="shared" si="4714"/>
        <v>1.2749999999999649E-2</v>
      </c>
      <c r="B1298" s="29">
        <f t="shared" si="4913"/>
        <v>0.30899627066970597</v>
      </c>
      <c r="C1298" s="29" t="str">
        <f t="shared" si="4845"/>
        <v>0.308060732089493+0.951366693417678i</v>
      </c>
      <c r="D1298" s="29" t="str">
        <f>COMPLEX(COS($A1298*'Med(1)'!$B$11),SIN($A1298*'Med(1)'!$B$11))</f>
        <v>-0.809620281633836-0.586954001236169i</v>
      </c>
      <c r="E1298" s="29">
        <f>EXP(-A1298*'Med(1)'!$B$10)</f>
        <v>0.99999999999999167</v>
      </c>
      <c r="F1298" s="29" t="str">
        <f>IMPRODUCT($C1298,IMPRODUCT($D1298,$E1298))</f>
        <v>0.308996270669706-0.951063249585535i</v>
      </c>
      <c r="G1298" s="29">
        <f t="shared" si="4715"/>
        <v>8.2001149652883903E-4</v>
      </c>
      <c r="H1298" s="29"/>
      <c r="I1298">
        <f t="shared" ref="I1298" si="4934">I1299</f>
        <v>1.2759999999999648E-2</v>
      </c>
      <c r="J1298">
        <f>0</f>
        <v>0</v>
      </c>
      <c r="K1298">
        <f>0</f>
        <v>0</v>
      </c>
      <c r="L1298">
        <f t="shared" ref="L1298" si="4935">I1298</f>
        <v>1.2759999999999648E-2</v>
      </c>
      <c r="M1298">
        <v>0</v>
      </c>
      <c r="N1298">
        <f t="shared" si="4932"/>
        <v>1.2743793575770575E-2</v>
      </c>
      <c r="O1298">
        <f t="shared" si="4933"/>
        <v>5.0204510047123119E-2</v>
      </c>
    </row>
    <row r="1299" spans="1:15" x14ac:dyDescent="0.25">
      <c r="A1299" s="29">
        <f t="shared" si="4714"/>
        <v>1.2759999999999648E-2</v>
      </c>
      <c r="B1299" s="29">
        <f t="shared" si="4913"/>
        <v>0.40829109040392098</v>
      </c>
      <c r="C1299" s="29" t="str">
        <f t="shared" si="4845"/>
        <v>0.308060732089493+0.951366693417678i</v>
      </c>
      <c r="D1299" s="29" t="str">
        <f>COMPLEX(COS($A1299*'Med(1)'!$B$11),SIN($A1299*'Med(1)'!$B$11))</f>
        <v>-0.742678334206864-0.669648334500816i</v>
      </c>
      <c r="E1299" s="29">
        <f>EXP(-A1299*'Med(1)'!$B$10)</f>
        <v>0.99999999999999167</v>
      </c>
      <c r="F1299" s="29" t="str">
        <f>IMPRODUCT($C1299,IMPRODUCT($D1299,$E1299))</f>
        <v>0.408291090403921-0.912851787256157i</v>
      </c>
      <c r="G1299" s="29">
        <f t="shared" si="4715"/>
        <v>1.0835191872570901E-3</v>
      </c>
      <c r="H1299" s="29"/>
      <c r="I1299">
        <f t="shared" ref="I1299" si="4936">A1299</f>
        <v>1.2759999999999648E-2</v>
      </c>
      <c r="J1299">
        <f t="shared" ref="J1299" si="4937">B1299</f>
        <v>0.40829109040392098</v>
      </c>
      <c r="K1299">
        <f t="shared" ref="K1299" si="4938">G1299</f>
        <v>1.0835191872570901E-3</v>
      </c>
      <c r="L1299">
        <f t="shared" ref="L1299" si="4939">I1299+K1299*$R$28</f>
        <v>1.2815717816673768E-2</v>
      </c>
      <c r="M1299">
        <f t="shared" ref="M1299" si="4940">K1299*$R$29</f>
        <v>0.20279626787680391</v>
      </c>
      <c r="N1299">
        <f t="shared" si="4895"/>
        <v>1.2815717816673768E-2</v>
      </c>
      <c r="O1299">
        <f t="shared" si="4895"/>
        <v>0.20279626787680391</v>
      </c>
    </row>
    <row r="1300" spans="1:15" x14ac:dyDescent="0.25">
      <c r="A1300" s="29">
        <f t="shared" si="4714"/>
        <v>1.2769999999999648E-2</v>
      </c>
      <c r="B1300" s="29">
        <f t="shared" si="4913"/>
        <v>0.50296422766950299</v>
      </c>
      <c r="C1300" s="29" t="str">
        <f t="shared" si="4845"/>
        <v>0.308060732089493+0.951366693417678i</v>
      </c>
      <c r="D1300" s="29" t="str">
        <f>COMPLEX(COS($A1300*'Med(1)'!$B$11),SIN($A1300*'Med(1)'!$B$11))</f>
        <v>-0.667329582130617-0.744762531827009i</v>
      </c>
      <c r="E1300" s="29">
        <f>EXP(-A1300*'Med(1)'!$B$10)</f>
        <v>0.99999999999999167</v>
      </c>
      <c r="F1300" s="29" t="str">
        <f>IMPRODUCT($C1300,IMPRODUCT($D1300,$E1300))</f>
        <v>0.502964227669503-0.864307228758851i</v>
      </c>
      <c r="G1300" s="29">
        <f t="shared" si="4715"/>
        <v>1.3347618990282399E-3</v>
      </c>
      <c r="H1300" s="29"/>
      <c r="I1300">
        <f t="shared" ref="I1300" si="4941">I1299</f>
        <v>1.2759999999999648E-2</v>
      </c>
      <c r="J1300">
        <v>0</v>
      </c>
      <c r="K1300">
        <v>0</v>
      </c>
      <c r="L1300">
        <f t="shared" ref="L1300:M1300" si="4942">L1298</f>
        <v>1.2759999999999648E-2</v>
      </c>
      <c r="M1300">
        <f t="shared" si="4942"/>
        <v>0</v>
      </c>
      <c r="N1300">
        <f t="shared" ref="N1300:N1363" si="4943">N1299</f>
        <v>1.2815717816673768E-2</v>
      </c>
      <c r="O1300">
        <f t="shared" ref="O1300:O1363" si="4944">O1299</f>
        <v>0.20279626787680391</v>
      </c>
    </row>
    <row r="1301" spans="1:15" x14ac:dyDescent="0.25">
      <c r="A1301" s="29">
        <f t="shared" si="4714"/>
        <v>1.2779999999999648E-2</v>
      </c>
      <c r="B1301" s="29">
        <f t="shared" si="4913"/>
        <v>0.59194402259177104</v>
      </c>
      <c r="C1301" s="29" t="str">
        <f t="shared" si="4845"/>
        <v>0.308060732089493+0.951366693417678i</v>
      </c>
      <c r="D1301" s="29" t="str">
        <f>COMPLEX(COS($A1301*'Med(1)'!$B$11),SIN($A1301*'Med(1)'!$B$11))</f>
        <v>-0.584426941412097-0.811446332268316i</v>
      </c>
      <c r="E1301" s="29">
        <f>EXP(-A1301*'Med(1)'!$B$10)</f>
        <v>0.99999999999999167</v>
      </c>
      <c r="F1301" s="29" t="str">
        <f>IMPRODUCT($C1301,IMPRODUCT($D1301,$E1301))</f>
        <v>0.591944022591771-0.805979077965338i</v>
      </c>
      <c r="G1301" s="29">
        <f t="shared" si="4715"/>
        <v>1.5708956706006201E-3</v>
      </c>
      <c r="H1301" s="29"/>
      <c r="I1301">
        <f t="shared" ref="I1301" si="4945">I1302</f>
        <v>1.2789999999999647E-2</v>
      </c>
      <c r="J1301">
        <f>0</f>
        <v>0</v>
      </c>
      <c r="K1301">
        <f>0</f>
        <v>0</v>
      </c>
      <c r="L1301">
        <f t="shared" ref="L1301" si="4946">I1301</f>
        <v>1.2789999999999647E-2</v>
      </c>
      <c r="M1301">
        <v>0</v>
      </c>
      <c r="N1301">
        <f t="shared" si="4943"/>
        <v>1.2815717816673768E-2</v>
      </c>
      <c r="O1301">
        <f t="shared" si="4944"/>
        <v>0.20279626787680391</v>
      </c>
    </row>
    <row r="1302" spans="1:15" x14ac:dyDescent="0.25">
      <c r="A1302" s="29">
        <f t="shared" si="4714"/>
        <v>1.2789999999999647E-2</v>
      </c>
      <c r="B1302" s="29">
        <f t="shared" si="4913"/>
        <v>0.67422326152364398</v>
      </c>
      <c r="C1302" s="29" t="str">
        <f t="shared" si="4845"/>
        <v>0.308060732089493+0.951366693417678i</v>
      </c>
      <c r="D1302" s="29" t="str">
        <f>COMPLEX(COS($A1302*'Med(1)'!$B$11),SIN($A1302*'Med(1)'!$B$11))</f>
        <v>-0.49490883488296-0.868944903405729i</v>
      </c>
      <c r="E1302" s="29">
        <f>EXP(-A1302*'Med(1)'!$B$10)</f>
        <v>0.99999999999999167</v>
      </c>
      <c r="F1302" s="29" t="str">
        <f>IMPRODUCT($C1302,IMPRODUCT($D1302,$E1302))</f>
        <v>0.674223261523644-0.738527584874394i</v>
      </c>
      <c r="G1302" s="29">
        <f t="shared" si="4715"/>
        <v>1.7892475675460001E-3</v>
      </c>
      <c r="H1302" s="29"/>
      <c r="I1302">
        <f t="shared" ref="I1302" si="4947">A1302</f>
        <v>1.2789999999999647E-2</v>
      </c>
      <c r="J1302">
        <f t="shared" ref="J1302" si="4948">B1302</f>
        <v>0.67422326152364398</v>
      </c>
      <c r="K1302">
        <f t="shared" ref="K1302" si="4949">G1302</f>
        <v>1.7892475675460001E-3</v>
      </c>
      <c r="L1302">
        <f t="shared" ref="L1302" si="4950">I1302+K1302*$R$28</f>
        <v>1.2882008493366076E-2</v>
      </c>
      <c r="M1302">
        <f t="shared" ref="M1302" si="4951">K1302*$R$29</f>
        <v>0.33488352885059081</v>
      </c>
      <c r="N1302">
        <f t="shared" si="4895"/>
        <v>1.2882008493366076E-2</v>
      </c>
      <c r="O1302">
        <f t="shared" si="4895"/>
        <v>0.33488352885059081</v>
      </c>
    </row>
    <row r="1303" spans="1:15" x14ac:dyDescent="0.25">
      <c r="A1303" s="29">
        <f t="shared" si="4714"/>
        <v>1.2799999999999647E-2</v>
      </c>
      <c r="B1303" s="29">
        <f t="shared" si="4913"/>
        <v>0.748870578277951</v>
      </c>
      <c r="C1303" s="29" t="str">
        <f t="shared" si="4845"/>
        <v>0.308060732089493+0.951366693417678i</v>
      </c>
      <c r="D1303" s="29" t="str">
        <f>COMPLEX(COS($A1303*'Med(1)'!$B$11),SIN($A1303*'Med(1)'!$B$11))</f>
        <v>-0.399788569650112-0.916607385731272i</v>
      </c>
      <c r="E1303" s="29">
        <f>EXP(-A1303*'Med(1)'!$B$10)</f>
        <v>0.99999999999999167</v>
      </c>
      <c r="F1303" s="29" t="str">
        <f>IMPRODUCT($C1303,IMPRODUCT($D1303,$E1303))</f>
        <v>0.748870578277951-0.662716271861217i</v>
      </c>
      <c r="G1303" s="29">
        <f t="shared" si="4715"/>
        <v>1.9873459387363601E-3</v>
      </c>
      <c r="H1303" s="29"/>
      <c r="I1303">
        <f t="shared" ref="I1303" si="4952">I1302</f>
        <v>1.2789999999999647E-2</v>
      </c>
      <c r="J1303">
        <v>0</v>
      </c>
      <c r="K1303">
        <v>0</v>
      </c>
      <c r="L1303">
        <f t="shared" ref="L1303:M1303" si="4953">L1301</f>
        <v>1.2789999999999647E-2</v>
      </c>
      <c r="M1303">
        <f t="shared" si="4953"/>
        <v>0</v>
      </c>
      <c r="N1303">
        <f t="shared" ref="N1303:N1366" si="4954">N1302</f>
        <v>1.2882008493366076E-2</v>
      </c>
      <c r="O1303">
        <f t="shared" ref="O1303:O1366" si="4955">O1302</f>
        <v>0.33488352885059081</v>
      </c>
    </row>
    <row r="1304" spans="1:15" x14ac:dyDescent="0.25">
      <c r="A1304" s="29">
        <f t="shared" ref="A1304:A1367" si="4956">A1303+$Q$15</f>
        <v>1.2809999999999646E-2</v>
      </c>
      <c r="B1304" s="29">
        <f t="shared" si="4913"/>
        <v>0.81504099679896402</v>
      </c>
      <c r="C1304" s="29" t="str">
        <f t="shared" si="4845"/>
        <v>0.308060732089493+0.951366693417678i</v>
      </c>
      <c r="D1304" s="29" t="str">
        <f>COMPLEX(COS($A1304*'Med(1)'!$B$11),SIN($A1304*'Med(1)'!$B$11))</f>
        <v>-0.30014286688762-0.953894260102492i</v>
      </c>
      <c r="E1304" s="29">
        <f>EXP(-A1304*'Med(1)'!$B$10)</f>
        <v>0.99999999999999167</v>
      </c>
      <c r="F1304" s="29" t="str">
        <f>IMPRODUCT($C1304,IMPRODUCT($D1304,$E1304))</f>
        <v>0.815040996798964-0.579403290926911i</v>
      </c>
      <c r="G1304" s="29">
        <f t="shared" ref="G1304:G1367" si="4957">IMREAL(IMDIV(F1304,$R$18))</f>
        <v>2.1629483943897999E-3</v>
      </c>
      <c r="H1304" s="29"/>
      <c r="I1304">
        <f t="shared" ref="I1304" si="4958">I1305</f>
        <v>1.2819999999999646E-2</v>
      </c>
      <c r="J1304">
        <f>0</f>
        <v>0</v>
      </c>
      <c r="K1304">
        <f>0</f>
        <v>0</v>
      </c>
      <c r="L1304">
        <f t="shared" ref="L1304" si="4959">I1304</f>
        <v>1.2819999999999646E-2</v>
      </c>
      <c r="M1304">
        <v>0</v>
      </c>
      <c r="N1304">
        <f t="shared" si="4954"/>
        <v>1.2882008493366076E-2</v>
      </c>
      <c r="O1304">
        <f t="shared" si="4955"/>
        <v>0.33488352885059081</v>
      </c>
    </row>
    <row r="1305" spans="1:15" x14ac:dyDescent="0.25">
      <c r="A1305" s="29">
        <f t="shared" si="4956"/>
        <v>1.2819999999999646E-2</v>
      </c>
      <c r="B1305" s="29">
        <f t="shared" si="4913"/>
        <v>0.87198549593382102</v>
      </c>
      <c r="C1305" s="29" t="str">
        <f t="shared" si="4845"/>
        <v>0.308060732089493+0.951366693417678i</v>
      </c>
      <c r="D1305" s="29" t="str">
        <f>COMPLEX(COS($A1305*'Med(1)'!$B$11),SIN($A1305*'Med(1)'!$B$11))</f>
        <v>-0.197099673808587-0.980383454870873i</v>
      </c>
      <c r="E1305" s="29">
        <f>EXP(-A1305*'Med(1)'!$B$10)</f>
        <v>0.99999999999999167</v>
      </c>
      <c r="F1305" s="29" t="str">
        <f>IMPRODUCT($C1305,IMPRODUCT($D1305,$E1305))</f>
        <v>0.871985495933821-0.489531709780922i</v>
      </c>
      <c r="G1305" s="29">
        <f t="shared" si="4957"/>
        <v>2.3140671889741301E-3</v>
      </c>
      <c r="H1305" s="29"/>
      <c r="I1305">
        <f t="shared" ref="I1305" si="4960">A1305</f>
        <v>1.2819999999999646E-2</v>
      </c>
      <c r="J1305">
        <f t="shared" ref="J1305" si="4961">B1305</f>
        <v>0.87198549593382102</v>
      </c>
      <c r="K1305">
        <f t="shared" ref="K1305" si="4962">G1305</f>
        <v>2.3140671889741301E-3</v>
      </c>
      <c r="L1305">
        <f t="shared" ref="L1305" si="4963">I1305+K1305*$R$28</f>
        <v>1.2938996297364024E-2</v>
      </c>
      <c r="M1305">
        <f t="shared" ref="M1305" si="4964">K1305*$R$29</f>
        <v>0.43311110228523508</v>
      </c>
      <c r="N1305">
        <f t="shared" ref="N1305:O1320" si="4965">L1305</f>
        <v>1.2938996297364024E-2</v>
      </c>
      <c r="O1305">
        <f t="shared" si="4965"/>
        <v>0.43311110228523508</v>
      </c>
    </row>
    <row r="1306" spans="1:15" x14ac:dyDescent="0.25">
      <c r="A1306" s="29">
        <f t="shared" si="4956"/>
        <v>1.2829999999999646E-2</v>
      </c>
      <c r="B1306" s="29">
        <f t="shared" si="4913"/>
        <v>0.91905948803534698</v>
      </c>
      <c r="C1306" s="29" t="str">
        <f t="shared" si="4845"/>
        <v>0.308060732089493+0.951366693417678i</v>
      </c>
      <c r="D1306" s="29" t="str">
        <f>COMPLEX(COS($A1306*'Med(1)'!$B$11),SIN($A1306*'Med(1)'!$B$11))</f>
        <v>-0.0918253957795251-0.995775123554477i</v>
      </c>
      <c r="E1306" s="29">
        <f>EXP(-A1306*'Med(1)'!$B$10)</f>
        <v>0.99999999999999167</v>
      </c>
      <c r="F1306" s="29" t="str">
        <f>IMPRODUCT($C1306,IMPRODUCT($D1306,$E1306))</f>
        <v>0.919059488035347-0.394118836713231i</v>
      </c>
      <c r="G1306" s="29">
        <f t="shared" si="4957"/>
        <v>2.4389917216459801E-3</v>
      </c>
      <c r="H1306" s="29"/>
      <c r="I1306">
        <f t="shared" ref="I1306" si="4966">I1305</f>
        <v>1.2819999999999646E-2</v>
      </c>
      <c r="J1306">
        <v>0</v>
      </c>
      <c r="K1306">
        <v>0</v>
      </c>
      <c r="L1306">
        <f t="shared" ref="L1306:M1306" si="4967">L1304</f>
        <v>1.2819999999999646E-2</v>
      </c>
      <c r="M1306">
        <f t="shared" si="4967"/>
        <v>0</v>
      </c>
      <c r="N1306">
        <f t="shared" ref="N1306:N1369" si="4968">N1305</f>
        <v>1.2938996297364024E-2</v>
      </c>
      <c r="O1306">
        <f t="shared" ref="O1306:O1369" si="4969">O1305</f>
        <v>0.43311110228523508</v>
      </c>
    </row>
    <row r="1307" spans="1:15" x14ac:dyDescent="0.25">
      <c r="A1307" s="29">
        <f t="shared" si="4956"/>
        <v>1.2839999999999645E-2</v>
      </c>
      <c r="B1307" s="29">
        <f t="shared" si="4913"/>
        <v>0.955730115421489</v>
      </c>
      <c r="C1307" s="29" t="str">
        <f t="shared" si="4845"/>
        <v>0.308060732089493+0.951366693417678i</v>
      </c>
      <c r="D1307" s="29" t="str">
        <f>COMPLEX(COS($A1307*'Med(1)'!$B$11),SIN($A1307*'Med(1)'!$B$11))</f>
        <v>0.0144883068948817-0.999895038973251i</v>
      </c>
      <c r="E1307" s="29">
        <f>EXP(-A1307*'Med(1)'!$B$10)</f>
        <v>0.99999999999999167</v>
      </c>
      <c r="F1307" s="29" t="str">
        <f>IMPRODUCT($C1307,IMPRODUCT($D1307,$E1307))</f>
        <v>0.955730115421489-0.294244705094945i</v>
      </c>
      <c r="G1307" s="29">
        <f t="shared" si="4957"/>
        <v>2.5363078995286098E-3</v>
      </c>
      <c r="H1307" s="29"/>
      <c r="I1307">
        <f t="shared" ref="I1307" si="4970">I1308</f>
        <v>1.2849999999999645E-2</v>
      </c>
      <c r="J1307">
        <f>0</f>
        <v>0</v>
      </c>
      <c r="K1307">
        <f>0</f>
        <v>0</v>
      </c>
      <c r="L1307">
        <f t="shared" ref="L1307" si="4971">I1307</f>
        <v>1.2849999999999645E-2</v>
      </c>
      <c r="M1307">
        <v>0</v>
      </c>
      <c r="N1307">
        <f t="shared" si="4968"/>
        <v>1.2938996297364024E-2</v>
      </c>
      <c r="O1307">
        <f t="shared" si="4969"/>
        <v>0.43311110228523508</v>
      </c>
    </row>
    <row r="1308" spans="1:15" x14ac:dyDescent="0.25">
      <c r="A1308" s="29">
        <f t="shared" si="4956"/>
        <v>1.2849999999999645E-2</v>
      </c>
      <c r="B1308" s="29">
        <f t="shared" si="4913"/>
        <v>0.98158228209901399</v>
      </c>
      <c r="C1308" s="29" t="str">
        <f t="shared" si="4845"/>
        <v>0.308060732089493+0.951366693417678i</v>
      </c>
      <c r="D1308" s="29" t="str">
        <f>COMPLEX(COS($A1308*'Med(1)'!$B$11),SIN($A1308*'Med(1)'!$B$11))</f>
        <v>0.120638008062642-0.992696565427058i</v>
      </c>
      <c r="E1308" s="29">
        <f>EXP(-A1308*'Med(1)'!$B$10)</f>
        <v>0.99999999999999167</v>
      </c>
      <c r="F1308" s="29" t="str">
        <f>IMPRODUCT($C1308,IMPRODUCT($D1308,$E1308))</f>
        <v>0.981582282099014-0.191039847857132i</v>
      </c>
      <c r="G1308" s="29">
        <f t="shared" si="4957"/>
        <v>2.60491414464543E-3</v>
      </c>
      <c r="H1308" s="29"/>
      <c r="I1308">
        <f t="shared" ref="I1308" si="4972">A1308</f>
        <v>1.2849999999999645E-2</v>
      </c>
      <c r="J1308">
        <f t="shared" ref="J1308" si="4973">B1308</f>
        <v>0.98158228209901399</v>
      </c>
      <c r="K1308">
        <f t="shared" ref="K1308" si="4974">G1308</f>
        <v>2.60491414464543E-3</v>
      </c>
      <c r="L1308">
        <f t="shared" ref="L1308" si="4975">I1308+K1308*$R$28</f>
        <v>1.2983952522917667E-2</v>
      </c>
      <c r="M1308">
        <f t="shared" ref="M1308" si="4976">K1308*$R$29</f>
        <v>0.48754731147021818</v>
      </c>
      <c r="N1308">
        <f t="shared" si="4965"/>
        <v>1.2983952522917667E-2</v>
      </c>
      <c r="O1308">
        <f t="shared" si="4965"/>
        <v>0.48754731147021818</v>
      </c>
    </row>
    <row r="1309" spans="1:15" x14ac:dyDescent="0.25">
      <c r="A1309" s="29">
        <f t="shared" si="4956"/>
        <v>1.2859999999999644E-2</v>
      </c>
      <c r="B1309" s="29">
        <f t="shared" si="4913"/>
        <v>0.99632335247454795</v>
      </c>
      <c r="C1309" s="29" t="str">
        <f t="shared" si="4845"/>
        <v>0.308060732089493+0.951366693417678i</v>
      </c>
      <c r="D1309" s="29" t="str">
        <f>COMPLEX(COS($A1309*'Med(1)'!$B$11),SIN($A1309*'Med(1)'!$B$11))</f>
        <v>0.225422137999459-0.974261186592052i</v>
      </c>
      <c r="E1309" s="29">
        <f>EXP(-A1309*'Med(1)'!$B$10)</f>
        <v>0.99999999999999156</v>
      </c>
      <c r="F1309" s="29" t="str">
        <f>IMPRODUCT($C1309,IMPRODUCT($D1309,$E1309))</f>
        <v>0.996323352474548-0.0856725003362363i</v>
      </c>
      <c r="G1309" s="29">
        <f t="shared" si="4957"/>
        <v>2.6440338633167298E-3</v>
      </c>
      <c r="H1309" s="29"/>
      <c r="I1309">
        <f t="shared" ref="I1309" si="4977">I1308</f>
        <v>1.2849999999999645E-2</v>
      </c>
      <c r="J1309">
        <v>0</v>
      </c>
      <c r="K1309">
        <v>0</v>
      </c>
      <c r="L1309">
        <f t="shared" ref="L1309:M1309" si="4978">L1307</f>
        <v>1.2849999999999645E-2</v>
      </c>
      <c r="M1309">
        <f t="shared" si="4978"/>
        <v>0</v>
      </c>
      <c r="N1309">
        <f t="shared" ref="N1309:N1372" si="4979">N1308</f>
        <v>1.2983952522917667E-2</v>
      </c>
      <c r="O1309">
        <f t="shared" ref="O1309:O1372" si="4980">O1308</f>
        <v>0.48754731147021818</v>
      </c>
    </row>
    <row r="1310" spans="1:15" x14ac:dyDescent="0.25">
      <c r="A1310" s="29">
        <f t="shared" si="4956"/>
        <v>1.2869999999999644E-2</v>
      </c>
      <c r="B1310" s="29">
        <f t="shared" si="4913"/>
        <v>0.999786463865734</v>
      </c>
      <c r="C1310" s="29" t="str">
        <f t="shared" si="4845"/>
        <v>0.308060732089493+0.951366693417678i</v>
      </c>
      <c r="D1310" s="29" t="str">
        <f>COMPLEX(COS($A1310*'Med(1)'!$B$11),SIN($A1310*'Med(1)'!$B$11))</f>
        <v>0.327654584669761-0.944797583159952i</v>
      </c>
      <c r="E1310" s="29">
        <f>EXP(-A1310*'Med(1)'!$B$10)</f>
        <v>0.99999999999999156</v>
      </c>
      <c r="F1310" s="29" t="str">
        <f>IMPRODUCT($C1310,IMPRODUCT($D1310,$E1310))</f>
        <v>0.999786463865734+0.0206646236557743i</v>
      </c>
      <c r="G1310" s="29">
        <f t="shared" si="4957"/>
        <v>2.6532242368716499E-3</v>
      </c>
      <c r="H1310" s="29"/>
      <c r="I1310">
        <f t="shared" ref="I1310" si="4981">I1311</f>
        <v>1.2879999999999643E-2</v>
      </c>
      <c r="J1310">
        <f>0</f>
        <v>0</v>
      </c>
      <c r="K1310">
        <f>0</f>
        <v>0</v>
      </c>
      <c r="L1310">
        <f t="shared" ref="L1310" si="4982">I1310</f>
        <v>1.2879999999999643E-2</v>
      </c>
      <c r="M1310">
        <v>0</v>
      </c>
      <c r="N1310">
        <f t="shared" si="4979"/>
        <v>1.2983952522917667E-2</v>
      </c>
      <c r="O1310">
        <f t="shared" si="4980"/>
        <v>0.48754731147021818</v>
      </c>
    </row>
    <row r="1311" spans="1:15" x14ac:dyDescent="0.25">
      <c r="A1311" s="29">
        <f t="shared" si="4956"/>
        <v>1.2879999999999643E-2</v>
      </c>
      <c r="B1311" s="29">
        <f t="shared" si="4913"/>
        <v>0.99193241531624698</v>
      </c>
      <c r="C1311" s="29" t="str">
        <f t="shared" si="4845"/>
        <v>0.308060732089493+0.951366693417678i</v>
      </c>
      <c r="D1311" s="29" t="str">
        <f>COMPLEX(COS($A1311*'Med(1)'!$B$11),SIN($A1311*'Med(1)'!$B$11))</f>
        <v>0.426178120013499-0.90463927066083i</v>
      </c>
      <c r="E1311" s="29">
        <f>EXP(-A1311*'Med(1)'!$B$10)</f>
        <v>0.99999999999999156</v>
      </c>
      <c r="F1311" s="29" t="str">
        <f>IMPRODUCT($C1311,IMPRODUCT($D1311,$E1311))</f>
        <v>0.991932415316247+0.126767832847523i</v>
      </c>
      <c r="G1311" s="29">
        <f t="shared" si="4957"/>
        <v>2.6323812341683601E-3</v>
      </c>
      <c r="H1311" s="29"/>
      <c r="I1311">
        <f t="shared" ref="I1311" si="4983">A1311</f>
        <v>1.2879999999999643E-2</v>
      </c>
      <c r="J1311">
        <f t="shared" ref="J1311" si="4984">B1311</f>
        <v>0.99193241531624698</v>
      </c>
      <c r="K1311">
        <f t="shared" ref="K1311" si="4985">G1311</f>
        <v>2.6323812341683601E-3</v>
      </c>
      <c r="L1311">
        <f t="shared" ref="L1311" si="4986">I1311+K1311*$R$28</f>
        <v>1.3015364963303227E-2</v>
      </c>
      <c r="M1311">
        <f t="shared" ref="M1311" si="4987">K1311*$R$29</f>
        <v>0.4926881740504086</v>
      </c>
      <c r="N1311">
        <f t="shared" si="4965"/>
        <v>1.3015364963303227E-2</v>
      </c>
      <c r="O1311">
        <f t="shared" si="4965"/>
        <v>0.4926881740504086</v>
      </c>
    </row>
    <row r="1312" spans="1:15" x14ac:dyDescent="0.25">
      <c r="A1312" s="29">
        <f t="shared" si="4956"/>
        <v>1.2889999999999643E-2</v>
      </c>
      <c r="B1312" s="29">
        <f t="shared" si="4913"/>
        <v>0.97285011133403598</v>
      </c>
      <c r="C1312" s="29" t="str">
        <f t="shared" si="4845"/>
        <v>0.308060732089493+0.951366693417678i</v>
      </c>
      <c r="D1312" s="29" t="str">
        <f>COMPLEX(COS($A1312*'Med(1)'!$B$11),SIN($A1312*'Med(1)'!$B$11))</f>
        <v>0.519877499278165-0.854240824208421i</v>
      </c>
      <c r="E1312" s="29">
        <f>EXP(-A1312*'Med(1)'!$B$10)</f>
        <v>0.99999999999999156</v>
      </c>
      <c r="F1312" s="29" t="str">
        <f>IMPRODUCT($C1312,IMPRODUCT($D1312,$E1312))</f>
        <v>0.972850111334036+0.231436083784139i</v>
      </c>
      <c r="G1312" s="29">
        <f t="shared" si="4957"/>
        <v>2.5817407891825499E-3</v>
      </c>
      <c r="H1312" s="29"/>
      <c r="I1312">
        <f t="shared" ref="I1312" si="4988">I1311</f>
        <v>1.2879999999999643E-2</v>
      </c>
      <c r="J1312">
        <v>0</v>
      </c>
      <c r="K1312">
        <v>0</v>
      </c>
      <c r="L1312">
        <f t="shared" ref="L1312:M1312" si="4989">L1310</f>
        <v>1.2879999999999643E-2</v>
      </c>
      <c r="M1312">
        <f t="shared" si="4989"/>
        <v>0</v>
      </c>
      <c r="N1312">
        <f t="shared" ref="N1312:N1375" si="4990">N1311</f>
        <v>1.3015364963303227E-2</v>
      </c>
      <c r="O1312">
        <f t="shared" ref="O1312:O1375" si="4991">O1311</f>
        <v>0.4926881740504086</v>
      </c>
    </row>
    <row r="1313" spans="1:15" x14ac:dyDescent="0.25">
      <c r="A1313" s="29">
        <f t="shared" si="4956"/>
        <v>1.2899999999999643E-2</v>
      </c>
      <c r="B1313" s="29">
        <f t="shared" si="4913"/>
        <v>0.94275555552986401</v>
      </c>
      <c r="C1313" s="29" t="str">
        <f t="shared" si="4845"/>
        <v>0.308060732089493+0.951366693417678i</v>
      </c>
      <c r="D1313" s="29" t="str">
        <f>COMPLEX(COS($A1313*'Med(1)'!$B$11),SIN($A1313*'Med(1)'!$B$11))</f>
        <v>0.607692085117928-0.794172732901996i</v>
      </c>
      <c r="E1313" s="29">
        <f>EXP(-A1313*'Med(1)'!$B$10)</f>
        <v>0.99999999999999156</v>
      </c>
      <c r="F1313" s="29" t="str">
        <f>IMPRODUCT($C1313,IMPRODUCT($D1313,$E1313))</f>
        <v>0.942755555529864+0.333484576131433i</v>
      </c>
      <c r="G1313" s="29">
        <f t="shared" si="4957"/>
        <v>2.5018761303345202E-3</v>
      </c>
      <c r="H1313" s="29"/>
      <c r="I1313">
        <f t="shared" ref="I1313" si="4992">I1314</f>
        <v>1.2909999999999642E-2</v>
      </c>
      <c r="J1313">
        <f>0</f>
        <v>0</v>
      </c>
      <c r="K1313">
        <f>0</f>
        <v>0</v>
      </c>
      <c r="L1313">
        <f t="shared" ref="L1313" si="4993">I1313</f>
        <v>1.2909999999999642E-2</v>
      </c>
      <c r="M1313">
        <v>0</v>
      </c>
      <c r="N1313">
        <f t="shared" si="4990"/>
        <v>1.3015364963303227E-2</v>
      </c>
      <c r="O1313">
        <f t="shared" si="4991"/>
        <v>0.4926881740504086</v>
      </c>
    </row>
    <row r="1314" spans="1:15" x14ac:dyDescent="0.25">
      <c r="A1314" s="29">
        <f t="shared" si="4956"/>
        <v>1.2909999999999642E-2</v>
      </c>
      <c r="B1314" s="29">
        <f t="shared" si="4913"/>
        <v>0.90198940554784701</v>
      </c>
      <c r="C1314" s="29" t="str">
        <f t="shared" si="4845"/>
        <v>0.308060732089493+0.951366693417678i</v>
      </c>
      <c r="D1314" s="29" t="str">
        <f>COMPLEX(COS($A1314*'Med(1)'!$B$11),SIN($A1314*'Med(1)'!$B$11))</f>
        <v>0.688627853559633-0.725114942131144i</v>
      </c>
      <c r="E1314" s="29">
        <f>EXP(-A1314*'Med(1)'!$B$10)</f>
        <v>0.99999999999999156</v>
      </c>
      <c r="F1314" s="29" t="str">
        <f>IMPRODUCT($C1314,IMPRODUCT($D1314,$E1314))</f>
        <v>0.901989405547847+0.431758164114387i</v>
      </c>
      <c r="G1314" s="29">
        <f t="shared" si="4957"/>
        <v>2.39369129178608E-3</v>
      </c>
      <c r="H1314" s="29"/>
      <c r="I1314">
        <f t="shared" ref="I1314" si="4994">A1314</f>
        <v>1.2909999999999642E-2</v>
      </c>
      <c r="J1314">
        <f t="shared" ref="J1314" si="4995">B1314</f>
        <v>0.90198940554784701</v>
      </c>
      <c r="K1314">
        <f t="shared" ref="K1314" si="4996">G1314</f>
        <v>2.39369129178608E-3</v>
      </c>
      <c r="L1314">
        <f t="shared" ref="L1314" si="4997">I1314+K1314*$R$28</f>
        <v>1.3033090808301616E-2</v>
      </c>
      <c r="M1314">
        <f t="shared" ref="M1314" si="4998">K1314*$R$29</f>
        <v>0.44801390333685226</v>
      </c>
      <c r="N1314">
        <f t="shared" si="4965"/>
        <v>1.3033090808301616E-2</v>
      </c>
      <c r="O1314">
        <f t="shared" si="4965"/>
        <v>0.44801390333685226</v>
      </c>
    </row>
    <row r="1315" spans="1:15" x14ac:dyDescent="0.25">
      <c r="A1315" s="29">
        <f t="shared" si="4956"/>
        <v>1.2919999999999642E-2</v>
      </c>
      <c r="B1315" s="29">
        <f t="shared" si="4913"/>
        <v>0.851013116964914</v>
      </c>
      <c r="C1315" s="29" t="str">
        <f t="shared" si="4845"/>
        <v>0.308060732089493+0.951366693417678i</v>
      </c>
      <c r="D1315" s="29" t="str">
        <f>COMPLEX(COS($A1315*'Med(1)'!$B$11),SIN($A1315*'Med(1)'!$B$11))</f>
        <v>0.761768645933966-0.647849156881393i</v>
      </c>
      <c r="E1315" s="29">
        <f>EXP(-A1315*'Med(1)'!$B$10)</f>
        <v>0.99999999999999156</v>
      </c>
      <c r="F1315" s="29" t="str">
        <f>IMPRODUCT($C1315,IMPRODUCT($D1315,$E1315))</f>
        <v>0.851013116964914+0.525144432279012i</v>
      </c>
      <c r="G1315" s="29">
        <f t="shared" si="4957"/>
        <v>2.2584108801559301E-3</v>
      </c>
      <c r="H1315" s="29"/>
      <c r="I1315">
        <f t="shared" ref="I1315" si="4999">I1314</f>
        <v>1.2909999999999642E-2</v>
      </c>
      <c r="J1315">
        <v>0</v>
      </c>
      <c r="K1315">
        <v>0</v>
      </c>
      <c r="L1315">
        <f t="shared" ref="L1315:M1315" si="5000">L1313</f>
        <v>1.2909999999999642E-2</v>
      </c>
      <c r="M1315">
        <f t="shared" si="5000"/>
        <v>0</v>
      </c>
      <c r="N1315">
        <f t="shared" ref="N1315:N1378" si="5001">N1314</f>
        <v>1.3033090808301616E-2</v>
      </c>
      <c r="O1315">
        <f t="shared" ref="O1315:O1378" si="5002">O1314</f>
        <v>0.44801390333685226</v>
      </c>
    </row>
    <row r="1316" spans="1:15" x14ac:dyDescent="0.25">
      <c r="A1316" s="29">
        <f t="shared" si="4956"/>
        <v>1.2929999999999641E-2</v>
      </c>
      <c r="B1316" s="29">
        <f t="shared" si="4913"/>
        <v>0.79040371980892798</v>
      </c>
      <c r="C1316" s="29" t="str">
        <f t="shared" si="4845"/>
        <v>0.308060732089493+0.951366693417678i</v>
      </c>
      <c r="D1316" s="29" t="str">
        <f>COMPLEX(COS($A1316*'Med(1)'!$B$11),SIN($A1316*'Med(1)'!$B$11))</f>
        <v>0.826286539403959-0.563249993164518i</v>
      </c>
      <c r="E1316" s="29">
        <f>EXP(-A1316*'Med(1)'!$B$10)</f>
        <v>0.99999999999999156</v>
      </c>
      <c r="F1316" s="29" t="str">
        <f>IMPRODUCT($C1316,IMPRODUCT($D1316,$E1316))</f>
        <v>0.790403719808928+0.612586287564612i</v>
      </c>
      <c r="G1316" s="29">
        <f t="shared" si="4957"/>
        <v>2.0975662124909401E-3</v>
      </c>
      <c r="H1316" s="29"/>
      <c r="I1316">
        <f t="shared" ref="I1316" si="5003">I1317</f>
        <v>1.2939999999999641E-2</v>
      </c>
      <c r="J1316">
        <f>0</f>
        <v>0</v>
      </c>
      <c r="K1316">
        <f>0</f>
        <v>0</v>
      </c>
      <c r="L1316">
        <f t="shared" ref="L1316" si="5004">I1316</f>
        <v>1.2939999999999641E-2</v>
      </c>
      <c r="M1316">
        <v>0</v>
      </c>
      <c r="N1316">
        <f t="shared" si="5001"/>
        <v>1.3033090808301616E-2</v>
      </c>
      <c r="O1316">
        <f t="shared" si="5002"/>
        <v>0.44801390333685226</v>
      </c>
    </row>
    <row r="1317" spans="1:15" x14ac:dyDescent="0.25">
      <c r="A1317" s="29">
        <f t="shared" si="4956"/>
        <v>1.2939999999999641E-2</v>
      </c>
      <c r="B1317" s="29">
        <f t="shared" si="4913"/>
        <v>0.72084728682272003</v>
      </c>
      <c r="C1317" s="29" t="str">
        <f t="shared" si="4845"/>
        <v>0.308060732089493+0.951366693417678i</v>
      </c>
      <c r="D1317" s="29" t="str">
        <f>COMPLEX(COS($A1317*'Med(1)'!$B$11),SIN($A1317*'Med(1)'!$B$11))</f>
        <v>0.881451218701499-0.472275077735045i</v>
      </c>
      <c r="E1317" s="29">
        <f>EXP(-A1317*'Med(1)'!$B$10)</f>
        <v>0.99999999999999156</v>
      </c>
      <c r="F1317" s="29" t="str">
        <f>IMPRODUCT($C1317,IMPRODUCT($D1317,$E1317))</f>
        <v>0.72084728682272+0.693093925150342i</v>
      </c>
      <c r="G1317" s="29">
        <f t="shared" si="4957"/>
        <v>1.9129779824045099E-3</v>
      </c>
      <c r="H1317" s="29"/>
      <c r="I1317">
        <f t="shared" ref="I1317" si="5005">A1317</f>
        <v>1.2939999999999641E-2</v>
      </c>
      <c r="J1317">
        <f t="shared" ref="J1317" si="5006">B1317</f>
        <v>0.72084728682272003</v>
      </c>
      <c r="K1317">
        <f t="shared" ref="K1317" si="5007">G1317</f>
        <v>1.9129779824045099E-3</v>
      </c>
      <c r="L1317">
        <f t="shared" ref="L1317" si="5008">I1317+K1317*$R$28</f>
        <v>1.3038371083575064E-2</v>
      </c>
      <c r="M1317">
        <f t="shared" ref="M1317" si="5009">K1317*$R$29</f>
        <v>0.35804146333966486</v>
      </c>
      <c r="N1317">
        <f t="shared" si="4965"/>
        <v>1.3038371083575064E-2</v>
      </c>
      <c r="O1317">
        <f t="shared" si="4965"/>
        <v>0.35804146333966486</v>
      </c>
    </row>
    <row r="1318" spans="1:15" x14ac:dyDescent="0.25">
      <c r="A1318" s="29">
        <f t="shared" si="4956"/>
        <v>1.2949999999999641E-2</v>
      </c>
      <c r="B1318" s="29">
        <f t="shared" si="4913"/>
        <v>0.64313116741082499</v>
      </c>
      <c r="C1318" s="29" t="str">
        <f t="shared" si="4845"/>
        <v>0.308060732089493+0.951366693417678i</v>
      </c>
      <c r="D1318" s="29" t="str">
        <f>COMPLEX(COS($A1318*'Med(1)'!$B$11),SIN($A1318*'Med(1)'!$B$11))</f>
        <v>0.926638242987226-0.375954208160445i</v>
      </c>
      <c r="E1318" s="29">
        <f>EXP(-A1318*'Med(1)'!$B$10)</f>
        <v>0.99999999999999156</v>
      </c>
      <c r="F1318" s="29" t="str">
        <f>IMPRODUCT($C1318,IMPRODUCT($D1318,$E1318))</f>
        <v>0.643131167410825+0.765756032627085i</v>
      </c>
      <c r="G1318" s="29">
        <f t="shared" si="4957"/>
        <v>1.706735650595E-3</v>
      </c>
      <c r="H1318" s="29"/>
      <c r="I1318">
        <f t="shared" ref="I1318" si="5010">I1317</f>
        <v>1.2939999999999641E-2</v>
      </c>
      <c r="J1318">
        <v>0</v>
      </c>
      <c r="K1318">
        <v>0</v>
      </c>
      <c r="L1318">
        <f t="shared" ref="L1318:M1318" si="5011">L1316</f>
        <v>1.2939999999999641E-2</v>
      </c>
      <c r="M1318">
        <f t="shared" si="5011"/>
        <v>0</v>
      </c>
      <c r="N1318">
        <f t="shared" ref="N1318:N1381" si="5012">N1317</f>
        <v>1.3038371083575064E-2</v>
      </c>
      <c r="O1318">
        <f t="shared" ref="O1318:O1381" si="5013">O1317</f>
        <v>0.35804146333966486</v>
      </c>
    </row>
    <row r="1319" spans="1:15" x14ac:dyDescent="0.25">
      <c r="A1319" s="29">
        <f t="shared" si="4956"/>
        <v>1.295999999999964E-2</v>
      </c>
      <c r="B1319" s="29">
        <f t="shared" si="4913"/>
        <v>0.55813507517727801</v>
      </c>
      <c r="C1319" s="29" t="str">
        <f t="shared" si="4845"/>
        <v>0.308060732089493+0.951366693417678i</v>
      </c>
      <c r="D1319" s="29" t="str">
        <f>COMPLEX(COS($A1319*'Med(1)'!$B$11),SIN($A1319*'Med(1)'!$B$11))</f>
        <v>0.961336114256726-0.275377695948273i</v>
      </c>
      <c r="E1319" s="29">
        <f>EXP(-A1319*'Med(1)'!$B$10)</f>
        <v>0.99999999999999156</v>
      </c>
      <c r="F1319" s="29" t="str">
        <f>IMPRODUCT($C1319,IMPRODUCT($D1319,$E1319))</f>
        <v>0.558135075177278+0.829750105668471i</v>
      </c>
      <c r="G1319" s="29">
        <f t="shared" si="4957"/>
        <v>1.48117379303448E-3</v>
      </c>
      <c r="H1319" s="29"/>
      <c r="I1319">
        <f t="shared" ref="I1319" si="5014">I1320</f>
        <v>1.296999999999964E-2</v>
      </c>
      <c r="J1319">
        <f>0</f>
        <v>0</v>
      </c>
      <c r="K1319">
        <f>0</f>
        <v>0</v>
      </c>
      <c r="L1319">
        <f t="shared" ref="L1319" si="5015">I1319</f>
        <v>1.296999999999964E-2</v>
      </c>
      <c r="M1319">
        <v>0</v>
      </c>
      <c r="N1319">
        <f t="shared" si="5012"/>
        <v>1.3038371083575064E-2</v>
      </c>
      <c r="O1319">
        <f t="shared" si="5013"/>
        <v>0.35804146333966486</v>
      </c>
    </row>
    <row r="1320" spans="1:15" x14ac:dyDescent="0.25">
      <c r="A1320" s="29">
        <f t="shared" si="4956"/>
        <v>1.296999999999964E-2</v>
      </c>
      <c r="B1320" s="29">
        <f t="shared" si="4913"/>
        <v>0.46682112993952002</v>
      </c>
      <c r="C1320" s="29" t="str">
        <f t="shared" si="4845"/>
        <v>0.308060732089493+0.951366693417678i</v>
      </c>
      <c r="D1320" s="29" t="str">
        <f>COMPLEX(COS($A1320*'Med(1)'!$B$11),SIN($A1320*'Med(1)'!$B$11))</f>
        <v>0.985152067281691-0.171684024680838i</v>
      </c>
      <c r="E1320" s="29">
        <f>EXP(-A1320*'Med(1)'!$B$10)</f>
        <v>0.99999999999999156</v>
      </c>
      <c r="F1320" s="29" t="str">
        <f>IMPRODUCT($C1320,IMPRODUCT($D1320,$E1320))</f>
        <v>0.46682112993952+0.884351758432115i</v>
      </c>
      <c r="G1320" s="29">
        <f t="shared" si="4957"/>
        <v>1.23884567455564E-3</v>
      </c>
      <c r="H1320" s="29"/>
      <c r="I1320">
        <f t="shared" ref="I1320" si="5016">A1320</f>
        <v>1.296999999999964E-2</v>
      </c>
      <c r="J1320">
        <f t="shared" ref="J1320" si="5017">B1320</f>
        <v>0.46682112993952002</v>
      </c>
      <c r="K1320">
        <f t="shared" ref="K1320" si="5018">G1320</f>
        <v>1.23884567455564E-3</v>
      </c>
      <c r="L1320">
        <f t="shared" ref="L1320" si="5019">I1320+K1320*$R$28</f>
        <v>1.303370517199309E-2</v>
      </c>
      <c r="M1320">
        <f t="shared" ref="M1320" si="5020">K1320*$R$29</f>
        <v>0.23186786374424811</v>
      </c>
      <c r="N1320">
        <f t="shared" si="4965"/>
        <v>1.303370517199309E-2</v>
      </c>
      <c r="O1320">
        <f t="shared" si="4965"/>
        <v>0.23186786374424811</v>
      </c>
    </row>
    <row r="1321" spans="1:15" x14ac:dyDescent="0.25">
      <c r="A1321" s="29">
        <f t="shared" si="4956"/>
        <v>1.2979999999999639E-2</v>
      </c>
      <c r="B1321" s="29">
        <f t="shared" si="4913"/>
        <v>0.37022296693914197</v>
      </c>
      <c r="C1321" s="29" t="str">
        <f t="shared" si="4845"/>
        <v>0.308060732089493+0.951366693417678i</v>
      </c>
      <c r="D1321" s="29" t="str">
        <f>COMPLEX(COS($A1321*'Med(1)'!$B$11),SIN($A1321*'Med(1)'!$B$11))</f>
        <v>0.997816515546123-0.0660469628627549i</v>
      </c>
      <c r="E1321" s="29">
        <f>EXP(-A1321*'Med(1)'!$B$10)</f>
        <v>0.99999999999999156</v>
      </c>
      <c r="F1321" s="29" t="str">
        <f>IMPRODUCT($C1321,IMPRODUCT($D1321,$E1321))</f>
        <v>0.370222966939142+0.928942923300869i</v>
      </c>
      <c r="G1321" s="29">
        <f t="shared" si="4957"/>
        <v>9.8249434697425509E-4</v>
      </c>
      <c r="H1321" s="29"/>
      <c r="I1321">
        <f t="shared" ref="I1321" si="5021">I1320</f>
        <v>1.296999999999964E-2</v>
      </c>
      <c r="J1321">
        <v>0</v>
      </c>
      <c r="K1321">
        <v>0</v>
      </c>
      <c r="L1321">
        <f t="shared" ref="L1321:M1321" si="5022">L1319</f>
        <v>1.296999999999964E-2</v>
      </c>
      <c r="M1321">
        <f t="shared" si="5022"/>
        <v>0</v>
      </c>
      <c r="N1321">
        <f t="shared" ref="N1321:N1384" si="5023">N1320</f>
        <v>1.303370517199309E-2</v>
      </c>
      <c r="O1321">
        <f t="shared" ref="O1321:O1384" si="5024">O1320</f>
        <v>0.23186786374424811</v>
      </c>
    </row>
    <row r="1322" spans="1:15" x14ac:dyDescent="0.25">
      <c r="A1322" s="29">
        <f t="shared" si="4956"/>
        <v>1.2989999999999639E-2</v>
      </c>
      <c r="B1322" s="29">
        <f t="shared" si="4913"/>
        <v>0.26943403652790499</v>
      </c>
      <c r="C1322" s="29" t="str">
        <f t="shared" si="4845"/>
        <v>0.308060732089493+0.951366693417678i</v>
      </c>
      <c r="D1322" s="29" t="str">
        <f>COMPLEX(COS($A1322*'Med(1)'!$B$11),SIN($A1322*'Med(1)'!$B$11))</f>
        <v>0.999186102851731+0.040337722642342i</v>
      </c>
      <c r="E1322" s="29">
        <f>EXP(-A1322*'Med(1)'!$B$10)</f>
        <v>0.99999999999999156</v>
      </c>
      <c r="F1322" s="29" t="str">
        <f>IMPRODUCT($C1322,IMPRODUCT($D1322,$E1322))</f>
        <v>0.269434036527905+0.963018847146962i</v>
      </c>
      <c r="G1322" s="29">
        <f t="shared" si="4957"/>
        <v>7.1502159890214601E-4</v>
      </c>
      <c r="H1322" s="29"/>
      <c r="I1322">
        <f t="shared" ref="I1322" si="5025">I1323</f>
        <v>1.2999999999999639E-2</v>
      </c>
      <c r="J1322">
        <f>0</f>
        <v>0</v>
      </c>
      <c r="K1322">
        <f>0</f>
        <v>0</v>
      </c>
      <c r="L1322">
        <f t="shared" ref="L1322" si="5026">I1322</f>
        <v>1.2999999999999639E-2</v>
      </c>
      <c r="M1322">
        <v>0</v>
      </c>
      <c r="N1322">
        <f t="shared" si="5023"/>
        <v>1.303370517199309E-2</v>
      </c>
      <c r="O1322">
        <f t="shared" si="5024"/>
        <v>0.23186786374424811</v>
      </c>
    </row>
    <row r="1323" spans="1:15" x14ac:dyDescent="0.25">
      <c r="A1323" s="29">
        <f t="shared" si="4956"/>
        <v>1.2999999999999639E-2</v>
      </c>
      <c r="B1323" s="29">
        <f t="shared" si="4913"/>
        <v>0.16559522677240299</v>
      </c>
      <c r="C1323" s="29" t="str">
        <f t="shared" si="4845"/>
        <v>0.308060732089493+0.951366693417678i</v>
      </c>
      <c r="D1323" s="29" t="str">
        <f>COMPLEX(COS($A1323*'Med(1)'!$B$11),SIN($A1323*'Med(1)'!$B$11))</f>
        <v>0.989245326049441+0.146265802186753i</v>
      </c>
      <c r="E1323" s="29">
        <f>EXP(-A1323*'Med(1)'!$B$10)</f>
        <v>0.99999999999999156</v>
      </c>
      <c r="F1323" s="29" t="str">
        <f>IMPRODUCT($C1323,IMPRODUCT($D1323,$E1323))</f>
        <v>0.165595226772403+0.98619380492385i</v>
      </c>
      <c r="G1323" s="29">
        <f t="shared" si="4957"/>
        <v>4.39455108727898E-4</v>
      </c>
      <c r="H1323" s="29"/>
      <c r="I1323">
        <f t="shared" ref="I1323" si="5027">A1323</f>
        <v>1.2999999999999639E-2</v>
      </c>
      <c r="J1323">
        <f t="shared" ref="J1323" si="5028">B1323</f>
        <v>0.16559522677240299</v>
      </c>
      <c r="K1323">
        <f t="shared" ref="K1323" si="5029">G1323</f>
        <v>4.39455108727898E-4</v>
      </c>
      <c r="L1323">
        <f t="shared" ref="L1323" si="5030">I1323+K1323*$R$28</f>
        <v>1.3022598103911938E-2</v>
      </c>
      <c r="M1323">
        <f t="shared" ref="M1323" si="5031">K1323*$R$29</f>
        <v>8.2250371749316362E-2</v>
      </c>
      <c r="N1323">
        <f t="shared" ref="N1323:O1338" si="5032">L1323</f>
        <v>1.3022598103911938E-2</v>
      </c>
      <c r="O1323">
        <f t="shared" si="5032"/>
        <v>8.2250371749316362E-2</v>
      </c>
    </row>
    <row r="1324" spans="1:15" x14ac:dyDescent="0.25">
      <c r="A1324" s="29">
        <f t="shared" si="4956"/>
        <v>1.3009999999999638E-2</v>
      </c>
      <c r="B1324" s="29">
        <f t="shared" si="4913"/>
        <v>5.9881949083441501E-2</v>
      </c>
      <c r="C1324" s="29" t="str">
        <f t="shared" si="4845"/>
        <v>0.308060732089493+0.951366693417678i</v>
      </c>
      <c r="D1324" s="29" t="str">
        <f>COMPLEX(COS($A1324*'Med(1)'!$B$11),SIN($A1324*'Med(1)'!$B$11))</f>
        <v>0.968106710528492+0.250538214709259i</v>
      </c>
      <c r="E1324" s="29">
        <f>EXP(-A1324*'Med(1)'!$B$10)</f>
        <v>0.99999999999999156</v>
      </c>
      <c r="F1324" s="29" t="str">
        <f>IMPRODUCT($C1324,IMPRODUCT($D1324,$E1324))</f>
        <v>0.0598819490834415+0.998205465910677i</v>
      </c>
      <c r="G1324" s="29">
        <f t="shared" si="4957"/>
        <v>1.5891417257739399E-4</v>
      </c>
      <c r="H1324" s="29"/>
      <c r="I1324">
        <f t="shared" ref="I1324" si="5033">I1323</f>
        <v>1.2999999999999639E-2</v>
      </c>
      <c r="J1324">
        <v>0</v>
      </c>
      <c r="K1324">
        <v>0</v>
      </c>
      <c r="L1324">
        <f t="shared" ref="L1324:M1324" si="5034">L1322</f>
        <v>1.2999999999999639E-2</v>
      </c>
      <c r="M1324">
        <f t="shared" si="5034"/>
        <v>0</v>
      </c>
      <c r="N1324">
        <f t="shared" ref="N1324:N1387" si="5035">N1323</f>
        <v>1.3022598103911938E-2</v>
      </c>
      <c r="O1324">
        <f t="shared" ref="O1324:O1387" si="5036">O1323</f>
        <v>8.2250371749316362E-2</v>
      </c>
    </row>
    <row r="1325" spans="1:15" x14ac:dyDescent="0.25">
      <c r="A1325" s="29">
        <f t="shared" si="4956"/>
        <v>1.3019999999999638E-2</v>
      </c>
      <c r="B1325" s="29">
        <f t="shared" si="4913"/>
        <v>-4.6509166943805698E-2</v>
      </c>
      <c r="C1325" s="29" t="str">
        <f t="shared" si="4845"/>
        <v>0.308060732089493+0.951366693417678i</v>
      </c>
      <c r="D1325" s="29" t="str">
        <f>COMPLEX(COS($A1325*'Med(1)'!$B$11),SIN($A1325*'Med(1)'!$B$11))</f>
        <v>0.936009536476635+0.351974640598999i</v>
      </c>
      <c r="E1325" s="29">
        <f>EXP(-A1325*'Med(1)'!$B$10)</f>
        <v>0.99999999999999156</v>
      </c>
      <c r="F1325" s="29" t="str">
        <f>IMPRODUCT($C1325,IMPRODUCT($D1325,$E1325))</f>
        <v>-0.0465091669438057+0.998917863185045i</v>
      </c>
      <c r="G1325" s="29">
        <f t="shared" si="4957"/>
        <v>-1.2342560479853301E-4</v>
      </c>
      <c r="H1325" s="29"/>
      <c r="I1325">
        <f t="shared" ref="I1325" si="5037">I1326</f>
        <v>1.3029999999999637E-2</v>
      </c>
      <c r="J1325">
        <f>0</f>
        <v>0</v>
      </c>
      <c r="K1325">
        <f>0</f>
        <v>0</v>
      </c>
      <c r="L1325">
        <f t="shared" ref="L1325" si="5038">I1325</f>
        <v>1.3029999999999637E-2</v>
      </c>
      <c r="M1325">
        <v>0</v>
      </c>
      <c r="N1325">
        <f t="shared" si="5035"/>
        <v>1.3022598103911938E-2</v>
      </c>
      <c r="O1325">
        <f t="shared" si="5036"/>
        <v>8.2250371749316362E-2</v>
      </c>
    </row>
    <row r="1326" spans="1:15" x14ac:dyDescent="0.25">
      <c r="A1326" s="29">
        <f t="shared" si="4956"/>
        <v>1.3029999999999637E-2</v>
      </c>
      <c r="B1326" s="29">
        <f t="shared" si="4913"/>
        <v>-0.15237381887093401</v>
      </c>
      <c r="C1326" s="29" t="str">
        <f t="shared" si="4845"/>
        <v>0.308060732089493+0.951366693417678i</v>
      </c>
      <c r="D1326" s="29" t="str">
        <f>COMPLEX(COS($A1326*'Med(1)'!$B$11),SIN($A1326*'Med(1)'!$B$11))</f>
        <v>0.893317130329577+0.449426862414485i</v>
      </c>
      <c r="E1326" s="29">
        <f>EXP(-A1326*'Med(1)'!$B$10)</f>
        <v>0.99999999999999145</v>
      </c>
      <c r="F1326" s="29" t="str">
        <f>IMPRODUCT($C1326,IMPRODUCT($D1326,$E1326))</f>
        <v>-0.152373818870934+0.9883229327111i</v>
      </c>
      <c r="G1326" s="29">
        <f t="shared" si="4957"/>
        <v>-4.0436825652737199E-4</v>
      </c>
      <c r="H1326" s="29"/>
      <c r="I1326">
        <f t="shared" ref="I1326" si="5039">A1326</f>
        <v>1.3029999999999637E-2</v>
      </c>
      <c r="J1326">
        <f t="shared" ref="J1326" si="5040">B1326</f>
        <v>-0.15237381887093401</v>
      </c>
      <c r="K1326">
        <f t="shared" ref="K1326" si="5041">G1326</f>
        <v>-4.0436825652737199E-4</v>
      </c>
      <c r="L1326">
        <f t="shared" ref="L1326" si="5042">I1326+K1326*$R$28</f>
        <v>1.3009206167595931E-2</v>
      </c>
      <c r="M1326">
        <f t="shared" ref="M1326" si="5043">K1326*$R$29</f>
        <v>-7.5683360512695433E-2</v>
      </c>
      <c r="N1326">
        <f t="shared" si="5032"/>
        <v>1.3009206167595931E-2</v>
      </c>
      <c r="O1326">
        <f t="shared" si="5032"/>
        <v>-7.5683360512695433E-2</v>
      </c>
    </row>
    <row r="1327" spans="1:15" x14ac:dyDescent="0.25">
      <c r="A1327" s="29">
        <f t="shared" si="4956"/>
        <v>1.3039999999999637E-2</v>
      </c>
      <c r="B1327" s="29">
        <f t="shared" si="4913"/>
        <v>-0.25651366361049899</v>
      </c>
      <c r="C1327" s="29" t="str">
        <f t="shared" si="4845"/>
        <v>0.308060732089493+0.951366693417678i</v>
      </c>
      <c r="D1327" s="29" t="str">
        <f>COMPLEX(COS($A1327*'Med(1)'!$B$11),SIN($A1327*'Med(1)'!$B$11))</f>
        <v>0.84051275206939+0.541791762219342i</v>
      </c>
      <c r="E1327" s="29">
        <f>EXP(-A1327*'Med(1)'!$B$10)</f>
        <v>0.99999999999999145</v>
      </c>
      <c r="F1327" s="29" t="str">
        <f>IMPRODUCT($C1327,IMPRODUCT($D1327,$E1327))</f>
        <v>-0.256513663610499+0.966540604620987i</v>
      </c>
      <c r="G1327" s="29">
        <f t="shared" si="4957"/>
        <v>-6.8073363060806304E-4</v>
      </c>
      <c r="H1327" s="29"/>
      <c r="I1327">
        <f t="shared" ref="I1327" si="5044">I1326</f>
        <v>1.3029999999999637E-2</v>
      </c>
      <c r="J1327">
        <v>0</v>
      </c>
      <c r="K1327">
        <v>0</v>
      </c>
      <c r="L1327">
        <f t="shared" ref="L1327:M1327" si="5045">L1325</f>
        <v>1.3029999999999637E-2</v>
      </c>
      <c r="M1327">
        <f t="shared" si="5045"/>
        <v>0</v>
      </c>
      <c r="N1327">
        <f t="shared" ref="N1327:N1390" si="5046">N1326</f>
        <v>1.3009206167595931E-2</v>
      </c>
      <c r="O1327">
        <f t="shared" ref="O1327:O1390" si="5047">O1326</f>
        <v>-7.5683360512695433E-2</v>
      </c>
    </row>
    <row r="1328" spans="1:15" x14ac:dyDescent="0.25">
      <c r="A1328" s="29">
        <f t="shared" si="4956"/>
        <v>1.3049999999999637E-2</v>
      </c>
      <c r="B1328" s="29">
        <f t="shared" si="4913"/>
        <v>-0.35774988216287701</v>
      </c>
      <c r="C1328" s="29" t="str">
        <f t="shared" si="4845"/>
        <v>0.308060732089493+0.951366693417678i</v>
      </c>
      <c r="D1328" s="29" t="str">
        <f>COMPLEX(COS($A1328*'Med(1)'!$B$11),SIN($A1328*'Med(1)'!$B$11))</f>
        <v>0.778194124925948+0.628023808410747i</v>
      </c>
      <c r="E1328" s="29">
        <f>EXP(-A1328*'Med(1)'!$B$10)</f>
        <v>0.99999999999999145</v>
      </c>
      <c r="F1328" s="29" t="str">
        <f>IMPRODUCT($C1328,IMPRODUCT($D1328,$E1328))</f>
        <v>-0.357749882162877+0.933817445656501i</v>
      </c>
      <c r="G1328" s="29">
        <f t="shared" si="4957"/>
        <v>-9.4939338788646902E-4</v>
      </c>
      <c r="H1328" s="29"/>
      <c r="I1328">
        <f t="shared" ref="I1328" si="5048">I1329</f>
        <v>1.3059999999999636E-2</v>
      </c>
      <c r="J1328">
        <f>0</f>
        <v>0</v>
      </c>
      <c r="K1328">
        <f>0</f>
        <v>0</v>
      </c>
      <c r="L1328">
        <f t="shared" ref="L1328" si="5049">I1328</f>
        <v>1.3059999999999636E-2</v>
      </c>
      <c r="M1328">
        <v>0</v>
      </c>
      <c r="N1328">
        <f t="shared" si="5046"/>
        <v>1.3009206167595931E-2</v>
      </c>
      <c r="O1328">
        <f t="shared" si="5047"/>
        <v>-7.5683360512695433E-2</v>
      </c>
    </row>
    <row r="1329" spans="1:15" x14ac:dyDescent="0.25">
      <c r="A1329" s="29">
        <f t="shared" si="4956"/>
        <v>1.3059999999999636E-2</v>
      </c>
      <c r="B1329" s="29">
        <f t="shared" si="4913"/>
        <v>-0.45493652334898999</v>
      </c>
      <c r="C1329" s="29" t="str">
        <f t="shared" si="4845"/>
        <v>0.308060732089493+0.951366693417678i</v>
      </c>
      <c r="D1329" s="29" t="str">
        <f>COMPLEX(COS($A1329*'Med(1)'!$B$11),SIN($A1329*'Med(1)'!$B$11))</f>
        <v>0.70706666940265+0.707146890695168i</v>
      </c>
      <c r="E1329" s="29">
        <f>EXP(-A1329*'Med(1)'!$B$10)</f>
        <v>0.99999999999999145</v>
      </c>
      <c r="F1329" s="29" t="str">
        <f>IMPRODUCT($C1329,IMPRODUCT($D1329,$E1329))</f>
        <v>-0.45493652334899+0.890523868137804i</v>
      </c>
      <c r="G1329" s="29">
        <f t="shared" si="4957"/>
        <v>-1.2073064135320901E-3</v>
      </c>
      <c r="H1329" s="29"/>
      <c r="I1329">
        <f t="shared" ref="I1329" si="5050">A1329</f>
        <v>1.3059999999999636E-2</v>
      </c>
      <c r="J1329">
        <f t="shared" ref="J1329" si="5051">B1329</f>
        <v>-0.45493652334898999</v>
      </c>
      <c r="K1329">
        <f t="shared" ref="K1329" si="5052">G1329</f>
        <v>-1.2073064135320901E-3</v>
      </c>
      <c r="L1329">
        <f t="shared" ref="L1329" si="5053">I1329+K1329*$R$28</f>
        <v>1.2997916671702555E-2</v>
      </c>
      <c r="M1329">
        <f t="shared" ref="M1329" si="5054">K1329*$R$29</f>
        <v>-0.22596483544314369</v>
      </c>
      <c r="N1329">
        <f t="shared" si="5032"/>
        <v>1.2997916671702555E-2</v>
      </c>
      <c r="O1329">
        <f t="shared" si="5032"/>
        <v>-0.22596483544314369</v>
      </c>
    </row>
    <row r="1330" spans="1:15" x14ac:dyDescent="0.25">
      <c r="A1330" s="29">
        <f t="shared" si="4956"/>
        <v>1.3069999999999636E-2</v>
      </c>
      <c r="B1330" s="29">
        <f t="shared" si="4913"/>
        <v>-0.54697347549279396</v>
      </c>
      <c r="C1330" s="29" t="str">
        <f t="shared" si="4845"/>
        <v>0.308060732089493+0.951366693417678i</v>
      </c>
      <c r="D1330" s="29" t="str">
        <f>COMPLEX(COS($A1330*'Med(1)'!$B$11),SIN($A1330*'Med(1)'!$B$11))</f>
        <v>0.627935518214792+0.778265369243885i</v>
      </c>
      <c r="E1330" s="29">
        <f>EXP(-A1330*'Med(1)'!$B$10)</f>
        <v>0.99999999999999145</v>
      </c>
      <c r="F1330" s="29" t="str">
        <f>IMPRODUCT($C1330,IMPRODUCT($D1330,$E1330))</f>
        <v>-0.546973475492794+0.837149937052687i</v>
      </c>
      <c r="G1330" s="29">
        <f t="shared" si="4957"/>
        <v>-1.4515532411711999E-3</v>
      </c>
      <c r="H1330" s="29"/>
      <c r="I1330">
        <f t="shared" ref="I1330" si="5055">I1329</f>
        <v>1.3059999999999636E-2</v>
      </c>
      <c r="J1330">
        <v>0</v>
      </c>
      <c r="K1330">
        <v>0</v>
      </c>
      <c r="L1330">
        <f t="shared" ref="L1330:M1330" si="5056">L1328</f>
        <v>1.3059999999999636E-2</v>
      </c>
      <c r="M1330">
        <f t="shared" si="5056"/>
        <v>0</v>
      </c>
      <c r="N1330">
        <f t="shared" ref="N1330:N1393" si="5057">N1329</f>
        <v>1.2997916671702555E-2</v>
      </c>
      <c r="O1330">
        <f t="shared" ref="O1330:O1393" si="5058">O1329</f>
        <v>-0.22596483544314369</v>
      </c>
    </row>
    <row r="1331" spans="1:15" x14ac:dyDescent="0.25">
      <c r="A1331" s="29">
        <f t="shared" si="4956"/>
        <v>1.3079999999999635E-2</v>
      </c>
      <c r="B1331" s="29">
        <f t="shared" si="4913"/>
        <v>-0.63281891922039302</v>
      </c>
      <c r="C1331" s="29" t="str">
        <f t="shared" si="4845"/>
        <v>0.308060732089493+0.951366693417678i</v>
      </c>
      <c r="D1331" s="29" t="str">
        <f>COMPLEX(COS($A1331*'Med(1)'!$B$11),SIN($A1331*'Med(1)'!$B$11))</f>
        <v>0.541696402527584+0.840574212957234i</v>
      </c>
      <c r="E1331" s="29">
        <f>EXP(-A1331*'Med(1)'!$B$10)</f>
        <v>0.99999999999999145</v>
      </c>
      <c r="F1331" s="29" t="str">
        <f>IMPRODUCT($C1331,IMPRODUCT($D1331,$E1331))</f>
        <v>-0.632818919220393+0.774299822728067i</v>
      </c>
      <c r="G1331" s="29">
        <f t="shared" si="4957"/>
        <v>-1.67936910001209E-3</v>
      </c>
      <c r="H1331" s="29"/>
      <c r="I1331">
        <f t="shared" ref="I1331" si="5059">I1332</f>
        <v>1.3089999999999635E-2</v>
      </c>
      <c r="J1331">
        <f>0</f>
        <v>0</v>
      </c>
      <c r="K1331">
        <f>0</f>
        <v>0</v>
      </c>
      <c r="L1331">
        <f t="shared" ref="L1331" si="5060">I1331</f>
        <v>1.3089999999999635E-2</v>
      </c>
      <c r="M1331">
        <v>0</v>
      </c>
      <c r="N1331">
        <f t="shared" si="5057"/>
        <v>1.2997916671702555E-2</v>
      </c>
      <c r="O1331">
        <f t="shared" si="5058"/>
        <v>-0.22596483544314369</v>
      </c>
    </row>
    <row r="1332" spans="1:15" x14ac:dyDescent="0.25">
      <c r="A1332" s="29">
        <f t="shared" si="4956"/>
        <v>1.3089999999999635E-2</v>
      </c>
      <c r="B1332" s="29">
        <f t="shared" si="4913"/>
        <v>-0.71150112041455005</v>
      </c>
      <c r="C1332" s="29" t="str">
        <f t="shared" si="4845"/>
        <v>0.308060732089493+0.951366693417678i</v>
      </c>
      <c r="D1332" s="29" t="str">
        <f>COMPLEX(COS($A1332*'Med(1)'!$B$11),SIN($A1332*'Med(1)'!$B$11))</f>
        <v>0.449325512658354+0.89336811207604i</v>
      </c>
      <c r="E1332" s="29">
        <f>EXP(-A1332*'Med(1)'!$B$10)</f>
        <v>0.99999999999999145</v>
      </c>
      <c r="F1332" s="29" t="str">
        <f>IMPRODUCT($C1332,IMPRODUCT($D1332,$E1332))</f>
        <v>-0.71150112041455+0.702684961877528i</v>
      </c>
      <c r="G1332" s="29">
        <f t="shared" si="4957"/>
        <v>-1.8881752108805699E-3</v>
      </c>
      <c r="H1332" s="29"/>
      <c r="I1332">
        <f t="shared" ref="I1332" si="5061">A1332</f>
        <v>1.3089999999999635E-2</v>
      </c>
      <c r="J1332">
        <f t="shared" ref="J1332" si="5062">B1332</f>
        <v>-0.71150112041455005</v>
      </c>
      <c r="K1332">
        <f t="shared" ref="K1332" si="5063">G1332</f>
        <v>-1.8881752108805699E-3</v>
      </c>
      <c r="L1332">
        <f t="shared" ref="L1332" si="5064">I1332+K1332*$R$28</f>
        <v>1.2992904349561931E-2</v>
      </c>
      <c r="M1332">
        <f t="shared" ref="M1332" si="5065">K1332*$R$29</f>
        <v>-0.35339926636040397</v>
      </c>
      <c r="N1332">
        <f t="shared" si="5032"/>
        <v>1.2992904349561931E-2</v>
      </c>
      <c r="O1332">
        <f t="shared" si="5032"/>
        <v>-0.35339926636040397</v>
      </c>
    </row>
    <row r="1333" spans="1:15" x14ac:dyDescent="0.25">
      <c r="A1333" s="29">
        <f t="shared" si="4956"/>
        <v>1.3099999999999635E-2</v>
      </c>
      <c r="B1333" s="29">
        <f t="shared" si="4913"/>
        <v>-0.78212942983411204</v>
      </c>
      <c r="C1333" s="29" t="str">
        <f t="shared" si="4845"/>
        <v>0.308060732089493+0.951366693417678i</v>
      </c>
      <c r="D1333" s="29" t="str">
        <f>COMPLEX(COS($A1333*'Med(1)'!$B$11),SIN($A1333*'Med(1)'!$B$11))</f>
        <v>0.35186844801482+0.936049461989932i</v>
      </c>
      <c r="E1333" s="29">
        <f>EXP(-A1333*'Med(1)'!$B$10)</f>
        <v>0.99999999999999145</v>
      </c>
      <c r="F1333" s="29" t="str">
        <f>IMPRODUCT($C1333,IMPRODUCT($D1333,$E1333))</f>
        <v>-0.782129429834112+0.623116004438458i</v>
      </c>
      <c r="G1333" s="29">
        <f t="shared" si="4957"/>
        <v>-2.0756079769101098E-3</v>
      </c>
      <c r="H1333" s="29"/>
      <c r="I1333">
        <f t="shared" ref="I1333" si="5066">I1332</f>
        <v>1.3089999999999635E-2</v>
      </c>
      <c r="J1333">
        <v>0</v>
      </c>
      <c r="K1333">
        <v>0</v>
      </c>
      <c r="L1333">
        <f t="shared" ref="L1333:M1333" si="5067">L1331</f>
        <v>1.3089999999999635E-2</v>
      </c>
      <c r="M1333">
        <f t="shared" si="5067"/>
        <v>0</v>
      </c>
      <c r="N1333">
        <f t="shared" ref="N1333:N1396" si="5068">N1332</f>
        <v>1.2992904349561931E-2</v>
      </c>
      <c r="O1333">
        <f t="shared" ref="O1333:O1396" si="5069">O1332</f>
        <v>-0.35339926636040397</v>
      </c>
    </row>
    <row r="1334" spans="1:15" x14ac:dyDescent="0.25">
      <c r="A1334" s="29">
        <f t="shared" si="4956"/>
        <v>1.3109999999999634E-2</v>
      </c>
      <c r="B1334" s="29">
        <f t="shared" si="4913"/>
        <v>-0.84390436488658005</v>
      </c>
      <c r="C1334" s="29" t="str">
        <f t="shared" si="4845"/>
        <v>0.308060732089493+0.951366693417678i</v>
      </c>
      <c r="D1334" s="29" t="str">
        <f>COMPLEX(COS($A1334*'Med(1)'!$B$11),SIN($A1334*'Med(1)'!$B$11))</f>
        <v>0.250428381352199+0.968135127868686i</v>
      </c>
      <c r="E1334" s="29">
        <f>EXP(-A1334*'Med(1)'!$B$10)</f>
        <v>0.99999999999999145</v>
      </c>
      <c r="F1334" s="29" t="str">
        <f>IMPRODUCT($C1334,IMPRODUCT($D1334,$E1334))</f>
        <v>-0.84390436488658+0.536493637357761i</v>
      </c>
      <c r="G1334" s="29">
        <f t="shared" si="4957"/>
        <v>-2.2395457384583499E-3</v>
      </c>
      <c r="H1334" s="29"/>
      <c r="I1334">
        <f t="shared" ref="I1334" si="5070">I1335</f>
        <v>1.3119999999999634E-2</v>
      </c>
      <c r="J1334">
        <f>0</f>
        <v>0</v>
      </c>
      <c r="K1334">
        <f>0</f>
        <v>0</v>
      </c>
      <c r="L1334">
        <f t="shared" ref="L1334" si="5071">I1334</f>
        <v>1.3119999999999634E-2</v>
      </c>
      <c r="M1334">
        <v>0</v>
      </c>
      <c r="N1334">
        <f t="shared" si="5068"/>
        <v>1.2992904349561931E-2</v>
      </c>
      <c r="O1334">
        <f t="shared" si="5069"/>
        <v>-0.35339926636040397</v>
      </c>
    </row>
    <row r="1335" spans="1:15" x14ac:dyDescent="0.25">
      <c r="A1335" s="29">
        <f t="shared" si="4956"/>
        <v>1.3119999999999634E-2</v>
      </c>
      <c r="B1335" s="29">
        <f t="shared" si="4913"/>
        <v>-0.89612665943307301</v>
      </c>
      <c r="C1335" s="29" t="str">
        <f t="shared" si="4845"/>
        <v>0.308060732089493+0.951366693417678i</v>
      </c>
      <c r="D1335" s="29" t="str">
        <f>COMPLEX(COS($A1335*'Med(1)'!$B$11),SIN($A1335*'Med(1)'!$B$11))</f>
        <v>0.146153571323993+0.989261913544256i</v>
      </c>
      <c r="E1335" s="29">
        <f>EXP(-A1335*'Med(1)'!$B$10)</f>
        <v>0.99999999999999145</v>
      </c>
      <c r="F1335" s="29" t="str">
        <f>IMPRODUCT($C1335,IMPRODUCT($D1335,$E1335))</f>
        <v>-0.896126659433073+0.443798389196385i</v>
      </c>
      <c r="G1335" s="29">
        <f t="shared" si="4957"/>
        <v>-2.37813278939728E-3</v>
      </c>
      <c r="H1335" s="29"/>
      <c r="I1335">
        <f t="shared" ref="I1335" si="5072">A1335</f>
        <v>1.3119999999999634E-2</v>
      </c>
      <c r="J1335">
        <f t="shared" ref="J1335" si="5073">B1335</f>
        <v>-0.89612665943307301</v>
      </c>
      <c r="K1335">
        <f t="shared" ref="K1335" si="5074">G1335</f>
        <v>-2.37813278939728E-3</v>
      </c>
      <c r="L1335">
        <f t="shared" ref="L1335" si="5075">I1335+K1335*$R$28</f>
        <v>1.2997709256702525E-2</v>
      </c>
      <c r="M1335">
        <f t="shared" ref="M1335" si="5076">K1335*$R$29</f>
        <v>-0.44510190486436713</v>
      </c>
      <c r="N1335">
        <f t="shared" si="5032"/>
        <v>1.2997709256702525E-2</v>
      </c>
      <c r="O1335">
        <f t="shared" si="5032"/>
        <v>-0.44510190486436713</v>
      </c>
    </row>
    <row r="1336" spans="1:15" x14ac:dyDescent="0.25">
      <c r="A1336" s="29">
        <f t="shared" si="4956"/>
        <v>1.3129999999999633E-2</v>
      </c>
      <c r="B1336" s="29">
        <f t="shared" si="4913"/>
        <v>-0.93820517918521695</v>
      </c>
      <c r="C1336" s="29" t="str">
        <f t="shared" si="4845"/>
        <v>0.308060732089493+0.951366693417678i</v>
      </c>
      <c r="D1336" s="29" t="str">
        <f>COMPLEX(COS($A1336*'Med(1)'!$B$11),SIN($A1336*'Med(1)'!$B$11))</f>
        <v>0.0402243646797263+0.999190672737748i</v>
      </c>
      <c r="E1336" s="29">
        <f>EXP(-A1336*'Med(1)'!$B$10)</f>
        <v>0.99999999999999145</v>
      </c>
      <c r="F1336" s="29" t="str">
        <f>IMPRODUCT($C1336,IMPRODUCT($D1336,$E1336))</f>
        <v>-0.938205179185217+0.346079530960759i</v>
      </c>
      <c r="G1336" s="29">
        <f t="shared" si="4957"/>
        <v>-2.4898003829215902E-3</v>
      </c>
      <c r="H1336" s="29"/>
      <c r="I1336">
        <f t="shared" ref="I1336" si="5077">I1335</f>
        <v>1.3119999999999634E-2</v>
      </c>
      <c r="J1336">
        <v>0</v>
      </c>
      <c r="K1336">
        <v>0</v>
      </c>
      <c r="L1336">
        <f t="shared" ref="L1336:M1336" si="5078">L1334</f>
        <v>1.3119999999999634E-2</v>
      </c>
      <c r="M1336">
        <f t="shared" si="5078"/>
        <v>0</v>
      </c>
      <c r="N1336">
        <f t="shared" ref="N1336:N1399" si="5079">N1335</f>
        <v>1.2997709256702525E-2</v>
      </c>
      <c r="O1336">
        <f t="shared" ref="O1336:O1399" si="5080">O1335</f>
        <v>-0.44510190486436713</v>
      </c>
    </row>
    <row r="1337" spans="1:15" x14ac:dyDescent="0.25">
      <c r="A1337" s="29">
        <f t="shared" si="4956"/>
        <v>1.3139999999999633E-2</v>
      </c>
      <c r="B1337" s="29">
        <f t="shared" si="4913"/>
        <v>-0.96966361309526905</v>
      </c>
      <c r="C1337" s="29" t="str">
        <f t="shared" si="4845"/>
        <v>0.308060732089493+0.951366693417678i</v>
      </c>
      <c r="D1337" s="29" t="str">
        <f>COMPLEX(COS($A1337*'Med(1)'!$B$11),SIN($A1337*'Med(1)'!$B$11))</f>
        <v>-0.0661601647609741+0.997809016094163i</v>
      </c>
      <c r="E1337" s="29">
        <f>EXP(-A1337*'Med(1)'!$B$10)</f>
        <v>0.99999999999999145</v>
      </c>
      <c r="F1337" s="29" t="str">
        <f>IMPRODUCT($C1337,IMPRODUCT($D1337,$E1337))</f>
        <v>-0.969663613095269+0.244443198798846i</v>
      </c>
      <c r="G1337" s="29">
        <f t="shared" si="4957"/>
        <v>-2.5732844890990702E-3</v>
      </c>
      <c r="H1337" s="29"/>
      <c r="I1337">
        <f t="shared" ref="I1337" si="5081">I1338</f>
        <v>1.3149999999999632E-2</v>
      </c>
      <c r="J1337">
        <f>0</f>
        <v>0</v>
      </c>
      <c r="K1337">
        <f>0</f>
        <v>0</v>
      </c>
      <c r="L1337">
        <f t="shared" ref="L1337" si="5082">I1337</f>
        <v>1.3149999999999632E-2</v>
      </c>
      <c r="M1337">
        <v>0</v>
      </c>
      <c r="N1337">
        <f t="shared" si="5079"/>
        <v>1.2997709256702525E-2</v>
      </c>
      <c r="O1337">
        <f t="shared" si="5080"/>
        <v>-0.44510190486436713</v>
      </c>
    </row>
    <row r="1338" spans="1:15" x14ac:dyDescent="0.25">
      <c r="A1338" s="29">
        <f t="shared" si="4956"/>
        <v>1.3149999999999632E-2</v>
      </c>
      <c r="B1338" s="29">
        <f t="shared" si="4913"/>
        <v>-0.99014586499580504</v>
      </c>
      <c r="C1338" s="29" t="str">
        <f t="shared" si="4845"/>
        <v>0.308060732089493+0.951366693417678i</v>
      </c>
      <c r="D1338" s="29" t="str">
        <f>COMPLEX(COS($A1338*'Med(1)'!$B$11),SIN($A1338*'Med(1)'!$B$11))</f>
        <v>-0.171795789117105+0.985132583382375i</v>
      </c>
      <c r="E1338" s="29">
        <f>EXP(-A1338*'Med(1)'!$B$10)</f>
        <v>0.99999999999999145</v>
      </c>
      <c r="F1338" s="29" t="str">
        <f>IMPRODUCT($C1338,IMPRODUCT($D1338,$E1338))</f>
        <v>-0.990145864995805+0.140039873006566i</v>
      </c>
      <c r="G1338" s="29">
        <f t="shared" si="4957"/>
        <v>-2.6276401031549899E-3</v>
      </c>
      <c r="H1338" s="29"/>
      <c r="I1338">
        <f t="shared" ref="I1338" si="5083">A1338</f>
        <v>1.3149999999999632E-2</v>
      </c>
      <c r="J1338">
        <f t="shared" ref="J1338" si="5084">B1338</f>
        <v>-0.99014586499580504</v>
      </c>
      <c r="K1338">
        <f t="shared" ref="K1338" si="5085">G1338</f>
        <v>-2.6276401031549899E-3</v>
      </c>
      <c r="L1338">
        <f t="shared" ref="L1338" si="5086">I1338+K1338*$R$28</f>
        <v>1.3014878839917754E-2</v>
      </c>
      <c r="M1338">
        <f t="shared" ref="M1338" si="5087">K1338*$R$29</f>
        <v>-0.49180080289322547</v>
      </c>
      <c r="N1338">
        <f t="shared" si="5032"/>
        <v>1.3014878839917754E-2</v>
      </c>
      <c r="O1338">
        <f t="shared" si="5032"/>
        <v>-0.49180080289322547</v>
      </c>
    </row>
    <row r="1339" spans="1:15" x14ac:dyDescent="0.25">
      <c r="A1339" s="29">
        <f t="shared" si="4956"/>
        <v>1.3159999999999632E-2</v>
      </c>
      <c r="B1339" s="29">
        <f t="shared" si="4913"/>
        <v>-0.99942008445766195</v>
      </c>
      <c r="C1339" s="29" t="str">
        <f t="shared" ref="C1339:C1402" si="5088">C1338</f>
        <v>0.308060732089493+0.951366693417678i</v>
      </c>
      <c r="D1339" s="29" t="str">
        <f>COMPLEX(COS($A1339*'Med(1)'!$B$11),SIN($A1339*'Med(1)'!$B$11))</f>
        <v>-0.27548675779638+0.961304866459563i</v>
      </c>
      <c r="E1339" s="29">
        <f>EXP(-A1339*'Med(1)'!$B$10)</f>
        <v>0.99999999999999145</v>
      </c>
      <c r="F1339" s="29" t="str">
        <f>IMPRODUCT($C1339,IMPRODUCT($D1339,$E1339))</f>
        <v>-0.999420084457662+0.034051355077626i</v>
      </c>
      <c r="G1339" s="29">
        <f t="shared" si="4957"/>
        <v>-2.6522519425262901E-3</v>
      </c>
      <c r="H1339" s="29"/>
      <c r="I1339">
        <f t="shared" ref="I1339" si="5089">I1338</f>
        <v>1.3149999999999632E-2</v>
      </c>
      <c r="J1339">
        <v>0</v>
      </c>
      <c r="K1339">
        <v>0</v>
      </c>
      <c r="L1339">
        <f t="shared" ref="L1339:M1339" si="5090">L1337</f>
        <v>1.3149999999999632E-2</v>
      </c>
      <c r="M1339">
        <f t="shared" si="5090"/>
        <v>0</v>
      </c>
      <c r="N1339">
        <f t="shared" ref="N1339:N1402" si="5091">N1338</f>
        <v>1.3014878839917754E-2</v>
      </c>
      <c r="O1339">
        <f t="shared" ref="O1339:O1402" si="5092">O1338</f>
        <v>-0.49180080289322547</v>
      </c>
    </row>
    <row r="1340" spans="1:15" x14ac:dyDescent="0.25">
      <c r="A1340" s="29">
        <f t="shared" si="4956"/>
        <v>1.3169999999999632E-2</v>
      </c>
      <c r="B1340" s="29">
        <f t="shared" si="4913"/>
        <v>-0.99738129123880004</v>
      </c>
      <c r="C1340" s="29" t="str">
        <f t="shared" si="5088"/>
        <v>0.308060732089493+0.951366693417678i</v>
      </c>
      <c r="D1340" s="29" t="str">
        <f>COMPLEX(COS($A1340*'Med(1)'!$B$11),SIN($A1340*'Med(1)'!$B$11))</f>
        <v>-0.376059332886451+0.92659558500405i</v>
      </c>
      <c r="E1340" s="29">
        <f>EXP(-A1340*'Med(1)'!$B$10)</f>
        <v>0.99999999999999145</v>
      </c>
      <c r="F1340" s="29" t="str">
        <f>IMPRODUCT($C1340,IMPRODUCT($D1340,$E1340))</f>
        <v>-0.9973812912388-0.0723226097898007i</v>
      </c>
      <c r="G1340" s="29">
        <f t="shared" si="4957"/>
        <v>-2.6468414116001802E-3</v>
      </c>
      <c r="H1340" s="29"/>
      <c r="I1340">
        <f t="shared" ref="I1340" si="5093">I1341</f>
        <v>1.3179999999999631E-2</v>
      </c>
      <c r="J1340">
        <f>0</f>
        <v>0</v>
      </c>
      <c r="K1340">
        <f>0</f>
        <v>0</v>
      </c>
      <c r="L1340">
        <f t="shared" ref="L1340" si="5094">I1340</f>
        <v>1.3179999999999631E-2</v>
      </c>
      <c r="M1340">
        <v>0</v>
      </c>
      <c r="N1340">
        <f t="shared" si="5091"/>
        <v>1.3014878839917754E-2</v>
      </c>
      <c r="O1340">
        <f t="shared" si="5092"/>
        <v>-0.49180080289322547</v>
      </c>
    </row>
    <row r="1341" spans="1:15" x14ac:dyDescent="0.25">
      <c r="A1341" s="29">
        <f t="shared" si="4956"/>
        <v>1.3179999999999631E-2</v>
      </c>
      <c r="B1341" s="29">
        <f t="shared" si="4913"/>
        <v>-0.98405256361620697</v>
      </c>
      <c r="C1341" s="29" t="str">
        <f t="shared" si="5088"/>
        <v>0.308060732089493+0.951366693417678i</v>
      </c>
      <c r="D1341" s="29" t="str">
        <f>COMPLEX(COS($A1341*'Med(1)'!$B$11),SIN($A1341*'Med(1)'!$B$11))</f>
        <v>-0.472375075371459+0.881397633402659i</v>
      </c>
      <c r="E1341" s="29">
        <f>EXP(-A1341*'Med(1)'!$B$10)</f>
        <v>0.99999999999999145</v>
      </c>
      <c r="F1341" s="29" t="str">
        <f>IMPRODUCT($C1341,IMPRODUCT($D1341,$E1341))</f>
        <v>-0.984052563616207-0.1778779133011i</v>
      </c>
      <c r="G1341" s="29">
        <f t="shared" si="4957"/>
        <v>-2.6114697552984999E-3</v>
      </c>
      <c r="H1341" s="29"/>
      <c r="I1341">
        <f t="shared" ref="I1341" si="5095">A1341</f>
        <v>1.3179999999999631E-2</v>
      </c>
      <c r="J1341">
        <f t="shared" ref="J1341" si="5096">B1341</f>
        <v>-0.98405256361620697</v>
      </c>
      <c r="K1341">
        <f t="shared" ref="K1341" si="5097">G1341</f>
        <v>-2.6114697552984999E-3</v>
      </c>
      <c r="L1341">
        <f t="shared" ref="L1341" si="5098">I1341+K1341*$R$28</f>
        <v>1.304571036785747E-2</v>
      </c>
      <c r="M1341">
        <f t="shared" ref="M1341" si="5099">K1341*$R$29</f>
        <v>-0.48877428870304551</v>
      </c>
      <c r="N1341">
        <f t="shared" ref="N1341:O1356" si="5100">L1341</f>
        <v>1.304571036785747E-2</v>
      </c>
      <c r="O1341">
        <f t="shared" si="5100"/>
        <v>-0.48877428870304551</v>
      </c>
    </row>
    <row r="1342" spans="1:15" x14ac:dyDescent="0.25">
      <c r="A1342" s="29">
        <f t="shared" si="4956"/>
        <v>1.3189999999999631E-2</v>
      </c>
      <c r="B1342" s="29">
        <f t="shared" si="4913"/>
        <v>-0.95958477714957202</v>
      </c>
      <c r="C1342" s="29" t="str">
        <f t="shared" si="5088"/>
        <v>0.308060732089493+0.951366693417678i</v>
      </c>
      <c r="D1342" s="29" t="str">
        <f>COMPLEX(COS($A1342*'Med(1)'!$B$11),SIN($A1342*'Med(1)'!$B$11))</f>
        <v>-0.563343731780436+0.82622263335235i</v>
      </c>
      <c r="E1342" s="29">
        <f>EXP(-A1342*'Med(1)'!$B$10)</f>
        <v>0.99999999999999145</v>
      </c>
      <c r="F1342" s="29" t="str">
        <f>IMPRODUCT($C1342,IMPRODUCT($D1342,$E1342))</f>
        <v>-0.959584777149572-0.281419714062092i</v>
      </c>
      <c r="G1342" s="29">
        <f t="shared" si="4957"/>
        <v>-2.5465373658111901E-3</v>
      </c>
      <c r="H1342" s="29"/>
      <c r="I1342">
        <f t="shared" ref="I1342" si="5101">I1341</f>
        <v>1.3179999999999631E-2</v>
      </c>
      <c r="J1342">
        <v>0</v>
      </c>
      <c r="K1342">
        <v>0</v>
      </c>
      <c r="L1342">
        <f t="shared" ref="L1342:M1342" si="5102">L1340</f>
        <v>1.3179999999999631E-2</v>
      </c>
      <c r="M1342">
        <f t="shared" si="5102"/>
        <v>0</v>
      </c>
      <c r="N1342">
        <f t="shared" ref="N1342:N1405" si="5103">N1341</f>
        <v>1.304571036785747E-2</v>
      </c>
      <c r="O1342">
        <f t="shared" ref="O1342:O1405" si="5104">O1341</f>
        <v>-0.48877428870304551</v>
      </c>
    </row>
    <row r="1343" spans="1:15" x14ac:dyDescent="0.25">
      <c r="A1343" s="29">
        <f t="shared" si="4956"/>
        <v>1.319999999999963E-2</v>
      </c>
      <c r="B1343" s="29">
        <f t="shared" si="4913"/>
        <v>-0.92425489683377704</v>
      </c>
      <c r="C1343" s="29" t="str">
        <f t="shared" si="5088"/>
        <v>0.308060732089493+0.951366693417678i</v>
      </c>
      <c r="D1343" s="29" t="str">
        <f>COMPLEX(COS($A1343*'Med(1)'!$B$11),SIN($A1343*'Med(1)'!$B$11))</f>
        <v>-0.647935575395302+0.761695142519078i</v>
      </c>
      <c r="E1343" s="29">
        <f>EXP(-A1343*'Med(1)'!$B$10)</f>
        <v>0.99999999999999134</v>
      </c>
      <c r="F1343" s="29" t="str">
        <f>IMPRODUCT($C1343,IMPRODUCT($D1343,$E1343))</f>
        <v>-0.924254896833777-0.381775962678068i</v>
      </c>
      <c r="G1343" s="29">
        <f t="shared" si="4957"/>
        <v>-2.4527792503260099E-3</v>
      </c>
      <c r="H1343" s="29"/>
      <c r="I1343">
        <f t="shared" ref="I1343" si="5105">I1344</f>
        <v>1.320999999999963E-2</v>
      </c>
      <c r="J1343">
        <f>0</f>
        <v>0</v>
      </c>
      <c r="K1343">
        <f>0</f>
        <v>0</v>
      </c>
      <c r="L1343">
        <f t="shared" ref="L1343" si="5106">I1343</f>
        <v>1.320999999999963E-2</v>
      </c>
      <c r="M1343">
        <v>0</v>
      </c>
      <c r="N1343">
        <f t="shared" si="5103"/>
        <v>1.304571036785747E-2</v>
      </c>
      <c r="O1343">
        <f t="shared" si="5104"/>
        <v>-0.48877428870304551</v>
      </c>
    </row>
    <row r="1344" spans="1:15" x14ac:dyDescent="0.25">
      <c r="A1344" s="29">
        <f t="shared" si="4956"/>
        <v>1.320999999999963E-2</v>
      </c>
      <c r="B1344" s="29">
        <f t="shared" si="4913"/>
        <v>-0.87846284197226099</v>
      </c>
      <c r="C1344" s="29" t="str">
        <f t="shared" si="5088"/>
        <v>0.308060732089493+0.951366693417678i</v>
      </c>
      <c r="D1344" s="29" t="str">
        <f>COMPLEX(COS($A1344*'Med(1)'!$B$11),SIN($A1344*'Med(1)'!$B$11))</f>
        <v>-0.725193062321996+0.688545584809056i</v>
      </c>
      <c r="E1344" s="29">
        <f>EXP(-A1344*'Med(1)'!$B$10)</f>
        <v>0.99999999999999134</v>
      </c>
      <c r="F1344" s="29" t="str">
        <f>IMPRODUCT($C1344,IMPRODUCT($D1344,$E1344))</f>
        <v>-0.878462841972261-0.477810668857448i</v>
      </c>
      <c r="G1344" s="29">
        <f t="shared" si="4957"/>
        <v>-2.3312567110580201E-3</v>
      </c>
      <c r="H1344" s="29"/>
      <c r="I1344">
        <f t="shared" ref="I1344" si="5107">A1344</f>
        <v>1.320999999999963E-2</v>
      </c>
      <c r="J1344">
        <f t="shared" ref="J1344" si="5108">B1344</f>
        <v>-0.87846284197226099</v>
      </c>
      <c r="K1344">
        <f t="shared" ref="K1344" si="5109">G1344</f>
        <v>-2.3312567110580201E-3</v>
      </c>
      <c r="L1344">
        <f t="shared" ref="L1344" si="5110">I1344+K1344*$R$28</f>
        <v>1.3090119765690295E-2</v>
      </c>
      <c r="M1344">
        <f t="shared" ref="M1344" si="5111">K1344*$R$29</f>
        <v>-0.43632836965455918</v>
      </c>
      <c r="N1344">
        <f t="shared" si="5100"/>
        <v>1.3090119765690295E-2</v>
      </c>
      <c r="O1344">
        <f t="shared" si="5100"/>
        <v>-0.43632836965455918</v>
      </c>
    </row>
    <row r="1345" spans="1:15" x14ac:dyDescent="0.25">
      <c r="A1345" s="29">
        <f t="shared" si="4956"/>
        <v>1.321999999999963E-2</v>
      </c>
      <c r="B1345" s="29">
        <f t="shared" si="4913"/>
        <v>-0.82272695925963502</v>
      </c>
      <c r="C1345" s="29" t="str">
        <f t="shared" si="5088"/>
        <v>0.308060732089493+0.951366693417678i</v>
      </c>
      <c r="D1345" s="29" t="str">
        <f>COMPLEX(COS($A1345*'Med(1)'!$B$11),SIN($A1345*'Med(1)'!$B$11))</f>
        <v>-0.794241670482307+0.607601982279086i</v>
      </c>
      <c r="E1345" s="29">
        <f>EXP(-A1345*'Med(1)'!$B$10)</f>
        <v>0.99999999999999134</v>
      </c>
      <c r="F1345" s="29" t="str">
        <f>IMPRODUCT($C1345,IMPRODUCT($D1345,$E1345))</f>
        <v>-0.822726959259635-0.568436760341358i</v>
      </c>
      <c r="G1345" s="29">
        <f t="shared" si="4957"/>
        <v>-2.1833453317572902E-3</v>
      </c>
      <c r="H1345" s="29"/>
      <c r="I1345">
        <f t="shared" ref="I1345" si="5112">I1344</f>
        <v>1.320999999999963E-2</v>
      </c>
      <c r="J1345">
        <v>0</v>
      </c>
      <c r="K1345">
        <v>0</v>
      </c>
      <c r="L1345">
        <f t="shared" ref="L1345:M1345" si="5113">L1343</f>
        <v>1.320999999999963E-2</v>
      </c>
      <c r="M1345">
        <f t="shared" si="5113"/>
        <v>0</v>
      </c>
      <c r="N1345">
        <f t="shared" ref="N1345:N1408" si="5114">N1344</f>
        <v>1.3090119765690295E-2</v>
      </c>
      <c r="O1345">
        <f t="shared" ref="O1345:O1408" si="5115">O1344</f>
        <v>-0.43632836965455918</v>
      </c>
    </row>
    <row r="1346" spans="1:15" x14ac:dyDescent="0.25">
      <c r="A1346" s="29">
        <f t="shared" si="4956"/>
        <v>1.3229999999999629E-2</v>
      </c>
      <c r="B1346" s="29">
        <f t="shared" si="4913"/>
        <v>-0.75767815531638105</v>
      </c>
      <c r="C1346" s="29" t="str">
        <f t="shared" si="5088"/>
        <v>0.308060732089493+0.951366693417678i</v>
      </c>
      <c r="D1346" s="29" t="str">
        <f>COMPLEX(COS($A1346*'Med(1)'!$B$11),SIN($A1346*'Med(1)'!$B$11))</f>
        <v>-0.854299798833903+0.519780582277131i</v>
      </c>
      <c r="E1346" s="29">
        <f>EXP(-A1346*'Med(1)'!$B$10)</f>
        <v>0.99999999999999134</v>
      </c>
      <c r="F1346" s="29" t="str">
        <f>IMPRODUCT($C1346,IMPRODUCT($D1346,$E1346))</f>
        <v>-0.757678155316381-0.652628388101797i</v>
      </c>
      <c r="G1346" s="29">
        <f t="shared" si="4957"/>
        <v>-2.01071940668282E-3</v>
      </c>
      <c r="H1346" s="29"/>
      <c r="I1346">
        <f t="shared" ref="I1346" si="5116">I1347</f>
        <v>1.3239999999999629E-2</v>
      </c>
      <c r="J1346">
        <f>0</f>
        <v>0</v>
      </c>
      <c r="K1346">
        <f>0</f>
        <v>0</v>
      </c>
      <c r="L1346">
        <f t="shared" ref="L1346" si="5117">I1346</f>
        <v>1.3239999999999629E-2</v>
      </c>
      <c r="M1346">
        <v>0</v>
      </c>
      <c r="N1346">
        <f t="shared" si="5114"/>
        <v>1.3090119765690295E-2</v>
      </c>
      <c r="O1346">
        <f t="shared" si="5115"/>
        <v>-0.43632836965455918</v>
      </c>
    </row>
    <row r="1347" spans="1:15" x14ac:dyDescent="0.25">
      <c r="A1347" s="29">
        <f t="shared" si="4956"/>
        <v>1.3239999999999629E-2</v>
      </c>
      <c r="B1347" s="29">
        <f t="shared" si="4913"/>
        <v>-0.68405275509262597</v>
      </c>
      <c r="C1347" s="29" t="str">
        <f t="shared" si="5088"/>
        <v>0.308060732089493+0.951366693417678i</v>
      </c>
      <c r="D1347" s="29" t="str">
        <f>COMPLEX(COS($A1347*'Med(1)'!$B$11),SIN($A1347*'Med(1)'!$B$11))</f>
        <v>-0.904687614763694+0.426075485909689i</v>
      </c>
      <c r="E1347" s="29">
        <f>EXP(-A1347*'Med(1)'!$B$10)</f>
        <v>0.99999999999999134</v>
      </c>
      <c r="F1347" s="29" t="str">
        <f>IMPRODUCT($C1347,IMPRODUCT($D1347,$E1347))</f>
        <v>-0.684052755092626-0.72943253851893i</v>
      </c>
      <c r="G1347" s="29">
        <f t="shared" si="4957"/>
        <v>-1.81533298829931E-3</v>
      </c>
      <c r="H1347" s="29"/>
      <c r="I1347">
        <f t="shared" ref="I1347" si="5118">A1347</f>
        <v>1.3239999999999629E-2</v>
      </c>
      <c r="J1347">
        <f t="shared" ref="J1347" si="5119">B1347</f>
        <v>-0.68405275509262597</v>
      </c>
      <c r="K1347">
        <f t="shared" ref="K1347" si="5120">G1347</f>
        <v>-1.81533298829931E-3</v>
      </c>
      <c r="L1347">
        <f t="shared" ref="L1347" si="5121">I1347+K1347*$R$28</f>
        <v>1.3146650115812905E-2</v>
      </c>
      <c r="M1347">
        <f t="shared" ref="M1347" si="5122">K1347*$R$29</f>
        <v>-0.33976579216164393</v>
      </c>
      <c r="N1347">
        <f t="shared" si="5100"/>
        <v>1.3146650115812905E-2</v>
      </c>
      <c r="O1347">
        <f t="shared" si="5100"/>
        <v>-0.33976579216164393</v>
      </c>
    </row>
    <row r="1348" spans="1:15" x14ac:dyDescent="0.25">
      <c r="A1348" s="29">
        <f t="shared" si="4956"/>
        <v>1.3249999999999628E-2</v>
      </c>
      <c r="B1348" s="29">
        <f t="shared" si="4913"/>
        <v>-0.60268416698124305</v>
      </c>
      <c r="C1348" s="29" t="str">
        <f t="shared" si="5088"/>
        <v>0.308060732089493+0.951366693417678i</v>
      </c>
      <c r="D1348" s="29" t="str">
        <f>COMPLEX(COS($A1348*'Med(1)'!$B$11),SIN($A1348*'Med(1)'!$B$11))</f>
        <v>-0.944834749505374+0.327547395237875i</v>
      </c>
      <c r="E1348" s="29">
        <f>EXP(-A1348*'Med(1)'!$B$10)</f>
        <v>0.99999999999999134</v>
      </c>
      <c r="F1348" s="29" t="str">
        <f>IMPRODUCT($C1348,IMPRODUCT($D1348,$E1348))</f>
        <v>-0.602684166981243-0.797979821092055i</v>
      </c>
      <c r="G1348" s="29">
        <f t="shared" si="4957"/>
        <v>-1.59939776823002E-3</v>
      </c>
      <c r="H1348" s="29"/>
      <c r="I1348">
        <f t="shared" ref="I1348" si="5123">I1347</f>
        <v>1.3239999999999629E-2</v>
      </c>
      <c r="J1348">
        <v>0</v>
      </c>
      <c r="K1348">
        <v>0</v>
      </c>
      <c r="L1348">
        <f t="shared" ref="L1348:M1348" si="5124">L1346</f>
        <v>1.3239999999999629E-2</v>
      </c>
      <c r="M1348">
        <f t="shared" si="5124"/>
        <v>0</v>
      </c>
      <c r="N1348">
        <f t="shared" ref="N1348:N1411" si="5125">N1347</f>
        <v>1.3146650115812905E-2</v>
      </c>
      <c r="O1348">
        <f t="shared" ref="O1348:O1411" si="5126">O1347</f>
        <v>-0.33976579216164393</v>
      </c>
    </row>
    <row r="1349" spans="1:15" x14ac:dyDescent="0.25">
      <c r="A1349" s="29">
        <f t="shared" si="4956"/>
        <v>1.3259999999999628E-2</v>
      </c>
      <c r="B1349" s="29">
        <f t="shared" si="4913"/>
        <v>-0.51449344898715699</v>
      </c>
      <c r="C1349" s="29" t="str">
        <f t="shared" si="5088"/>
        <v>0.308060732089493+0.951366693417678i</v>
      </c>
      <c r="D1349" s="29" t="str">
        <f>COMPLEX(COS($A1349*'Med(1)'!$B$11),SIN($A1349*'Med(1)'!$B$11))</f>
        <v>-0.974286754472739+0.22531160657848i</v>
      </c>
      <c r="E1349" s="29">
        <f>EXP(-A1349*'Med(1)'!$B$10)</f>
        <v>0.99999999999999134</v>
      </c>
      <c r="F1349" s="29" t="str">
        <f>IMPRODUCT($C1349,IMPRODUCT($D1349,$E1349))</f>
        <v>-0.514493448987157-0.857494309572538i</v>
      </c>
      <c r="G1349" s="29">
        <f t="shared" si="4957"/>
        <v>-1.3653580418425599E-3</v>
      </c>
      <c r="H1349" s="29"/>
      <c r="I1349">
        <f t="shared" ref="I1349" si="5127">I1350</f>
        <v>1.3269999999999628E-2</v>
      </c>
      <c r="J1349">
        <f>0</f>
        <v>0</v>
      </c>
      <c r="K1349">
        <f>0</f>
        <v>0</v>
      </c>
      <c r="L1349">
        <f t="shared" ref="L1349" si="5128">I1349</f>
        <v>1.3269999999999628E-2</v>
      </c>
      <c r="M1349">
        <v>0</v>
      </c>
      <c r="N1349">
        <f t="shared" si="5125"/>
        <v>1.3146650115812905E-2</v>
      </c>
      <c r="O1349">
        <f t="shared" si="5126"/>
        <v>-0.33976579216164393</v>
      </c>
    </row>
    <row r="1350" spans="1:15" x14ac:dyDescent="0.25">
      <c r="A1350" s="29">
        <f t="shared" si="4956"/>
        <v>1.3269999999999628E-2</v>
      </c>
      <c r="B1350" s="29">
        <f t="shared" si="4913"/>
        <v>-0.42047888274043699</v>
      </c>
      <c r="C1350" s="29" t="str">
        <f t="shared" si="5088"/>
        <v>0.308060732089493+0.951366693417678i</v>
      </c>
      <c r="D1350" s="29" t="str">
        <f>COMPLEX(COS($A1350*'Med(1)'!$B$11),SIN($A1350*'Med(1)'!$B$11))</f>
        <v>-0.992710245425403+0.120525385821564i</v>
      </c>
      <c r="E1350" s="29">
        <f>EXP(-A1350*'Med(1)'!$B$10)</f>
        <v>0.99999999999999134</v>
      </c>
      <c r="F1350" s="29" t="str">
        <f>IMPRODUCT($C1350,IMPRODUCT($D1350,$E1350))</f>
        <v>-0.420478882740437-0.907302325120649i</v>
      </c>
      <c r="G1350" s="29">
        <f t="shared" si="4957"/>
        <v>-1.1158630398595401E-3</v>
      </c>
      <c r="H1350" s="29"/>
      <c r="I1350">
        <f t="shared" ref="I1350" si="5129">A1350</f>
        <v>1.3269999999999628E-2</v>
      </c>
      <c r="J1350">
        <f t="shared" ref="J1350" si="5130">B1350</f>
        <v>-0.42047888274043699</v>
      </c>
      <c r="K1350">
        <f t="shared" ref="K1350" si="5131">G1350</f>
        <v>-1.1158630398595401E-3</v>
      </c>
      <c r="L1350">
        <f t="shared" ref="L1350" si="5132">I1350+K1350*$R$28</f>
        <v>1.3212618965109318E-2</v>
      </c>
      <c r="M1350">
        <f t="shared" ref="M1350" si="5133">K1350*$R$29</f>
        <v>-0.20884988711463101</v>
      </c>
      <c r="N1350">
        <f t="shared" si="5100"/>
        <v>1.3212618965109318E-2</v>
      </c>
      <c r="O1350">
        <f t="shared" si="5100"/>
        <v>-0.20884988711463101</v>
      </c>
    </row>
    <row r="1351" spans="1:15" x14ac:dyDescent="0.25">
      <c r="A1351" s="29">
        <f t="shared" si="4956"/>
        <v>1.3279999999999627E-2</v>
      </c>
      <c r="B1351" s="29">
        <f t="shared" si="4913"/>
        <v>-0.32170467337027697</v>
      </c>
      <c r="C1351" s="29" t="str">
        <f t="shared" si="5088"/>
        <v>0.308060732089493+0.951366693417678i</v>
      </c>
      <c r="D1351" s="29" t="str">
        <f>COMPLEX(COS($A1351*'Med(1)'!$B$11),SIN($A1351*'Med(1)'!$B$11))</f>
        <v>-0.999896676237463+0.0143748686698161i</v>
      </c>
      <c r="E1351" s="29">
        <f>EXP(-A1351*'Med(1)'!$B$10)</f>
        <v>0.99999999999999134</v>
      </c>
      <c r="F1351" s="29" t="str">
        <f>IMPRODUCT($C1351,IMPRODUCT($D1351,$E1351))</f>
        <v>-0.321704673370277-0.946840062065239i</v>
      </c>
      <c r="G1351" s="29">
        <f t="shared" si="4957"/>
        <v>-8.5373694018678499E-4</v>
      </c>
      <c r="H1351" s="29"/>
      <c r="I1351">
        <f t="shared" ref="I1351" si="5134">I1350</f>
        <v>1.3269999999999628E-2</v>
      </c>
      <c r="J1351">
        <v>0</v>
      </c>
      <c r="K1351">
        <v>0</v>
      </c>
      <c r="L1351">
        <f t="shared" ref="L1351:M1351" si="5135">L1349</f>
        <v>1.3269999999999628E-2</v>
      </c>
      <c r="M1351">
        <f t="shared" si="5135"/>
        <v>0</v>
      </c>
      <c r="N1351">
        <f t="shared" ref="N1351:N1414" si="5136">N1350</f>
        <v>1.3212618965109318E-2</v>
      </c>
      <c r="O1351">
        <f t="shared" ref="O1351:O1414" si="5137">O1350</f>
        <v>-0.20884988711463101</v>
      </c>
    </row>
    <row r="1352" spans="1:15" x14ac:dyDescent="0.25">
      <c r="A1352" s="29">
        <f t="shared" si="4956"/>
        <v>1.3289999999999627E-2</v>
      </c>
      <c r="B1352" s="29">
        <f t="shared" si="4913"/>
        <v>-0.21928890315307101</v>
      </c>
      <c r="C1352" s="29" t="str">
        <f t="shared" si="5088"/>
        <v>0.308060732089493+0.951366693417678i</v>
      </c>
      <c r="D1352" s="29" t="str">
        <f>COMPLEX(COS($A1352*'Med(1)'!$B$11),SIN($A1352*'Med(1)'!$B$11))</f>
        <v>-0.995764699551415-0.0919383659158742i</v>
      </c>
      <c r="E1352" s="29">
        <f>EXP(-A1352*'Med(1)'!$B$10)</f>
        <v>0.99999999999999134</v>
      </c>
      <c r="F1352" s="29" t="str">
        <f>IMPRODUCT($C1352,IMPRODUCT($D1352,$E1352))</f>
        <v>-0.219288903153071-0.975659969945424i</v>
      </c>
      <c r="G1352" s="29">
        <f t="shared" si="4957"/>
        <v>-5.8194689941397696E-4</v>
      </c>
      <c r="H1352" s="29"/>
      <c r="I1352">
        <f t="shared" ref="I1352" si="5138">I1353</f>
        <v>1.3299999999999626E-2</v>
      </c>
      <c r="J1352">
        <f>0</f>
        <v>0</v>
      </c>
      <c r="K1352">
        <f>0</f>
        <v>0</v>
      </c>
      <c r="L1352">
        <f t="shared" ref="L1352" si="5139">I1352</f>
        <v>1.3299999999999626E-2</v>
      </c>
      <c r="M1352">
        <v>0</v>
      </c>
      <c r="N1352">
        <f t="shared" si="5136"/>
        <v>1.3212618965109318E-2</v>
      </c>
      <c r="O1352">
        <f t="shared" si="5137"/>
        <v>-0.20884988711463101</v>
      </c>
    </row>
    <row r="1353" spans="1:15" x14ac:dyDescent="0.25">
      <c r="A1353" s="29">
        <f t="shared" si="4956"/>
        <v>1.3299999999999626E-2</v>
      </c>
      <c r="B1353" s="29">
        <f t="shared" si="4913"/>
        <v>-0.114390875293994</v>
      </c>
      <c r="C1353" s="29" t="str">
        <f t="shared" si="5088"/>
        <v>0.308060732089493+0.951366693417678i</v>
      </c>
      <c r="D1353" s="29" t="str">
        <f>COMPLEX(COS($A1353*'Med(1)'!$B$11),SIN($A1353*'Med(1)'!$B$11))</f>
        <v>-0.980361087595848-0.197210897081997i</v>
      </c>
      <c r="E1353" s="29">
        <f>EXP(-A1353*'Med(1)'!$B$10)</f>
        <v>0.99999999999999134</v>
      </c>
      <c r="F1353" s="29" t="str">
        <f>IMPRODUCT($C1353,IMPRODUCT($D1353,$E1353))</f>
        <v>-0.114390875293994-0.993435819592518i</v>
      </c>
      <c r="G1353" s="29">
        <f t="shared" si="4957"/>
        <v>-3.0356946585720801E-4</v>
      </c>
      <c r="H1353" s="29"/>
      <c r="I1353">
        <f t="shared" ref="I1353" si="5140">A1353</f>
        <v>1.3299999999999626E-2</v>
      </c>
      <c r="J1353">
        <f t="shared" ref="J1353" si="5141">B1353</f>
        <v>-0.114390875293994</v>
      </c>
      <c r="K1353">
        <f t="shared" ref="K1353" si="5142">G1353</f>
        <v>-3.0356946585720801E-4</v>
      </c>
      <c r="L1353">
        <f t="shared" ref="L1353" si="5143">I1353+K1353*$R$28</f>
        <v>1.3284389544693052E-2</v>
      </c>
      <c r="M1353">
        <f t="shared" ref="M1353" si="5144">K1353*$R$29</f>
        <v>-5.6817410749358005E-2</v>
      </c>
      <c r="N1353">
        <f t="shared" si="5100"/>
        <v>1.3284389544693052E-2</v>
      </c>
      <c r="O1353">
        <f t="shared" si="5100"/>
        <v>-5.6817410749358005E-2</v>
      </c>
    </row>
    <row r="1354" spans="1:15" x14ac:dyDescent="0.25">
      <c r="A1354" s="29">
        <f t="shared" si="4956"/>
        <v>1.3309999999999626E-2</v>
      </c>
      <c r="B1354" s="29">
        <f t="shared" si="4913"/>
        <v>-8.1979911048180604E-3</v>
      </c>
      <c r="C1354" s="29" t="str">
        <f t="shared" si="5088"/>
        <v>0.308060732089493+0.951366693417678i</v>
      </c>
      <c r="D1354" s="29" t="str">
        <f>COMPLEX(COS($A1354*'Med(1)'!$B$11),SIN($A1354*'Med(1)'!$B$11))</f>
        <v>-0.953860202743587-0.30025108429773i</v>
      </c>
      <c r="E1354" s="29">
        <f>EXP(-A1354*'Med(1)'!$B$10)</f>
        <v>0.99999999999999134</v>
      </c>
      <c r="F1354" s="29" t="str">
        <f>IMPRODUCT($C1354,IMPRODUCT($D1354,$E1354))</f>
        <v>-0.00819799110481806-0.999966395906297i</v>
      </c>
      <c r="G1354" s="29">
        <f t="shared" si="4957"/>
        <v>-2.1755754332639901E-5</v>
      </c>
      <c r="H1354" s="29"/>
      <c r="I1354">
        <f t="shared" ref="I1354" si="5145">I1353</f>
        <v>1.3299999999999626E-2</v>
      </c>
      <c r="J1354">
        <v>0</v>
      </c>
      <c r="K1354">
        <v>0</v>
      </c>
      <c r="L1354">
        <f t="shared" ref="L1354:M1354" si="5146">L1352</f>
        <v>1.3299999999999626E-2</v>
      </c>
      <c r="M1354">
        <f t="shared" si="5146"/>
        <v>0</v>
      </c>
      <c r="N1354">
        <f t="shared" ref="N1354:N1417" si="5147">N1353</f>
        <v>1.3284389544693052E-2</v>
      </c>
      <c r="O1354">
        <f t="shared" ref="O1354:O1417" si="5148">O1353</f>
        <v>-5.6817410749358005E-2</v>
      </c>
    </row>
    <row r="1355" spans="1:15" x14ac:dyDescent="0.25">
      <c r="A1355" s="29">
        <f t="shared" si="4956"/>
        <v>1.3319999999999626E-2</v>
      </c>
      <c r="B1355" s="29">
        <f t="shared" si="4913"/>
        <v>9.8087690876538403E-2</v>
      </c>
      <c r="C1355" s="29" t="str">
        <f t="shared" si="5088"/>
        <v>0.308060732089493+0.951366693417678i</v>
      </c>
      <c r="D1355" s="29" t="str">
        <f>COMPLEX(COS($A1355*'Med(1)'!$B$11),SIN($A1355*'Med(1)'!$B$11))</f>
        <v>-0.916562023803404-0.399892556221554i</v>
      </c>
      <c r="E1355" s="29">
        <f>EXP(-A1355*'Med(1)'!$B$10)</f>
        <v>0.99999999999999134</v>
      </c>
      <c r="F1355" s="29" t="str">
        <f>IMPRODUCT($C1355,IMPRODUCT($D1355,$E1355))</f>
        <v>0.0980876908765384-0.995177775524802i</v>
      </c>
      <c r="G1355" s="29">
        <f t="shared" si="4957"/>
        <v>2.6030422312994599E-4</v>
      </c>
      <c r="H1355" s="29"/>
      <c r="I1355">
        <f t="shared" ref="I1355" si="5149">I1356</f>
        <v>1.3329999999999625E-2</v>
      </c>
      <c r="J1355">
        <f>0</f>
        <v>0</v>
      </c>
      <c r="K1355">
        <f>0</f>
        <v>0</v>
      </c>
      <c r="L1355">
        <f t="shared" ref="L1355" si="5150">I1355</f>
        <v>1.3329999999999625E-2</v>
      </c>
      <c r="M1355">
        <v>0</v>
      </c>
      <c r="N1355">
        <f t="shared" si="5147"/>
        <v>1.3284389544693052E-2</v>
      </c>
      <c r="O1355">
        <f t="shared" si="5148"/>
        <v>-5.6817410749358005E-2</v>
      </c>
    </row>
    <row r="1356" spans="1:15" x14ac:dyDescent="0.25">
      <c r="A1356" s="29">
        <f t="shared" si="4956"/>
        <v>1.3329999999999625E-2</v>
      </c>
      <c r="B1356" s="29">
        <f t="shared" si="4913"/>
        <v>0.20326306168050401</v>
      </c>
      <c r="C1356" s="29" t="str">
        <f t="shared" si="5088"/>
        <v>0.308060732089493+0.951366693417678i</v>
      </c>
      <c r="D1356" s="29" t="str">
        <f>COMPLEX(COS($A1356*'Med(1)'!$B$11),SIN($A1356*'Med(1)'!$B$11))</f>
        <v>-0.868888750386713-0.495007413531774i</v>
      </c>
      <c r="E1356" s="29">
        <f>EXP(-A1356*'Med(1)'!$B$10)</f>
        <v>0.99999999999999134</v>
      </c>
      <c r="F1356" s="29" t="str">
        <f>IMPRODUCT($C1356,IMPRODUCT($D1356,$E1356))</f>
        <v>0.203263061680504-0.979124163605541i</v>
      </c>
      <c r="G1356" s="29">
        <f t="shared" si="4957"/>
        <v>5.3941766687479002E-4</v>
      </c>
      <c r="H1356" s="29"/>
      <c r="I1356">
        <f t="shared" ref="I1356" si="5151">A1356</f>
        <v>1.3329999999999625E-2</v>
      </c>
      <c r="J1356">
        <f t="shared" ref="J1356" si="5152">B1356</f>
        <v>0.20326306168050401</v>
      </c>
      <c r="K1356">
        <f t="shared" ref="K1356" si="5153">G1356</f>
        <v>5.3941766687479002E-4</v>
      </c>
      <c r="L1356">
        <f t="shared" ref="L1356" si="5154">I1356+K1356*$R$28</f>
        <v>1.3357738479416676E-2</v>
      </c>
      <c r="M1356">
        <f t="shared" ref="M1356" si="5155">K1356*$R$29</f>
        <v>0.1009598085161225</v>
      </c>
      <c r="N1356">
        <f t="shared" si="5100"/>
        <v>1.3357738479416676E-2</v>
      </c>
      <c r="O1356">
        <f t="shared" si="5100"/>
        <v>0.1009598085161225</v>
      </c>
    </row>
    <row r="1357" spans="1:15" x14ac:dyDescent="0.25">
      <c r="A1357" s="29">
        <f t="shared" si="4956"/>
        <v>1.3339999999999625E-2</v>
      </c>
      <c r="B1357" s="29">
        <f t="shared" ref="B1357:B1420" si="5156">IMREAL(F1357)</f>
        <v>0.30613758059035301</v>
      </c>
      <c r="C1357" s="29" t="str">
        <f t="shared" si="5088"/>
        <v>0.308060732089493+0.951366693417678i</v>
      </c>
      <c r="D1357" s="29" t="str">
        <f>COMPLEX(COS($A1357*'Med(1)'!$B$11),SIN($A1357*'Med(1)'!$B$11))</f>
        <v>-0.811380023786608-0.58451899626962i</v>
      </c>
      <c r="E1357" s="29">
        <f>EXP(-A1357*'Med(1)'!$B$10)</f>
        <v>0.99999999999999134</v>
      </c>
      <c r="F1357" s="29" t="str">
        <f>IMPRODUCT($C1357,IMPRODUCT($D1357,$E1357))</f>
        <v>0.306137580590353-0.951987280246049i</v>
      </c>
      <c r="G1357" s="29">
        <f t="shared" si="4957"/>
        <v>8.1242513076137599E-4</v>
      </c>
      <c r="H1357" s="29"/>
      <c r="I1357">
        <f t="shared" ref="I1357" si="5157">I1356</f>
        <v>1.3329999999999625E-2</v>
      </c>
      <c r="J1357">
        <v>0</v>
      </c>
      <c r="K1357">
        <v>0</v>
      </c>
      <c r="L1357">
        <f t="shared" ref="L1357:M1357" si="5158">L1355</f>
        <v>1.3329999999999625E-2</v>
      </c>
      <c r="M1357">
        <f t="shared" si="5158"/>
        <v>0</v>
      </c>
      <c r="N1357">
        <f t="shared" ref="N1357:N1420" si="5159">N1356</f>
        <v>1.3357738479416676E-2</v>
      </c>
      <c r="O1357">
        <f t="shared" ref="O1357:O1420" si="5160">O1356</f>
        <v>0.1009598085161225</v>
      </c>
    </row>
    <row r="1358" spans="1:15" x14ac:dyDescent="0.25">
      <c r="A1358" s="29">
        <f t="shared" si="4956"/>
        <v>1.3349999999999624E-2</v>
      </c>
      <c r="B1358" s="29">
        <f t="shared" si="5156"/>
        <v>0.40554675155983499</v>
      </c>
      <c r="C1358" s="29" t="str">
        <f t="shared" si="5088"/>
        <v>0.308060732089493+0.951366693417678i</v>
      </c>
      <c r="D1358" s="29" t="str">
        <f>COMPLEX(COS($A1358*'Med(1)'!$B$11),SIN($A1358*'Med(1)'!$B$11))</f>
        <v>-0.744686818466545-0.66741407117484i</v>
      </c>
      <c r="E1358" s="29">
        <f>EXP(-A1358*'Med(1)'!$B$10)</f>
        <v>0.99999999999999134</v>
      </c>
      <c r="F1358" s="29" t="str">
        <f>IMPRODUCT($C1358,IMPRODUCT($D1358,$E1358))</f>
        <v>0.405546751559835-0.91407430348919i</v>
      </c>
      <c r="G1358" s="29">
        <f t="shared" si="4957"/>
        <v>1.07623628575914E-3</v>
      </c>
      <c r="H1358" s="29"/>
      <c r="I1358">
        <f t="shared" ref="I1358" si="5161">I1359</f>
        <v>1.3359999999999624E-2</v>
      </c>
      <c r="J1358">
        <f>0</f>
        <v>0</v>
      </c>
      <c r="K1358">
        <f>0</f>
        <v>0</v>
      </c>
      <c r="L1358">
        <f t="shared" ref="L1358" si="5162">I1358</f>
        <v>1.3359999999999624E-2</v>
      </c>
      <c r="M1358">
        <v>0</v>
      </c>
      <c r="N1358">
        <f t="shared" si="5159"/>
        <v>1.3357738479416676E-2</v>
      </c>
      <c r="O1358">
        <f t="shared" si="5160"/>
        <v>0.1009598085161225</v>
      </c>
    </row>
    <row r="1359" spans="1:15" x14ac:dyDescent="0.25">
      <c r="A1359" s="29">
        <f t="shared" si="4956"/>
        <v>1.3359999999999624E-2</v>
      </c>
      <c r="B1359" s="29">
        <f t="shared" si="5156"/>
        <v>0.50036530481570995</v>
      </c>
      <c r="C1359" s="29" t="str">
        <f t="shared" si="5088"/>
        <v>0.308060732089493+0.951366693417678i</v>
      </c>
      <c r="D1359" s="29" t="str">
        <f>COMPLEX(COS($A1359*'Med(1)'!$B$11),SIN($A1359*'Med(1)'!$B$11))</f>
        <v>-0.669564073304854-0.742754301057498i</v>
      </c>
      <c r="E1359" s="29">
        <f>EXP(-A1359*'Med(1)'!$B$10)</f>
        <v>0.99999999999999134</v>
      </c>
      <c r="F1359" s="29" t="str">
        <f>IMPRODUCT($C1359,IMPRODUCT($D1359,$E1359))</f>
        <v>0.50036530481571-0.865814392197696i</v>
      </c>
      <c r="G1359" s="29">
        <f t="shared" si="4957"/>
        <v>1.3278649011645399E-3</v>
      </c>
      <c r="H1359" s="29"/>
      <c r="I1359">
        <f t="shared" ref="I1359" si="5163">A1359</f>
        <v>1.3359999999999624E-2</v>
      </c>
      <c r="J1359">
        <f t="shared" ref="J1359" si="5164">B1359</f>
        <v>0.50036530481570995</v>
      </c>
      <c r="K1359">
        <f t="shared" ref="K1359" si="5165">G1359</f>
        <v>1.3278649011645399E-3</v>
      </c>
      <c r="L1359">
        <f t="shared" ref="L1359" si="5166">I1359+K1359*$R$28</f>
        <v>1.342828280846412E-2</v>
      </c>
      <c r="M1359">
        <f t="shared" ref="M1359" si="5167">K1359*$R$29</f>
        <v>0.24852909793177055</v>
      </c>
      <c r="N1359">
        <f t="shared" ref="N1359:O1374" si="5168">L1359</f>
        <v>1.342828280846412E-2</v>
      </c>
      <c r="O1359">
        <f t="shared" si="5168"/>
        <v>0.24852909793177055</v>
      </c>
    </row>
    <row r="1360" spans="1:15" x14ac:dyDescent="0.25">
      <c r="A1360" s="29">
        <f t="shared" si="4956"/>
        <v>1.3369999999999624E-2</v>
      </c>
      <c r="B1360" s="29">
        <f t="shared" si="5156"/>
        <v>0.58951993443586403</v>
      </c>
      <c r="C1360" s="29" t="str">
        <f t="shared" si="5088"/>
        <v>0.308060732089493+0.951366693417678i</v>
      </c>
      <c r="D1360" s="29" t="str">
        <f>COMPLEX(COS($A1360*'Med(1)'!$B$11),SIN($A1360*'Med(1)'!$B$11))</f>
        <v>-0.586862146005792-0.809686866378279i</v>
      </c>
      <c r="E1360" s="29">
        <f>EXP(-A1360*'Med(1)'!$B$10)</f>
        <v>0.99999999999999123</v>
      </c>
      <c r="F1360" s="29" t="str">
        <f>IMPRODUCT($C1360,IMPRODUCT($D1360,$E1360))</f>
        <v>0.589519934435864-0.807753828157266i</v>
      </c>
      <c r="G1360" s="29">
        <f t="shared" si="4957"/>
        <v>1.5644626474701699E-3</v>
      </c>
      <c r="H1360" s="29"/>
      <c r="I1360">
        <f t="shared" ref="I1360" si="5169">I1359</f>
        <v>1.3359999999999624E-2</v>
      </c>
      <c r="J1360">
        <v>0</v>
      </c>
      <c r="K1360">
        <v>0</v>
      </c>
      <c r="L1360">
        <f t="shared" ref="L1360:M1360" si="5170">L1358</f>
        <v>1.3359999999999624E-2</v>
      </c>
      <c r="M1360">
        <f t="shared" si="5170"/>
        <v>0</v>
      </c>
      <c r="N1360">
        <f t="shared" ref="N1360:N1423" si="5171">N1359</f>
        <v>1.342828280846412E-2</v>
      </c>
      <c r="O1360">
        <f t="shared" ref="O1360:O1423" si="5172">O1359</f>
        <v>0.24852909793177055</v>
      </c>
    </row>
    <row r="1361" spans="1:15" x14ac:dyDescent="0.25">
      <c r="A1361" s="29">
        <f t="shared" si="4956"/>
        <v>1.3379999999999623E-2</v>
      </c>
      <c r="B1361" s="29">
        <f t="shared" si="5156"/>
        <v>0.67200144771834902</v>
      </c>
      <c r="C1361" s="29" t="str">
        <f t="shared" si="5088"/>
        <v>0.308060732089493+0.951366693417678i</v>
      </c>
      <c r="D1361" s="29" t="str">
        <f>COMPLEX(COS($A1361*'Med(1)'!$B$11),SIN($A1361*'Med(1)'!$B$11))</f>
        <v>-0.49751718741001-0.867454118804927i</v>
      </c>
      <c r="E1361" s="29">
        <f>EXP(-A1361*'Med(1)'!$B$10)</f>
        <v>0.99999999999999123</v>
      </c>
      <c r="F1361" s="29" t="str">
        <f>IMPRODUCT($C1361,IMPRODUCT($D1361,$E1361))</f>
        <v>0.672001447718349-0.74054983239781i</v>
      </c>
      <c r="G1361" s="29">
        <f t="shared" si="4957"/>
        <v>1.78335133824997E-3</v>
      </c>
      <c r="H1361" s="29"/>
      <c r="I1361">
        <f t="shared" ref="I1361" si="5173">I1362</f>
        <v>1.3389999999999623E-2</v>
      </c>
      <c r="J1361">
        <f>0</f>
        <v>0</v>
      </c>
      <c r="K1361">
        <f>0</f>
        <v>0</v>
      </c>
      <c r="L1361">
        <f t="shared" ref="L1361" si="5174">I1361</f>
        <v>1.3389999999999623E-2</v>
      </c>
      <c r="M1361">
        <v>0</v>
      </c>
      <c r="N1361">
        <f t="shared" si="5171"/>
        <v>1.342828280846412E-2</v>
      </c>
      <c r="O1361">
        <f t="shared" si="5172"/>
        <v>0.24852909793177055</v>
      </c>
    </row>
    <row r="1362" spans="1:15" x14ac:dyDescent="0.25">
      <c r="A1362" s="29">
        <f t="shared" si="4956"/>
        <v>1.3389999999999623E-2</v>
      </c>
      <c r="B1362" s="29">
        <f t="shared" si="5156"/>
        <v>0.74687618881589701</v>
      </c>
      <c r="C1362" s="29" t="str">
        <f t="shared" si="5088"/>
        <v>0.308060732089493+0.951366693417678i</v>
      </c>
      <c r="D1362" s="29" t="str">
        <f>COMPLEX(COS($A1362*'Med(1)'!$B$11),SIN($A1362*'Med(1)'!$B$11))</f>
        <v>-0.402540544663038-0.915402157470904i</v>
      </c>
      <c r="E1362" s="29">
        <f>EXP(-A1362*'Med(1)'!$B$10)</f>
        <v>0.99999999999999123</v>
      </c>
      <c r="F1362" s="29" t="str">
        <f>IMPRODUCT($C1362,IMPRODUCT($D1362,$E1362))</f>
        <v>0.746876188815897-0.664963125729407i</v>
      </c>
      <c r="G1362" s="29">
        <f t="shared" si="4957"/>
        <v>1.9820532460967499E-3</v>
      </c>
      <c r="H1362" s="29"/>
      <c r="I1362">
        <f t="shared" ref="I1362" si="5175">A1362</f>
        <v>1.3389999999999623E-2</v>
      </c>
      <c r="J1362">
        <f t="shared" ref="J1362" si="5176">B1362</f>
        <v>0.74687618881589701</v>
      </c>
      <c r="K1362">
        <f t="shared" ref="K1362" si="5177">G1362</f>
        <v>1.9820532460967499E-3</v>
      </c>
      <c r="L1362">
        <f t="shared" ref="L1362" si="5178">I1362+K1362*$R$28</f>
        <v>1.3491923141466021E-2</v>
      </c>
      <c r="M1362">
        <f t="shared" ref="M1362" si="5179">K1362*$R$29</f>
        <v>0.37096989676672198</v>
      </c>
      <c r="N1362">
        <f t="shared" si="5168"/>
        <v>1.3491923141466021E-2</v>
      </c>
      <c r="O1362">
        <f t="shared" si="5168"/>
        <v>0.37096989676672198</v>
      </c>
    </row>
    <row r="1363" spans="1:15" x14ac:dyDescent="0.25">
      <c r="A1363" s="29">
        <f t="shared" si="4956"/>
        <v>1.3399999999999622E-2</v>
      </c>
      <c r="B1363" s="29">
        <f t="shared" si="5156"/>
        <v>0.813296607325391</v>
      </c>
      <c r="C1363" s="29" t="str">
        <f t="shared" si="5088"/>
        <v>0.308060732089493+0.951366693417678i</v>
      </c>
      <c r="D1363" s="29" t="str">
        <f>COMPLEX(COS($A1363*'Med(1)'!$B$11),SIN($A1363*'Med(1)'!$B$11))</f>
        <v>-0.303007313193141-0.952988230856748i</v>
      </c>
      <c r="E1363" s="29">
        <f>EXP(-A1363*'Med(1)'!$B$10)</f>
        <v>0.99999999999999123</v>
      </c>
      <c r="F1363" s="29" t="str">
        <f>IMPRODUCT($C1363,IMPRODUCT($D1363,$E1363))</f>
        <v>0.813296607325391-0.581849317704328i</v>
      </c>
      <c r="G1363" s="29">
        <f t="shared" si="4957"/>
        <v>2.1583191494489E-3</v>
      </c>
      <c r="H1363" s="29"/>
      <c r="I1363">
        <f t="shared" ref="I1363" si="5180">I1362</f>
        <v>1.3389999999999623E-2</v>
      </c>
      <c r="J1363">
        <v>0</v>
      </c>
      <c r="K1363">
        <v>0</v>
      </c>
      <c r="L1363">
        <f t="shared" ref="L1363:M1363" si="5181">L1361</f>
        <v>1.3389999999999623E-2</v>
      </c>
      <c r="M1363">
        <f t="shared" si="5181"/>
        <v>0</v>
      </c>
      <c r="N1363">
        <f t="shared" ref="N1363:N1426" si="5182">N1362</f>
        <v>1.3491923141466021E-2</v>
      </c>
      <c r="O1363">
        <f t="shared" ref="O1363:O1426" si="5183">O1362</f>
        <v>0.37096989676672198</v>
      </c>
    </row>
    <row r="1364" spans="1:15" x14ac:dyDescent="0.25">
      <c r="A1364" s="29">
        <f t="shared" si="4956"/>
        <v>1.3409999999999622E-2</v>
      </c>
      <c r="B1364" s="29">
        <f t="shared" si="5156"/>
        <v>0.87051085219983004</v>
      </c>
      <c r="C1364" s="29" t="str">
        <f t="shared" si="5088"/>
        <v>0.308060732089493+0.951366693417678i</v>
      </c>
      <c r="D1364" s="29" t="str">
        <f>COMPLEX(COS($A1364*'Med(1)'!$B$11),SIN($A1364*'Med(1)'!$B$11))</f>
        <v>-0.200044167085959-0.979786880507636i</v>
      </c>
      <c r="E1364" s="29">
        <f>EXP(-A1364*'Med(1)'!$B$10)</f>
        <v>0.99999999999999123</v>
      </c>
      <c r="F1364" s="29" t="str">
        <f>IMPRODUCT($C1364,IMPRODUCT($D1364,$E1364))</f>
        <v>0.87051085219983-0.49214922147892i</v>
      </c>
      <c r="G1364" s="29">
        <f t="shared" si="4957"/>
        <v>2.3101537928268698E-3</v>
      </c>
      <c r="H1364" s="29"/>
      <c r="I1364">
        <f t="shared" ref="I1364" si="5184">I1365</f>
        <v>1.3419999999999621E-2</v>
      </c>
      <c r="J1364">
        <f>0</f>
        <v>0</v>
      </c>
      <c r="K1364">
        <f>0</f>
        <v>0</v>
      </c>
      <c r="L1364">
        <f t="shared" ref="L1364" si="5185">I1364</f>
        <v>1.3419999999999621E-2</v>
      </c>
      <c r="M1364">
        <v>0</v>
      </c>
      <c r="N1364">
        <f t="shared" si="5182"/>
        <v>1.3491923141466021E-2</v>
      </c>
      <c r="O1364">
        <f t="shared" si="5183"/>
        <v>0.37096989676672198</v>
      </c>
    </row>
    <row r="1365" spans="1:15" x14ac:dyDescent="0.25">
      <c r="A1365" s="29">
        <f t="shared" si="4956"/>
        <v>1.3419999999999621E-2</v>
      </c>
      <c r="B1365" s="29">
        <f t="shared" si="5156"/>
        <v>0.91787128238435101</v>
      </c>
      <c r="C1365" s="29" t="str">
        <f t="shared" si="5088"/>
        <v>0.308060732089493+0.951366693417678i</v>
      </c>
      <c r="D1365" s="29" t="str">
        <f>COMPLEX(COS($A1365*'Med(1)'!$B$11),SIN($A1365*'Med(1)'!$B$11))</f>
        <v>-0.0948166056101343-0.995494757043236i</v>
      </c>
      <c r="E1365" s="29">
        <f>EXP(-A1365*'Med(1)'!$B$10)</f>
        <v>0.99999999999999123</v>
      </c>
      <c r="F1365" s="29" t="str">
        <f>IMPRODUCT($C1365,IMPRODUCT($D1365,$E1365))</f>
        <v>0.917871282384351-0.396878204206389i</v>
      </c>
      <c r="G1365" s="29">
        <f t="shared" si="4957"/>
        <v>2.43583847228169E-3</v>
      </c>
      <c r="H1365" s="29"/>
      <c r="I1365">
        <f t="shared" ref="I1365" si="5186">A1365</f>
        <v>1.3419999999999621E-2</v>
      </c>
      <c r="J1365">
        <f t="shared" ref="J1365" si="5187">B1365</f>
        <v>0.91787128238435101</v>
      </c>
      <c r="K1365">
        <f t="shared" ref="K1365" si="5188">G1365</f>
        <v>2.43583847228169E-3</v>
      </c>
      <c r="L1365">
        <f t="shared" ref="L1365" si="5189">I1365+K1365*$R$28</f>
        <v>1.3545258143134058E-2</v>
      </c>
      <c r="M1365">
        <f t="shared" ref="M1365" si="5190">K1365*$R$29</f>
        <v>0.45590235700390458</v>
      </c>
      <c r="N1365">
        <f t="shared" si="5168"/>
        <v>1.3545258143134058E-2</v>
      </c>
      <c r="O1365">
        <f t="shared" si="5168"/>
        <v>0.45590235700390458</v>
      </c>
    </row>
    <row r="1366" spans="1:15" x14ac:dyDescent="0.25">
      <c r="A1366" s="29">
        <f t="shared" si="4956"/>
        <v>1.3429999999999621E-2</v>
      </c>
      <c r="B1366" s="29">
        <f t="shared" si="5156"/>
        <v>0.95484179783894096</v>
      </c>
      <c r="C1366" s="29" t="str">
        <f t="shared" si="5088"/>
        <v>0.308060732089493+0.951366693417678i</v>
      </c>
      <c r="D1366" s="29" t="str">
        <f>COMPLEX(COS($A1366*'Med(1)'!$B$11),SIN($A1366*'Med(1)'!$B$11))</f>
        <v>0.0114842397412733-0.999934053944341i</v>
      </c>
      <c r="E1366" s="29">
        <f>EXP(-A1366*'Med(1)'!$B$10)</f>
        <v>0.99999999999999123</v>
      </c>
      <c r="F1366" s="29" t="str">
        <f>IMPRODUCT($C1366,IMPRODUCT($D1366,$E1366))</f>
        <v>0.954841797838941-0.297114693510235i</v>
      </c>
      <c r="G1366" s="29">
        <f t="shared" si="4957"/>
        <v>2.5339504903965199E-3</v>
      </c>
      <c r="H1366" s="29"/>
      <c r="I1366">
        <f t="shared" ref="I1366" si="5191">I1365</f>
        <v>1.3419999999999621E-2</v>
      </c>
      <c r="J1366">
        <v>0</v>
      </c>
      <c r="K1366">
        <v>0</v>
      </c>
      <c r="L1366">
        <f t="shared" ref="L1366:M1366" si="5192">L1364</f>
        <v>1.3419999999999621E-2</v>
      </c>
      <c r="M1366">
        <f t="shared" si="5192"/>
        <v>0</v>
      </c>
      <c r="N1366">
        <f t="shared" ref="N1366:N1429" si="5193">N1365</f>
        <v>1.3545258143134058E-2</v>
      </c>
      <c r="O1366">
        <f t="shared" ref="O1366:O1429" si="5194">O1365</f>
        <v>0.45590235700390458</v>
      </c>
    </row>
    <row r="1367" spans="1:15" x14ac:dyDescent="0.25">
      <c r="A1367" s="29">
        <f t="shared" si="4956"/>
        <v>1.3439999999999621E-2</v>
      </c>
      <c r="B1367" s="29">
        <f t="shared" si="5156"/>
        <v>0.98100390796426595</v>
      </c>
      <c r="C1367" s="29" t="str">
        <f t="shared" si="5088"/>
        <v>0.308060732089493+0.951366693417678i</v>
      </c>
      <c r="D1367" s="29" t="str">
        <f>COMPLEX(COS($A1367*'Med(1)'!$B$11),SIN($A1367*'Med(1)'!$B$11))</f>
        <v>0.117655088355759-0.993054520247503i</v>
      </c>
      <c r="E1367" s="29">
        <f>EXP(-A1367*'Med(1)'!$B$10)</f>
        <v>0.99999999999999123</v>
      </c>
      <c r="F1367" s="29" t="str">
        <f>IMPRODUCT($C1367,IMPRODUCT($D1367,$E1367))</f>
        <v>0.981003907964266-0.193987970139441i</v>
      </c>
      <c r="G1367" s="29">
        <f t="shared" si="4957"/>
        <v>2.60337926061994E-3</v>
      </c>
      <c r="H1367" s="29"/>
      <c r="I1367">
        <f t="shared" ref="I1367" si="5195">I1368</f>
        <v>1.344999999999962E-2</v>
      </c>
      <c r="J1367">
        <f>0</f>
        <v>0</v>
      </c>
      <c r="K1367">
        <f>0</f>
        <v>0</v>
      </c>
      <c r="L1367">
        <f t="shared" ref="L1367" si="5196">I1367</f>
        <v>1.344999999999962E-2</v>
      </c>
      <c r="M1367">
        <v>0</v>
      </c>
      <c r="N1367">
        <f t="shared" si="5193"/>
        <v>1.3545258143134058E-2</v>
      </c>
      <c r="O1367">
        <f t="shared" si="5194"/>
        <v>0.45590235700390458</v>
      </c>
    </row>
    <row r="1368" spans="1:15" x14ac:dyDescent="0.25">
      <c r="A1368" s="29">
        <f t="shared" ref="A1368:A1431" si="5197">A1367+$Q$15</f>
        <v>1.344999999999962E-2</v>
      </c>
      <c r="B1368" s="29">
        <f t="shared" si="5156"/>
        <v>0.99606146873818802</v>
      </c>
      <c r="C1368" s="29" t="str">
        <f t="shared" si="5088"/>
        <v>0.308060732089493+0.951366693417678i</v>
      </c>
      <c r="D1368" s="29" t="str">
        <f>COMPLEX(COS($A1368*'Med(1)'!$B$11),SIN($A1368*'Med(1)'!$B$11))</f>
        <v>0.222494131128791-0.974934029364677i</v>
      </c>
      <c r="E1368" s="29">
        <f>EXP(-A1368*'Med(1)'!$B$10)</f>
        <v>0.99999999999999123</v>
      </c>
      <c r="F1368" s="29" t="str">
        <f>IMPRODUCT($C1368,IMPRODUCT($D1368,$E1368))</f>
        <v>0.996061468738188-0.0886653849882036i</v>
      </c>
      <c r="G1368" s="29">
        <f t="shared" ref="G1368:G1431" si="5198">IMREAL(IMDIV(F1368,$R$18))</f>
        <v>2.6433388786358302E-3</v>
      </c>
      <c r="H1368" s="29"/>
      <c r="I1368">
        <f t="shared" ref="I1368" si="5199">A1368</f>
        <v>1.344999999999962E-2</v>
      </c>
      <c r="J1368">
        <f t="shared" ref="J1368" si="5200">B1368</f>
        <v>0.99606146873818802</v>
      </c>
      <c r="K1368">
        <f t="shared" ref="K1368" si="5201">G1368</f>
        <v>2.6433388786358302E-3</v>
      </c>
      <c r="L1368">
        <f t="shared" ref="L1368" si="5202">I1368+K1368*$R$28</f>
        <v>1.3585928438350806E-2</v>
      </c>
      <c r="M1368">
        <f t="shared" ref="M1368" si="5203">K1368*$R$29</f>
        <v>0.49473905550120156</v>
      </c>
      <c r="N1368">
        <f t="shared" si="5168"/>
        <v>1.3585928438350806E-2</v>
      </c>
      <c r="O1368">
        <f t="shared" si="5168"/>
        <v>0.49473905550120156</v>
      </c>
    </row>
    <row r="1369" spans="1:15" x14ac:dyDescent="0.25">
      <c r="A1369" s="29">
        <f t="shared" si="5197"/>
        <v>1.345999999999962E-2</v>
      </c>
      <c r="B1369" s="29">
        <f t="shared" si="5156"/>
        <v>0.99984403494090801</v>
      </c>
      <c r="C1369" s="29" t="str">
        <f t="shared" si="5088"/>
        <v>0.308060732089493+0.951366693417678i</v>
      </c>
      <c r="D1369" s="29" t="str">
        <f>COMPLEX(COS($A1369*'Med(1)'!$B$11),SIN($A1369*'Med(1)'!$B$11))</f>
        <v>0.324814634434795-0.945777697589127i</v>
      </c>
      <c r="E1369" s="29">
        <f>EXP(-A1369*'Med(1)'!$B$10)</f>
        <v>0.99999999999999123</v>
      </c>
      <c r="F1369" s="29" t="str">
        <f>IMPRODUCT($C1369,IMPRODUCT($D1369,$E1369))</f>
        <v>0.999844034940908+0.0176608548226809i</v>
      </c>
      <c r="G1369" s="29">
        <f t="shared" si="5198"/>
        <v>2.6533770184680402E-3</v>
      </c>
      <c r="H1369" s="29"/>
      <c r="I1369">
        <f t="shared" ref="I1369" si="5204">I1368</f>
        <v>1.344999999999962E-2</v>
      </c>
      <c r="J1369">
        <v>0</v>
      </c>
      <c r="K1369">
        <v>0</v>
      </c>
      <c r="L1369">
        <f t="shared" ref="L1369:M1369" si="5205">L1367</f>
        <v>1.344999999999962E-2</v>
      </c>
      <c r="M1369">
        <f t="shared" si="5205"/>
        <v>0</v>
      </c>
      <c r="N1369">
        <f t="shared" ref="N1369:N1432" si="5206">N1368</f>
        <v>1.3585928438350806E-2</v>
      </c>
      <c r="O1369">
        <f t="shared" ref="O1369:O1432" si="5207">O1368</f>
        <v>0.49473905550120156</v>
      </c>
    </row>
    <row r="1370" spans="1:15" x14ac:dyDescent="0.25">
      <c r="A1370" s="29">
        <f t="shared" si="5197"/>
        <v>1.3469999999999619E-2</v>
      </c>
      <c r="B1370" s="29">
        <f t="shared" si="5156"/>
        <v>0.99230878952273205</v>
      </c>
      <c r="C1370" s="29" t="str">
        <f t="shared" si="5088"/>
        <v>0.308060732089493+0.951366693417678i</v>
      </c>
      <c r="D1370" s="29" t="str">
        <f>COMPLEX(COS($A1370*'Med(1)'!$B$11),SIN($A1370*'Med(1)'!$B$11))</f>
        <v>0.423458373449824-0.905915562265728i</v>
      </c>
      <c r="E1370" s="29">
        <f>EXP(-A1370*'Med(1)'!$B$10)</f>
        <v>0.99999999999999123</v>
      </c>
      <c r="F1370" s="29" t="str">
        <f>IMPRODUCT($C1370,IMPRODUCT($D1370,$E1370))</f>
        <v>0.992308789522732+0.123787181226141i</v>
      </c>
      <c r="G1370" s="29">
        <f t="shared" si="5198"/>
        <v>2.6333800526189702E-3</v>
      </c>
      <c r="H1370" s="29"/>
      <c r="I1370">
        <f t="shared" ref="I1370" si="5208">I1371</f>
        <v>1.3479999999999619E-2</v>
      </c>
      <c r="J1370">
        <f>0</f>
        <v>0</v>
      </c>
      <c r="K1370">
        <f>0</f>
        <v>0</v>
      </c>
      <c r="L1370">
        <f t="shared" ref="L1370" si="5209">I1370</f>
        <v>1.3479999999999619E-2</v>
      </c>
      <c r="M1370">
        <v>0</v>
      </c>
      <c r="N1370">
        <f t="shared" si="5206"/>
        <v>1.3585928438350806E-2</v>
      </c>
      <c r="O1370">
        <f t="shared" si="5207"/>
        <v>0.49473905550120156</v>
      </c>
    </row>
    <row r="1371" spans="1:15" x14ac:dyDescent="0.25">
      <c r="A1371" s="29">
        <f t="shared" si="5197"/>
        <v>1.3479999999999619E-2</v>
      </c>
      <c r="B1371" s="29">
        <f t="shared" si="5156"/>
        <v>0.97354102827498901</v>
      </c>
      <c r="C1371" s="29" t="str">
        <f t="shared" si="5088"/>
        <v>0.308060732089493+0.951366693417678i</v>
      </c>
      <c r="D1371" s="29" t="str">
        <f>COMPLEX(COS($A1371*'Med(1)'!$B$11),SIN($A1371*'Med(1)'!$B$11))</f>
        <v>0.517308742766643-0.855798845907843i</v>
      </c>
      <c r="E1371" s="29">
        <f>EXP(-A1371*'Med(1)'!$B$10)</f>
        <v>0.99999999999999123</v>
      </c>
      <c r="F1371" s="29" t="str">
        <f>IMPRODUCT($C1371,IMPRODUCT($D1371,$E1371))</f>
        <v>0.973541028274989+0.228512289090241i</v>
      </c>
      <c r="G1371" s="29">
        <f t="shared" si="5198"/>
        <v>2.5835743382849399E-3</v>
      </c>
      <c r="H1371" s="29"/>
      <c r="I1371">
        <f t="shared" ref="I1371" si="5210">A1371</f>
        <v>1.3479999999999619E-2</v>
      </c>
      <c r="J1371">
        <f t="shared" ref="J1371" si="5211">B1371</f>
        <v>0.97354102827498901</v>
      </c>
      <c r="K1371">
        <f t="shared" ref="K1371" si="5212">G1371</f>
        <v>2.5835743382849399E-3</v>
      </c>
      <c r="L1371">
        <f t="shared" ref="L1371" si="5213">I1371+K1371*$R$28</f>
        <v>1.3612855165867912E-2</v>
      </c>
      <c r="M1371">
        <f t="shared" ref="M1371" si="5214">K1371*$R$29</f>
        <v>0.48355325844557689</v>
      </c>
      <c r="N1371">
        <f t="shared" si="5168"/>
        <v>1.3612855165867912E-2</v>
      </c>
      <c r="O1371">
        <f t="shared" si="5168"/>
        <v>0.48355325844557689</v>
      </c>
    </row>
    <row r="1372" spans="1:15" x14ac:dyDescent="0.25">
      <c r="A1372" s="29">
        <f t="shared" si="5197"/>
        <v>1.3489999999999619E-2</v>
      </c>
      <c r="B1372" s="29">
        <f t="shared" si="5156"/>
        <v>0.94375319431771698</v>
      </c>
      <c r="C1372" s="29" t="str">
        <f t="shared" si="5088"/>
        <v>0.308060732089493+0.951366693417678i</v>
      </c>
      <c r="D1372" s="29" t="str">
        <f>COMPLEX(COS($A1372*'Med(1)'!$B$11),SIN($A1372*'Med(1)'!$B$11))</f>
        <v>0.60530339589589-0.795994848549225i</v>
      </c>
      <c r="E1372" s="29">
        <f>EXP(-A1372*'Med(1)'!$B$10)</f>
        <v>0.99999999999999123</v>
      </c>
      <c r="F1372" s="29" t="str">
        <f>IMPRODUCT($C1372,IMPRODUCT($D1372,$E1372))</f>
        <v>0.943753194317717+0.330650734484423i</v>
      </c>
      <c r="G1372" s="29">
        <f t="shared" si="5198"/>
        <v>2.5045236550882899E-3</v>
      </c>
      <c r="H1372" s="29"/>
      <c r="I1372">
        <f t="shared" ref="I1372" si="5215">I1371</f>
        <v>1.3479999999999619E-2</v>
      </c>
      <c r="J1372">
        <v>0</v>
      </c>
      <c r="K1372">
        <v>0</v>
      </c>
      <c r="L1372">
        <f t="shared" ref="L1372:M1372" si="5216">L1370</f>
        <v>1.3479999999999619E-2</v>
      </c>
      <c r="M1372">
        <f t="shared" si="5216"/>
        <v>0</v>
      </c>
      <c r="N1372">
        <f t="shared" ref="N1372:N1435" si="5217">N1371</f>
        <v>1.3612855165867912E-2</v>
      </c>
      <c r="O1372">
        <f t="shared" ref="O1372:O1435" si="5218">O1371</f>
        <v>0.48355325844557689</v>
      </c>
    </row>
    <row r="1373" spans="1:15" x14ac:dyDescent="0.25">
      <c r="A1373" s="29">
        <f t="shared" si="5197"/>
        <v>1.3499999999999618E-2</v>
      </c>
      <c r="B1373" s="29">
        <f t="shared" si="5156"/>
        <v>0.90328247333344402</v>
      </c>
      <c r="C1373" s="29" t="str">
        <f t="shared" si="5088"/>
        <v>0.308060732089493+0.951366693417678i</v>
      </c>
      <c r="D1373" s="29" t="str">
        <f>COMPLEX(COS($A1373*'Med(1)'!$B$11),SIN($A1373*'Med(1)'!$B$11))</f>
        <v>0.686446270578846-0.727180526147664i</v>
      </c>
      <c r="E1373" s="29">
        <f>EXP(-A1373*'Med(1)'!$B$10)</f>
        <v>0.99999999999999123</v>
      </c>
      <c r="F1373" s="29" t="str">
        <f>IMPRODUCT($C1373,IMPRODUCT($D1373,$E1373))</f>
        <v>0.903282473333444+0.429046353403218i</v>
      </c>
      <c r="G1373" s="29">
        <f t="shared" si="5198"/>
        <v>2.3971228233307198E-3</v>
      </c>
      <c r="H1373" s="29"/>
      <c r="I1373">
        <f t="shared" ref="I1373" si="5219">I1374</f>
        <v>1.3509999999999618E-2</v>
      </c>
      <c r="J1373">
        <f>0</f>
        <v>0</v>
      </c>
      <c r="K1373">
        <f>0</f>
        <v>0</v>
      </c>
      <c r="L1373">
        <f t="shared" ref="L1373" si="5220">I1373</f>
        <v>1.3509999999999618E-2</v>
      </c>
      <c r="M1373">
        <v>0</v>
      </c>
      <c r="N1373">
        <f t="shared" si="5217"/>
        <v>1.3612855165867912E-2</v>
      </c>
      <c r="O1373">
        <f t="shared" si="5218"/>
        <v>0.48355325844557689</v>
      </c>
    </row>
    <row r="1374" spans="1:15" x14ac:dyDescent="0.25">
      <c r="A1374" s="29">
        <f t="shared" si="5197"/>
        <v>1.3509999999999618E-2</v>
      </c>
      <c r="B1374" s="29">
        <f t="shared" si="5156"/>
        <v>0.85258697676778605</v>
      </c>
      <c r="C1374" s="29" t="str">
        <f t="shared" si="5088"/>
        <v>0.308060732089493+0.951366693417678i</v>
      </c>
      <c r="D1374" s="29" t="str">
        <f>COMPLEX(COS($A1374*'Med(1)'!$B$11),SIN($A1374*'Med(1)'!$B$11))</f>
        <v>0.759818863791138-0.650134827729714i</v>
      </c>
      <c r="E1374" s="29">
        <f>EXP(-A1374*'Med(1)'!$B$10)</f>
        <v>0.99999999999999123</v>
      </c>
      <c r="F1374" s="29" t="str">
        <f>IMPRODUCT($C1374,IMPRODUCT($D1374,$E1374))</f>
        <v>0.852586976767786+0.522585349054055i</v>
      </c>
      <c r="G1374" s="29">
        <f t="shared" si="5198"/>
        <v>2.2625875750056199E-3</v>
      </c>
      <c r="H1374" s="29"/>
      <c r="I1374">
        <f t="shared" ref="I1374" si="5221">A1374</f>
        <v>1.3509999999999618E-2</v>
      </c>
      <c r="J1374">
        <f t="shared" ref="J1374" si="5222">B1374</f>
        <v>0.85258697676778605</v>
      </c>
      <c r="K1374">
        <f t="shared" ref="K1374" si="5223">G1374</f>
        <v>2.2625875750056199E-3</v>
      </c>
      <c r="L1374">
        <f t="shared" ref="L1374" si="5224">I1374+K1374*$R$28</f>
        <v>1.3626349060723164E-2</v>
      </c>
      <c r="M1374">
        <f t="shared" ref="M1374" si="5225">K1374*$R$29</f>
        <v>0.42347594888201678</v>
      </c>
      <c r="N1374">
        <f t="shared" si="5168"/>
        <v>1.3626349060723164E-2</v>
      </c>
      <c r="O1374">
        <f t="shared" si="5168"/>
        <v>0.42347594888201678</v>
      </c>
    </row>
    <row r="1375" spans="1:15" x14ac:dyDescent="0.25">
      <c r="A1375" s="29">
        <f t="shared" si="5197"/>
        <v>1.3519999999999617E-2</v>
      </c>
      <c r="B1375" s="29">
        <f t="shared" si="5156"/>
        <v>0.79224055620172595</v>
      </c>
      <c r="C1375" s="29" t="str">
        <f t="shared" si="5088"/>
        <v>0.308060732089493+0.951366693417678i</v>
      </c>
      <c r="D1375" s="29" t="str">
        <f>COMPLEX(COS($A1375*'Med(1)'!$B$11),SIN($A1375*'Med(1)'!$B$11))</f>
        <v>0.824590628808342-0.565729878017294i</v>
      </c>
      <c r="E1375" s="29">
        <f>EXP(-A1375*'Med(1)'!$B$10)</f>
        <v>0.99999999999999123</v>
      </c>
      <c r="F1375" s="29" t="str">
        <f>IMPRODUCT($C1375,IMPRODUCT($D1375,$E1375))</f>
        <v>0.792240556201726+0.610208899565684i</v>
      </c>
      <c r="G1375" s="29">
        <f t="shared" si="5198"/>
        <v>2.1024407922263901E-3</v>
      </c>
      <c r="H1375" s="29"/>
      <c r="I1375">
        <f t="shared" ref="I1375" si="5226">I1374</f>
        <v>1.3509999999999618E-2</v>
      </c>
      <c r="J1375">
        <v>0</v>
      </c>
      <c r="K1375">
        <v>0</v>
      </c>
      <c r="L1375">
        <f t="shared" ref="L1375:M1375" si="5227">L1373</f>
        <v>1.3509999999999618E-2</v>
      </c>
      <c r="M1375">
        <f t="shared" si="5227"/>
        <v>0</v>
      </c>
      <c r="N1375">
        <f t="shared" ref="N1375:N1438" si="5228">N1374</f>
        <v>1.3626349060723164E-2</v>
      </c>
      <c r="O1375">
        <f t="shared" ref="O1375:O1438" si="5229">O1374</f>
        <v>0.42347594888201678</v>
      </c>
    </row>
    <row r="1376" spans="1:15" x14ac:dyDescent="0.25">
      <c r="A1376" s="29">
        <f t="shared" si="5197"/>
        <v>1.3529999999999617E-2</v>
      </c>
      <c r="B1376" s="29">
        <f t="shared" si="5156"/>
        <v>0.72292630759429399</v>
      </c>
      <c r="C1376" s="29" t="str">
        <f t="shared" si="5088"/>
        <v>0.308060732089493+0.951366693417678i</v>
      </c>
      <c r="D1376" s="29" t="str">
        <f>COMPLEX(COS($A1376*'Med(1)'!$B$11),SIN($A1376*'Med(1)'!$B$11))</f>
        <v>0.880028376643813-0.474921105344514i</v>
      </c>
      <c r="E1376" s="29">
        <f>EXP(-A1376*'Med(1)'!$B$10)</f>
        <v>0.99999999999999123</v>
      </c>
      <c r="F1376" s="29" t="str">
        <f>IMPRODUCT($C1376,IMPRODUCT($D1376,$E1376))</f>
        <v>0.722926307594294+0.690925143404163i</v>
      </c>
      <c r="G1376" s="29">
        <f t="shared" si="5198"/>
        <v>1.91849526884463E-3</v>
      </c>
      <c r="H1376" s="29"/>
      <c r="I1376">
        <f t="shared" ref="I1376" si="5230">I1377</f>
        <v>1.3539999999999617E-2</v>
      </c>
      <c r="J1376">
        <f>0</f>
        <v>0</v>
      </c>
      <c r="K1376">
        <f>0</f>
        <v>0</v>
      </c>
      <c r="L1376">
        <f t="shared" ref="L1376" si="5231">I1376</f>
        <v>1.3539999999999617E-2</v>
      </c>
      <c r="M1376">
        <v>0</v>
      </c>
      <c r="N1376">
        <f t="shared" si="5228"/>
        <v>1.3626349060723164E-2</v>
      </c>
      <c r="O1376">
        <f t="shared" si="5229"/>
        <v>0.42347594888201678</v>
      </c>
    </row>
    <row r="1377" spans="1:15" x14ac:dyDescent="0.25">
      <c r="A1377" s="29">
        <f t="shared" si="5197"/>
        <v>1.3539999999999617E-2</v>
      </c>
      <c r="B1377" s="29">
        <f t="shared" si="5156"/>
        <v>0.64542883892533898</v>
      </c>
      <c r="C1377" s="29" t="str">
        <f t="shared" si="5088"/>
        <v>0.308060732089493+0.951366693417678i</v>
      </c>
      <c r="D1377" s="29" t="str">
        <f>COMPLEX(COS($A1377*'Med(1)'!$B$11),SIN($A1377*'Med(1)'!$B$11))</f>
        <v>0.92550457543779-0.378736426613175i</v>
      </c>
      <c r="E1377" s="29">
        <f>EXP(-A1377*'Med(1)'!$B$10)</f>
        <v>0.99999999999999112</v>
      </c>
      <c r="F1377" s="29" t="str">
        <f>IMPRODUCT($C1377,IMPRODUCT($D1377,$E1377))</f>
        <v>0.645428838925339+0.763820406825762i</v>
      </c>
      <c r="G1377" s="29">
        <f t="shared" si="5198"/>
        <v>1.71283319039076E-3</v>
      </c>
      <c r="H1377" s="29"/>
      <c r="I1377">
        <f t="shared" ref="I1377" si="5232">A1377</f>
        <v>1.3539999999999617E-2</v>
      </c>
      <c r="J1377">
        <f t="shared" ref="J1377" si="5233">B1377</f>
        <v>0.64542883892533898</v>
      </c>
      <c r="K1377">
        <f t="shared" ref="K1377" si="5234">G1377</f>
        <v>1.71283319039076E-3</v>
      </c>
      <c r="L1377">
        <f t="shared" ref="L1377" si="5235">I1377+K1377*$R$28</f>
        <v>1.3628079036179061E-2</v>
      </c>
      <c r="M1377">
        <f t="shared" ref="M1377" si="5236">K1377*$R$29</f>
        <v>0.32058147432173428</v>
      </c>
      <c r="N1377">
        <f t="shared" ref="N1377:O1392" si="5237">L1377</f>
        <v>1.3628079036179061E-2</v>
      </c>
      <c r="O1377">
        <f t="shared" si="5237"/>
        <v>0.32058147432173428</v>
      </c>
    </row>
    <row r="1378" spans="1:15" x14ac:dyDescent="0.25">
      <c r="A1378" s="29">
        <f t="shared" si="5197"/>
        <v>1.3549999999999616E-2</v>
      </c>
      <c r="B1378" s="29">
        <f t="shared" si="5156"/>
        <v>0.56062538876489998</v>
      </c>
      <c r="C1378" s="29" t="str">
        <f t="shared" si="5088"/>
        <v>0.308060732089493+0.951366693417678i</v>
      </c>
      <c r="D1378" s="29" t="str">
        <f>COMPLEX(COS($A1378*'Med(1)'!$B$11),SIN($A1378*'Med(1)'!$B$11))</f>
        <v>0.96050445385276-0.278264611708012i</v>
      </c>
      <c r="E1378" s="29">
        <f>EXP(-A1378*'Med(1)'!$B$10)</f>
        <v>0.99999999999999112</v>
      </c>
      <c r="F1378" s="29" t="str">
        <f>IMPRODUCT($C1378,IMPRODUCT($D1378,$E1378))</f>
        <v>0.5606253887649+0.828069546277477i</v>
      </c>
      <c r="G1378" s="29">
        <f t="shared" si="5198"/>
        <v>1.4877825646141E-3</v>
      </c>
      <c r="H1378" s="29"/>
      <c r="I1378">
        <f t="shared" ref="I1378" si="5238">I1377</f>
        <v>1.3539999999999617E-2</v>
      </c>
      <c r="J1378">
        <v>0</v>
      </c>
      <c r="K1378">
        <v>0</v>
      </c>
      <c r="L1378">
        <f t="shared" ref="L1378:M1378" si="5239">L1376</f>
        <v>1.3539999999999617E-2</v>
      </c>
      <c r="M1378">
        <f t="shared" si="5239"/>
        <v>0</v>
      </c>
      <c r="N1378">
        <f t="shared" ref="N1378:N1441" si="5240">N1377</f>
        <v>1.3628079036179061E-2</v>
      </c>
      <c r="O1378">
        <f t="shared" ref="O1378:O1441" si="5241">O1377</f>
        <v>0.32058147432173428</v>
      </c>
    </row>
    <row r="1379" spans="1:15" x14ac:dyDescent="0.25">
      <c r="A1379" s="29">
        <f t="shared" si="5197"/>
        <v>1.3559999999999616E-2</v>
      </c>
      <c r="B1379" s="29">
        <f t="shared" si="5156"/>
        <v>0.469475896303644</v>
      </c>
      <c r="C1379" s="29" t="str">
        <f t="shared" si="5088"/>
        <v>0.308060732089493+0.951366693417678i</v>
      </c>
      <c r="D1379" s="29" t="str">
        <f>COMPLEX(COS($A1379*'Med(1)'!$B$11),SIN($A1379*'Med(1)'!$B$11))</f>
        <v>0.984631828067242-0.174642959082123i</v>
      </c>
      <c r="E1379" s="29">
        <f>EXP(-A1379*'Med(1)'!$B$10)</f>
        <v>0.99999999999999112</v>
      </c>
      <c r="F1379" s="29" t="str">
        <f>IMPRODUCT($C1379,IMPRODUCT($D1379,$E1379))</f>
        <v>0.469475896303644+0.882945288673013i</v>
      </c>
      <c r="G1379" s="29">
        <f t="shared" si="5198"/>
        <v>1.2458908694198401E-3</v>
      </c>
      <c r="H1379" s="29"/>
      <c r="I1379">
        <f t="shared" ref="I1379" si="5242">I1380</f>
        <v>1.3569999999999615E-2</v>
      </c>
      <c r="J1379">
        <f>0</f>
        <v>0</v>
      </c>
      <c r="K1379">
        <f>0</f>
        <v>0</v>
      </c>
      <c r="L1379">
        <f t="shared" ref="L1379" si="5243">I1379</f>
        <v>1.3569999999999615E-2</v>
      </c>
      <c r="M1379">
        <v>0</v>
      </c>
      <c r="N1379">
        <f t="shared" si="5240"/>
        <v>1.3628079036179061E-2</v>
      </c>
      <c r="O1379">
        <f t="shared" si="5241"/>
        <v>0.32058147432173428</v>
      </c>
    </row>
    <row r="1380" spans="1:15" x14ac:dyDescent="0.25">
      <c r="A1380" s="29">
        <f t="shared" si="5197"/>
        <v>1.3569999999999615E-2</v>
      </c>
      <c r="B1380" s="29">
        <f t="shared" si="5156"/>
        <v>0.37301213524728299</v>
      </c>
      <c r="C1380" s="29" t="str">
        <f t="shared" si="5088"/>
        <v>0.308060732089493+0.951366693417678i</v>
      </c>
      <c r="D1380" s="29" t="str">
        <f>COMPLEX(COS($A1380*'Med(1)'!$B$11),SIN($A1380*'Med(1)'!$B$11))</f>
        <v>0.997613586409079-0.069044422019557i</v>
      </c>
      <c r="E1380" s="29">
        <f>EXP(-A1380*'Med(1)'!$B$10)</f>
        <v>0.99999999999999112</v>
      </c>
      <c r="F1380" s="29" t="str">
        <f>IMPRODUCT($C1380,IMPRODUCT($D1380,$E1380))</f>
        <v>0.373012135247283+0.927826463816507i</v>
      </c>
      <c r="G1380" s="29">
        <f t="shared" si="5198"/>
        <v>9.8989621649673296E-4</v>
      </c>
      <c r="H1380" s="29"/>
      <c r="I1380">
        <f t="shared" ref="I1380" si="5244">A1380</f>
        <v>1.3569999999999615E-2</v>
      </c>
      <c r="J1380">
        <f t="shared" ref="J1380" si="5245">B1380</f>
        <v>0.37301213524728299</v>
      </c>
      <c r="K1380">
        <f t="shared" ref="K1380" si="5246">G1380</f>
        <v>9.8989621649673296E-4</v>
      </c>
      <c r="L1380">
        <f t="shared" ref="L1380" si="5247">I1380+K1380*$R$28</f>
        <v>1.3620903441826791E-2</v>
      </c>
      <c r="M1380">
        <f t="shared" ref="M1380" si="5248">K1380*$R$29</f>
        <v>0.18527337646792791</v>
      </c>
      <c r="N1380">
        <f t="shared" si="5237"/>
        <v>1.3620903441826791E-2</v>
      </c>
      <c r="O1380">
        <f t="shared" si="5237"/>
        <v>0.18527337646792791</v>
      </c>
    </row>
    <row r="1381" spans="1:15" x14ac:dyDescent="0.25">
      <c r="A1381" s="29">
        <f t="shared" si="5197"/>
        <v>1.3579999999999615E-2</v>
      </c>
      <c r="B1381" s="29">
        <f t="shared" si="5156"/>
        <v>0.27232603457441101</v>
      </c>
      <c r="C1381" s="29" t="str">
        <f t="shared" si="5088"/>
        <v>0.308060732089493+0.951366693417678i</v>
      </c>
      <c r="D1381" s="29" t="str">
        <f>COMPLEX(COS($A1381*'Med(1)'!$B$11),SIN($A1381*'Med(1)'!$B$11))</f>
        <v>0.999302780864101+0.0373356686999906i</v>
      </c>
      <c r="E1381" s="29">
        <f>EXP(-A1381*'Med(1)'!$B$10)</f>
        <v>0.99999999999999112</v>
      </c>
      <c r="F1381" s="29" t="str">
        <f>IMPRODUCT($C1381,IMPRODUCT($D1381,$E1381))</f>
        <v>0.272326034574411+0.962205035786531i</v>
      </c>
      <c r="G1381" s="29">
        <f t="shared" si="5198"/>
        <v>7.2269635705030696E-4</v>
      </c>
      <c r="H1381" s="29"/>
      <c r="I1381">
        <f t="shared" ref="I1381" si="5249">I1380</f>
        <v>1.3569999999999615E-2</v>
      </c>
      <c r="J1381">
        <v>0</v>
      </c>
      <c r="K1381">
        <v>0</v>
      </c>
      <c r="L1381">
        <f t="shared" ref="L1381:M1381" si="5250">L1379</f>
        <v>1.3569999999999615E-2</v>
      </c>
      <c r="M1381">
        <f t="shared" si="5250"/>
        <v>0</v>
      </c>
      <c r="N1381">
        <f t="shared" ref="N1381:N1444" si="5251">N1380</f>
        <v>1.3620903441826791E-2</v>
      </c>
      <c r="O1381">
        <f t="shared" ref="O1381:O1444" si="5252">O1380</f>
        <v>0.18527337646792791</v>
      </c>
    </row>
    <row r="1382" spans="1:15" x14ac:dyDescent="0.25">
      <c r="A1382" s="29">
        <f t="shared" si="5197"/>
        <v>1.3589999999999615E-2</v>
      </c>
      <c r="B1382" s="29">
        <f t="shared" si="5156"/>
        <v>0.16855731836247201</v>
      </c>
      <c r="C1382" s="29" t="str">
        <f t="shared" si="5088"/>
        <v>0.308060732089493+0.951366693417678i</v>
      </c>
      <c r="D1382" s="29" t="str">
        <f>COMPLEX(COS($A1382*'Med(1)'!$B$11),SIN($A1382*'Med(1)'!$B$11))</f>
        <v>0.98968029046547+0.143293135439849i</v>
      </c>
      <c r="E1382" s="29">
        <f>EXP(-A1382*'Med(1)'!$B$10)</f>
        <v>0.99999999999999112</v>
      </c>
      <c r="F1382" s="29" t="str">
        <f>IMPRODUCT($C1382,IMPRODUCT($D1382,$E1382))</f>
        <v>0.168557318362472+0.985691853687771i</v>
      </c>
      <c r="G1382" s="29">
        <f t="shared" si="5198"/>
        <v>4.4731588048531698E-4</v>
      </c>
      <c r="H1382" s="29"/>
      <c r="I1382">
        <f t="shared" ref="I1382" si="5253">I1383</f>
        <v>1.3599999999999614E-2</v>
      </c>
      <c r="J1382">
        <f>0</f>
        <v>0</v>
      </c>
      <c r="K1382">
        <f>0</f>
        <v>0</v>
      </c>
      <c r="L1382">
        <f t="shared" ref="L1382" si="5254">I1382</f>
        <v>1.3599999999999614E-2</v>
      </c>
      <c r="M1382">
        <v>0</v>
      </c>
      <c r="N1382">
        <f t="shared" si="5251"/>
        <v>1.3620903441826791E-2</v>
      </c>
      <c r="O1382">
        <f t="shared" si="5252"/>
        <v>0.18527337646792791</v>
      </c>
    </row>
    <row r="1383" spans="1:15" x14ac:dyDescent="0.25">
      <c r="A1383" s="29">
        <f t="shared" si="5197"/>
        <v>1.3599999999999614E-2</v>
      </c>
      <c r="B1383" s="29">
        <f t="shared" si="5156"/>
        <v>6.28806045930035E-2</v>
      </c>
      <c r="C1383" s="29" t="str">
        <f t="shared" si="5088"/>
        <v>0.308060732089493+0.951366693417678i</v>
      </c>
      <c r="D1383" s="29" t="str">
        <f>COMPLEX(COS($A1383*'Med(1)'!$B$11),SIN($A1383*'Med(1)'!$B$11))</f>
        <v>0.968855037734945+0.247628584488176i</v>
      </c>
      <c r="E1383" s="29">
        <f>EXP(-A1383*'Med(1)'!$B$10)</f>
        <v>0.99999999999999112</v>
      </c>
      <c r="F1383" s="29" t="str">
        <f>IMPRODUCT($C1383,IMPRODUCT($D1383,$E1383))</f>
        <v>0.0628806045930035+0.998021056674657i</v>
      </c>
      <c r="G1383" s="29">
        <f t="shared" si="5198"/>
        <v>1.66871977332257E-4</v>
      </c>
      <c r="H1383" s="29"/>
      <c r="I1383">
        <f t="shared" ref="I1383" si="5255">A1383</f>
        <v>1.3599999999999614E-2</v>
      </c>
      <c r="J1383">
        <f t="shared" ref="J1383" si="5256">B1383</f>
        <v>6.28806045930035E-2</v>
      </c>
      <c r="K1383">
        <f t="shared" ref="K1383" si="5257">G1383</f>
        <v>1.66871977332257E-4</v>
      </c>
      <c r="L1383">
        <f t="shared" ref="L1383" si="5258">I1383+K1383*$R$28</f>
        <v>1.3608581059154259E-2</v>
      </c>
      <c r="M1383">
        <f t="shared" ref="M1383" si="5259">K1383*$R$29</f>
        <v>3.1232501107684378E-2</v>
      </c>
      <c r="N1383">
        <f t="shared" si="5237"/>
        <v>1.3608581059154259E-2</v>
      </c>
      <c r="O1383">
        <f t="shared" si="5237"/>
        <v>3.1232501107684378E-2</v>
      </c>
    </row>
    <row r="1384" spans="1:15" x14ac:dyDescent="0.25">
      <c r="A1384" s="29">
        <f t="shared" si="5197"/>
        <v>1.3609999999999614E-2</v>
      </c>
      <c r="B1384" s="29">
        <f t="shared" si="5156"/>
        <v>-4.3507891026925302E-2</v>
      </c>
      <c r="C1384" s="29" t="str">
        <f t="shared" si="5088"/>
        <v>0.308060732089493+0.951366693417678i</v>
      </c>
      <c r="D1384" s="29" t="str">
        <f>COMPLEX(COS($A1384*'Med(1)'!$B$11),SIN($A1384*'Med(1)'!$B$11))</f>
        <v>0.937062755726019+0.349160982687297i</v>
      </c>
      <c r="E1384" s="29">
        <f>EXP(-A1384*'Med(1)'!$B$10)</f>
        <v>0.99999999999999112</v>
      </c>
      <c r="F1384" s="29" t="str">
        <f>IMPRODUCT($C1384,IMPRODUCT($D1384,$E1384))</f>
        <v>-0.0435078910269253+0.999053083383647i</v>
      </c>
      <c r="G1384" s="29">
        <f t="shared" si="5198"/>
        <v>-1.15460846030529E-4</v>
      </c>
      <c r="H1384" s="29"/>
      <c r="I1384">
        <f t="shared" ref="I1384" si="5260">I1383</f>
        <v>1.3599999999999614E-2</v>
      </c>
      <c r="J1384">
        <v>0</v>
      </c>
      <c r="K1384">
        <v>0</v>
      </c>
      <c r="L1384">
        <f t="shared" ref="L1384:M1384" si="5261">L1382</f>
        <v>1.3599999999999614E-2</v>
      </c>
      <c r="M1384">
        <f t="shared" si="5261"/>
        <v>0</v>
      </c>
      <c r="N1384">
        <f t="shared" ref="N1384:N1447" si="5262">N1383</f>
        <v>1.3608581059154259E-2</v>
      </c>
      <c r="O1384">
        <f t="shared" ref="O1384:O1447" si="5263">O1383</f>
        <v>3.1232501107684378E-2</v>
      </c>
    </row>
    <row r="1385" spans="1:15" x14ac:dyDescent="0.25">
      <c r="A1385" s="29">
        <f t="shared" si="5197"/>
        <v>1.3619999999999613E-2</v>
      </c>
      <c r="B1385" s="29">
        <f t="shared" si="5156"/>
        <v>-0.14940389572084201</v>
      </c>
      <c r="C1385" s="29" t="str">
        <f t="shared" si="5088"/>
        <v>0.308060732089493+0.951366693417678i</v>
      </c>
      <c r="D1385" s="29" t="str">
        <f>COMPLEX(COS($A1385*'Med(1)'!$B$11),SIN($A1385*'Med(1)'!$B$11))</f>
        <v>0.894663319625405+0.446741026229796i</v>
      </c>
      <c r="E1385" s="29">
        <f>EXP(-A1385*'Med(1)'!$B$10)</f>
        <v>0.99999999999999112</v>
      </c>
      <c r="F1385" s="29" t="str">
        <f>IMPRODUCT($C1385,IMPRODUCT($D1385,$E1385))</f>
        <v>-0.149403895720842+0.988776251708858i</v>
      </c>
      <c r="G1385" s="29">
        <f t="shared" si="5198"/>
        <v>-3.9648670144709798E-4</v>
      </c>
      <c r="H1385" s="29"/>
      <c r="I1385">
        <f t="shared" ref="I1385" si="5264">I1386</f>
        <v>1.3629999999999613E-2</v>
      </c>
      <c r="J1385">
        <f>0</f>
        <v>0</v>
      </c>
      <c r="K1385">
        <f>0</f>
        <v>0</v>
      </c>
      <c r="L1385">
        <f t="shared" ref="L1385" si="5265">I1385</f>
        <v>1.3629999999999613E-2</v>
      </c>
      <c r="M1385">
        <v>0</v>
      </c>
      <c r="N1385">
        <f t="shared" si="5262"/>
        <v>1.3608581059154259E-2</v>
      </c>
      <c r="O1385">
        <f t="shared" si="5263"/>
        <v>3.1232501107684378E-2</v>
      </c>
    </row>
    <row r="1386" spans="1:15" x14ac:dyDescent="0.25">
      <c r="A1386" s="29">
        <f t="shared" si="5197"/>
        <v>1.3629999999999613E-2</v>
      </c>
      <c r="B1386" s="29">
        <f t="shared" si="5156"/>
        <v>-0.25360871150115399</v>
      </c>
      <c r="C1386" s="29" t="str">
        <f t="shared" si="5088"/>
        <v>0.308060732089493+0.951366693417678i</v>
      </c>
      <c r="D1386" s="29" t="str">
        <f>COMPLEX(COS($A1386*'Med(1)'!$B$11),SIN($A1386*'Med(1)'!$B$11))</f>
        <v>0.842136673118188+0.539264150291329i</v>
      </c>
      <c r="E1386" s="29">
        <f>EXP(-A1386*'Med(1)'!$B$10)</f>
        <v>0.99999999999999112</v>
      </c>
      <c r="F1386" s="29" t="str">
        <f>IMPRODUCT($C1386,IMPRODUCT($D1386,$E1386))</f>
        <v>-0.253608711501154+0.967306891038571i</v>
      </c>
      <c r="G1386" s="29">
        <f t="shared" si="5198"/>
        <v>-6.7302449508559897E-4</v>
      </c>
      <c r="H1386" s="29"/>
      <c r="I1386">
        <f t="shared" ref="I1386" si="5266">A1386</f>
        <v>1.3629999999999613E-2</v>
      </c>
      <c r="J1386">
        <f t="shared" ref="J1386" si="5267">B1386</f>
        <v>-0.25360871150115399</v>
      </c>
      <c r="K1386">
        <f t="shared" ref="K1386" si="5268">G1386</f>
        <v>-6.7302449508559897E-4</v>
      </c>
      <c r="L1386">
        <f t="shared" ref="L1386" si="5269">I1386+K1386*$R$28</f>
        <v>1.3595391055483089E-2</v>
      </c>
      <c r="M1386">
        <f t="shared" ref="M1386" si="5270">K1386*$R$29</f>
        <v>-0.12596625643385598</v>
      </c>
      <c r="N1386">
        <f t="shared" si="5237"/>
        <v>1.3595391055483089E-2</v>
      </c>
      <c r="O1386">
        <f t="shared" si="5237"/>
        <v>-0.12596625643385598</v>
      </c>
    </row>
    <row r="1387" spans="1:15" x14ac:dyDescent="0.25">
      <c r="A1387" s="29">
        <f t="shared" si="5197"/>
        <v>1.3639999999999613E-2</v>
      </c>
      <c r="B1387" s="29">
        <f t="shared" si="5156"/>
        <v>-0.354942783923622</v>
      </c>
      <c r="C1387" s="29" t="str">
        <f t="shared" si="5088"/>
        <v>0.308060732089493+0.951366693417678i</v>
      </c>
      <c r="D1387" s="29" t="str">
        <f>COMPLEX(COS($A1387*'Med(1)'!$B$11),SIN($A1387*'Med(1)'!$B$11))</f>
        <v>0.780077395628221+0.625683032237483i</v>
      </c>
      <c r="E1387" s="29">
        <f>EXP(-A1387*'Med(1)'!$B$10)</f>
        <v>0.99999999999999112</v>
      </c>
      <c r="F1387" s="29" t="str">
        <f>IMPRODUCT($C1387,IMPRODUCT($D1387,$E1387))</f>
        <v>-0.354942783923622+0.934888025455739i</v>
      </c>
      <c r="G1387" s="29">
        <f t="shared" si="5198"/>
        <v>-9.41943936075656E-4</v>
      </c>
      <c r="H1387" s="29"/>
      <c r="I1387">
        <f t="shared" ref="I1387" si="5271">I1386</f>
        <v>1.3629999999999613E-2</v>
      </c>
      <c r="J1387">
        <v>0</v>
      </c>
      <c r="K1387">
        <v>0</v>
      </c>
      <c r="L1387">
        <f t="shared" ref="L1387:M1387" si="5272">L1385</f>
        <v>1.3629999999999613E-2</v>
      </c>
      <c r="M1387">
        <f t="shared" si="5272"/>
        <v>0</v>
      </c>
      <c r="N1387">
        <f t="shared" ref="N1387:N1450" si="5273">N1386</f>
        <v>1.3595391055483089E-2</v>
      </c>
      <c r="O1387">
        <f t="shared" ref="O1387:O1450" si="5274">O1386</f>
        <v>-0.12596625643385598</v>
      </c>
    </row>
    <row r="1388" spans="1:15" x14ac:dyDescent="0.25">
      <c r="A1388" s="29">
        <f t="shared" si="5197"/>
        <v>1.3649999999999612E-2</v>
      </c>
      <c r="B1388" s="29">
        <f t="shared" si="5156"/>
        <v>-0.45225905414471601</v>
      </c>
      <c r="C1388" s="29" t="str">
        <f t="shared" si="5088"/>
        <v>0.308060732089493+0.951366693417678i</v>
      </c>
      <c r="D1388" s="29" t="str">
        <f>COMPLEX(COS($A1388*'Med(1)'!$B$11),SIN($A1388*'Med(1)'!$B$11))</f>
        <v>0.709187971930523+0.705019446872972i</v>
      </c>
      <c r="E1388" s="29">
        <f>EXP(-A1388*'Med(1)'!$B$10)</f>
        <v>0.99999999999999112</v>
      </c>
      <c r="F1388" s="29" t="str">
        <f>IMPRODUCT($C1388,IMPRODUCT($D1388,$E1388))</f>
        <v>-0.452259054144716+0.89188662280814i</v>
      </c>
      <c r="G1388" s="29">
        <f t="shared" si="5198"/>
        <v>-1.2002009700768999E-3</v>
      </c>
      <c r="H1388" s="29"/>
      <c r="I1388">
        <f t="shared" ref="I1388" si="5275">I1389</f>
        <v>1.3659999999999612E-2</v>
      </c>
      <c r="J1388">
        <f>0</f>
        <v>0</v>
      </c>
      <c r="K1388">
        <f>0</f>
        <v>0</v>
      </c>
      <c r="L1388">
        <f t="shared" ref="L1388" si="5276">I1388</f>
        <v>1.3659999999999612E-2</v>
      </c>
      <c r="M1388">
        <v>0</v>
      </c>
      <c r="N1388">
        <f t="shared" si="5273"/>
        <v>1.3595391055483089E-2</v>
      </c>
      <c r="O1388">
        <f t="shared" si="5274"/>
        <v>-0.12596625643385598</v>
      </c>
    </row>
    <row r="1389" spans="1:15" x14ac:dyDescent="0.25">
      <c r="A1389" s="29">
        <f t="shared" si="5197"/>
        <v>1.3659999999999612E-2</v>
      </c>
      <c r="B1389" s="29">
        <f t="shared" si="5156"/>
        <v>-0.54445594314253598</v>
      </c>
      <c r="C1389" s="29" t="str">
        <f t="shared" si="5088"/>
        <v>0.308060732089493+0.951366693417678i</v>
      </c>
      <c r="D1389" s="29" t="str">
        <f>COMPLEX(COS($A1389*'Med(1)'!$B$11),SIN($A1389*'Med(1)'!$B$11))</f>
        <v>0.630270840320791+0.776375339537085i</v>
      </c>
      <c r="E1389" s="29">
        <f>EXP(-A1389*'Med(1)'!$B$10)</f>
        <v>0.99999999999999112</v>
      </c>
      <c r="F1389" s="29" t="str">
        <f>IMPRODUCT($C1389,IMPRODUCT($D1389,$E1389))</f>
        <v>-0.544455943142536+0.838789440787588i</v>
      </c>
      <c r="G1389" s="29">
        <f t="shared" si="5198"/>
        <v>-1.44487223668652E-3</v>
      </c>
      <c r="H1389" s="29"/>
      <c r="I1389">
        <f t="shared" ref="I1389" si="5277">A1389</f>
        <v>1.3659999999999612E-2</v>
      </c>
      <c r="J1389">
        <f t="shared" ref="J1389" si="5278">B1389</f>
        <v>-0.54445594314253598</v>
      </c>
      <c r="K1389">
        <f t="shared" ref="K1389" si="5279">G1389</f>
        <v>-1.44487223668652E-3</v>
      </c>
      <c r="L1389">
        <f t="shared" ref="L1389" si="5280">I1389+K1389*$R$28</f>
        <v>1.3585700322293838E-2</v>
      </c>
      <c r="M1389">
        <f t="shared" ref="M1389" si="5281">K1389*$R$29</f>
        <v>-0.27042871100473814</v>
      </c>
      <c r="N1389">
        <f t="shared" si="5237"/>
        <v>1.3585700322293838E-2</v>
      </c>
      <c r="O1389">
        <f t="shared" si="5237"/>
        <v>-0.27042871100473814</v>
      </c>
    </row>
    <row r="1390" spans="1:15" x14ac:dyDescent="0.25">
      <c r="A1390" s="29">
        <f t="shared" si="5197"/>
        <v>1.3669999999999611E-2</v>
      </c>
      <c r="B1390" s="29">
        <f t="shared" si="5156"/>
        <v>-0.63048982112563801</v>
      </c>
      <c r="C1390" s="29" t="str">
        <f t="shared" si="5088"/>
        <v>0.308060732089493+0.951366693417678i</v>
      </c>
      <c r="D1390" s="29" t="str">
        <f>COMPLEX(COS($A1390*'Med(1)'!$B$11),SIN($A1390*'Med(1)'!$B$11))</f>
        <v>0.544219309353126+0.838942991702777i</v>
      </c>
      <c r="E1390" s="29">
        <f>EXP(-A1390*'Med(1)'!$B$10)</f>
        <v>0.99999999999999112</v>
      </c>
      <c r="F1390" s="29" t="str">
        <f>IMPRODUCT($C1390,IMPRODUCT($D1390,$E1390))</f>
        <v>-0.630489821125638+0.776197517038636i</v>
      </c>
      <c r="G1390" s="29">
        <f t="shared" si="5198"/>
        <v>-1.67318816064314E-3</v>
      </c>
      <c r="H1390" s="29"/>
      <c r="I1390">
        <f t="shared" ref="I1390" si="5282">I1389</f>
        <v>1.3659999999999612E-2</v>
      </c>
      <c r="J1390">
        <v>0</v>
      </c>
      <c r="K1390">
        <v>0</v>
      </c>
      <c r="L1390">
        <f t="shared" ref="L1390:M1390" si="5283">L1388</f>
        <v>1.3659999999999612E-2</v>
      </c>
      <c r="M1390">
        <f t="shared" si="5283"/>
        <v>0</v>
      </c>
      <c r="N1390">
        <f t="shared" ref="N1390:N1453" si="5284">N1389</f>
        <v>1.3585700322293838E-2</v>
      </c>
      <c r="O1390">
        <f t="shared" ref="O1390:O1453" si="5285">O1389</f>
        <v>-0.27042871100473814</v>
      </c>
    </row>
    <row r="1391" spans="1:15" x14ac:dyDescent="0.25">
      <c r="A1391" s="29">
        <f t="shared" si="5197"/>
        <v>1.3679999999999611E-2</v>
      </c>
      <c r="B1391" s="29">
        <f t="shared" si="5156"/>
        <v>-0.70938682098070704</v>
      </c>
      <c r="C1391" s="29" t="str">
        <f t="shared" si="5088"/>
        <v>0.308060732089493+0.951366693417678i</v>
      </c>
      <c r="D1391" s="29" t="str">
        <f>COMPLEX(COS($A1391*'Med(1)'!$B$11),SIN($A1391*'Med(1)'!$B$11))</f>
        <v>0.452007445965163+0.89201416400865i</v>
      </c>
      <c r="E1391" s="29">
        <f>EXP(-A1391*'Med(1)'!$B$10)</f>
        <v>0.99999999999999112</v>
      </c>
      <c r="F1391" s="29" t="str">
        <f>IMPRODUCT($C1391,IMPRODUCT($D1391,$E1391))</f>
        <v>-0.709386820980707+0.704819365666742i</v>
      </c>
      <c r="G1391" s="29">
        <f t="shared" si="5198"/>
        <v>-1.8825643022469501E-3</v>
      </c>
      <c r="H1391" s="29"/>
      <c r="I1391">
        <f t="shared" ref="I1391" si="5286">I1392</f>
        <v>1.368999999999961E-2</v>
      </c>
      <c r="J1391">
        <f>0</f>
        <v>0</v>
      </c>
      <c r="K1391">
        <f>0</f>
        <v>0</v>
      </c>
      <c r="L1391">
        <f t="shared" ref="L1391" si="5287">I1391</f>
        <v>1.368999999999961E-2</v>
      </c>
      <c r="M1391">
        <v>0</v>
      </c>
      <c r="N1391">
        <f t="shared" si="5284"/>
        <v>1.3585700322293838E-2</v>
      </c>
      <c r="O1391">
        <f t="shared" si="5285"/>
        <v>-0.27042871100473814</v>
      </c>
    </row>
    <row r="1392" spans="1:15" x14ac:dyDescent="0.25">
      <c r="A1392" s="29">
        <f t="shared" si="5197"/>
        <v>1.368999999999961E-2</v>
      </c>
      <c r="B1392" s="29">
        <f t="shared" si="5156"/>
        <v>-0.78025386203659297</v>
      </c>
      <c r="C1392" s="29" t="str">
        <f t="shared" si="5088"/>
        <v>0.308060732089493+0.951366693417678i</v>
      </c>
      <c r="D1392" s="29" t="str">
        <f>COMPLEX(COS($A1392*'Med(1)'!$B$11),SIN($A1392*'Med(1)'!$B$11))</f>
        <v>0.354679049452108+0.93498811322912i</v>
      </c>
      <c r="E1392" s="29">
        <f>EXP(-A1392*'Med(1)'!$B$10)</f>
        <v>0.99999999999999112</v>
      </c>
      <c r="F1392" s="29" t="str">
        <f>IMPRODUCT($C1392,IMPRODUCT($D1392,$E1392))</f>
        <v>-0.780253862036593+0.625462957158108i</v>
      </c>
      <c r="G1392" s="29">
        <f t="shared" si="5198"/>
        <v>-2.0706306121246001E-3</v>
      </c>
      <c r="H1392" s="29"/>
      <c r="I1392">
        <f t="shared" ref="I1392" si="5288">A1392</f>
        <v>1.368999999999961E-2</v>
      </c>
      <c r="J1392">
        <f t="shared" ref="J1392" si="5289">B1392</f>
        <v>-0.78025386203659297</v>
      </c>
      <c r="K1392">
        <f t="shared" ref="K1392" si="5290">G1392</f>
        <v>-2.0706306121246001E-3</v>
      </c>
      <c r="L1392">
        <f t="shared" ref="L1392" si="5291">I1392+K1392*$R$28</f>
        <v>1.3583521943862703E-2</v>
      </c>
      <c r="M1392">
        <f t="shared" ref="M1392" si="5292">K1392*$R$29</f>
        <v>-0.38754843036360187</v>
      </c>
      <c r="N1392">
        <f t="shared" si="5237"/>
        <v>1.3583521943862703E-2</v>
      </c>
      <c r="O1392">
        <f t="shared" si="5237"/>
        <v>-0.38754843036360187</v>
      </c>
    </row>
    <row r="1393" spans="1:15" x14ac:dyDescent="0.25">
      <c r="A1393" s="29">
        <f t="shared" si="5197"/>
        <v>1.369999999999961E-2</v>
      </c>
      <c r="B1393" s="29">
        <f t="shared" si="5156"/>
        <v>-0.84228875935963599</v>
      </c>
      <c r="C1393" s="29" t="str">
        <f t="shared" si="5088"/>
        <v>0.308060732089493+0.951366693417678i</v>
      </c>
      <c r="D1393" s="29" t="str">
        <f>COMPLEX(COS($A1393*'Med(1)'!$B$11),SIN($A1393*'Med(1)'!$B$11))</f>
        <v>0.253335836100356+0.967378392433557i</v>
      </c>
      <c r="E1393" s="29">
        <f>EXP(-A1393*'Med(1)'!$B$10)</f>
        <v>0.99999999999999112</v>
      </c>
      <c r="F1393" s="29" t="str">
        <f>IMPRODUCT($C1393,IMPRODUCT($D1393,$E1393))</f>
        <v>-0.842288759359636+0.539026572495632i</v>
      </c>
      <c r="G1393" s="29">
        <f t="shared" si="5198"/>
        <v>-2.2352582591852899E-3</v>
      </c>
      <c r="H1393" s="29"/>
      <c r="I1393">
        <f t="shared" ref="I1393" si="5293">I1392</f>
        <v>1.368999999999961E-2</v>
      </c>
      <c r="J1393">
        <v>0</v>
      </c>
      <c r="K1393">
        <v>0</v>
      </c>
      <c r="L1393">
        <f t="shared" ref="L1393:M1393" si="5294">L1391</f>
        <v>1.368999999999961E-2</v>
      </c>
      <c r="M1393">
        <f t="shared" si="5294"/>
        <v>0</v>
      </c>
      <c r="N1393">
        <f t="shared" ref="N1393:N1456" si="5295">N1392</f>
        <v>1.3583521943862703E-2</v>
      </c>
      <c r="O1393">
        <f t="shared" ref="O1393:O1456" si="5296">O1392</f>
        <v>-0.38754843036360187</v>
      </c>
    </row>
    <row r="1394" spans="1:15" x14ac:dyDescent="0.25">
      <c r="A1394" s="29">
        <f t="shared" si="5197"/>
        <v>1.370999999999961E-2</v>
      </c>
      <c r="B1394" s="29">
        <f t="shared" si="5156"/>
        <v>-0.89478930414800695</v>
      </c>
      <c r="C1394" s="29" t="str">
        <f t="shared" si="5088"/>
        <v>0.308060732089493+0.951366693417678i</v>
      </c>
      <c r="D1394" s="29" t="str">
        <f>COMPLEX(COS($A1394*'Med(1)'!$B$11),SIN($A1394*'Med(1)'!$B$11))</f>
        <v>0.149124968224864+0.988818357359901i</v>
      </c>
      <c r="E1394" s="29">
        <f>EXP(-A1394*'Med(1)'!$B$10)</f>
        <v>0.99999999999999101</v>
      </c>
      <c r="F1394" s="29" t="str">
        <f>IMPRODUCT($C1394,IMPRODUCT($D1394,$E1394))</f>
        <v>-0.894789304148007+0.446488634997922i</v>
      </c>
      <c r="G1394" s="29">
        <f t="shared" si="5198"/>
        <v>-2.3745837280888002E-3</v>
      </c>
      <c r="H1394" s="29"/>
      <c r="I1394">
        <f t="shared" ref="I1394" si="5297">I1395</f>
        <v>1.3719999999999609E-2</v>
      </c>
      <c r="J1394">
        <f>0</f>
        <v>0</v>
      </c>
      <c r="K1394">
        <f>0</f>
        <v>0</v>
      </c>
      <c r="L1394">
        <f t="shared" ref="L1394" si="5298">I1394</f>
        <v>1.3719999999999609E-2</v>
      </c>
      <c r="M1394">
        <v>0</v>
      </c>
      <c r="N1394">
        <f t="shared" si="5295"/>
        <v>1.3583521943862703E-2</v>
      </c>
      <c r="O1394">
        <f t="shared" si="5296"/>
        <v>-0.38754843036360187</v>
      </c>
    </row>
    <row r="1395" spans="1:15" x14ac:dyDescent="0.25">
      <c r="A1395" s="29">
        <f t="shared" si="5197"/>
        <v>1.3719999999999609E-2</v>
      </c>
      <c r="B1395" s="29">
        <f t="shared" si="5156"/>
        <v>-0.93716121243823802</v>
      </c>
      <c r="C1395" s="29" t="str">
        <f t="shared" si="5088"/>
        <v>0.308060732089493+0.951366693417678i</v>
      </c>
      <c r="D1395" s="29" t="str">
        <f>COMPLEX(COS($A1395*'Med(1)'!$B$11),SIN($A1395*'Med(1)'!$B$11))</f>
        <v>0.0432260687771155+0.999065316672577i</v>
      </c>
      <c r="E1395" s="29">
        <f>EXP(-A1395*'Med(1)'!$B$10)</f>
        <v>0.99999999999999101</v>
      </c>
      <c r="F1395" s="29" t="str">
        <f>IMPRODUCT($C1395,IMPRODUCT($D1395,$E1395))</f>
        <v>-0.937161212438238+0.348896634981302i</v>
      </c>
      <c r="G1395" s="29">
        <f t="shared" si="5198"/>
        <v>-2.4870299134506801E-3</v>
      </c>
      <c r="H1395" s="29"/>
      <c r="I1395">
        <f t="shared" ref="I1395" si="5299">A1395</f>
        <v>1.3719999999999609E-2</v>
      </c>
      <c r="J1395">
        <f t="shared" ref="J1395" si="5300">B1395</f>
        <v>-0.93716121243823802</v>
      </c>
      <c r="K1395">
        <f t="shared" ref="K1395" si="5301">G1395</f>
        <v>-2.4870299134506801E-3</v>
      </c>
      <c r="L1395">
        <f t="shared" ref="L1395" si="5302">I1395+K1395*$R$28</f>
        <v>1.3592109438936739E-2</v>
      </c>
      <c r="M1395">
        <f t="shared" ref="M1395" si="5303">K1395*$R$29</f>
        <v>-0.4654835747048911</v>
      </c>
      <c r="N1395">
        <f t="shared" ref="N1395:O1410" si="5304">L1395</f>
        <v>1.3592109438936739E-2</v>
      </c>
      <c r="O1395">
        <f t="shared" si="5304"/>
        <v>-0.4654835747048911</v>
      </c>
    </row>
    <row r="1396" spans="1:15" x14ac:dyDescent="0.25">
      <c r="A1396" s="29">
        <f t="shared" si="5197"/>
        <v>1.3729999999999609E-2</v>
      </c>
      <c r="B1396" s="29">
        <f t="shared" si="5156"/>
        <v>-0.96892485214844903</v>
      </c>
      <c r="C1396" s="29" t="str">
        <f t="shared" si="5088"/>
        <v>0.308060732089493+0.951366693417678i</v>
      </c>
      <c r="D1396" s="29" t="str">
        <f>COMPLEX(COS($A1396*'Med(1)'!$B$11),SIN($A1396*'Med(1)'!$B$11))</f>
        <v>-0.0631621314879952+0.998003279125822i</v>
      </c>
      <c r="E1396" s="29">
        <f>EXP(-A1396*'Med(1)'!$B$10)</f>
        <v>0.99999999999999101</v>
      </c>
      <c r="F1396" s="29" t="str">
        <f>IMPRODUCT($C1396,IMPRODUCT($D1396,$E1396))</f>
        <v>-0.968924852148449+0.247355272612267i</v>
      </c>
      <c r="G1396" s="29">
        <f t="shared" si="5198"/>
        <v>-2.5713239720084702E-3</v>
      </c>
      <c r="H1396" s="29"/>
      <c r="I1396">
        <f t="shared" ref="I1396" si="5305">I1395</f>
        <v>1.3719999999999609E-2</v>
      </c>
      <c r="J1396">
        <v>0</v>
      </c>
      <c r="K1396">
        <v>0</v>
      </c>
      <c r="L1396">
        <f t="shared" ref="L1396:M1396" si="5306">L1394</f>
        <v>1.3719999999999609E-2</v>
      </c>
      <c r="M1396">
        <f t="shared" si="5306"/>
        <v>0</v>
      </c>
      <c r="N1396">
        <f t="shared" ref="N1396:N1459" si="5307">N1395</f>
        <v>1.3592109438936739E-2</v>
      </c>
      <c r="O1396">
        <f t="shared" ref="O1396:O1459" si="5308">O1395</f>
        <v>-0.4654835747048911</v>
      </c>
    </row>
    <row r="1397" spans="1:15" x14ac:dyDescent="0.25">
      <c r="A1397" s="29">
        <f t="shared" si="5197"/>
        <v>1.3739999999999608E-2</v>
      </c>
      <c r="B1397" s="29">
        <f t="shared" si="5156"/>
        <v>-0.98972067231062399</v>
      </c>
      <c r="C1397" s="29" t="str">
        <f t="shared" si="5088"/>
        <v>0.308060732089493+0.951366693417678i</v>
      </c>
      <c r="D1397" s="29" t="str">
        <f>COMPLEX(COS($A1397*'Med(1)'!$B$11),SIN($A1397*'Med(1)'!$B$11))</f>
        <v>-0.168835363137256+0.985644266535504i</v>
      </c>
      <c r="E1397" s="29">
        <f>EXP(-A1397*'Med(1)'!$B$10)</f>
        <v>0.99999999999999101</v>
      </c>
      <c r="F1397" s="29" t="str">
        <f>IMPRODUCT($C1397,IMPRODUCT($D1397,$E1397))</f>
        <v>-0.989720672310624+0.143013953168874i</v>
      </c>
      <c r="G1397" s="29">
        <f t="shared" si="5198"/>
        <v>-2.6265117306690199E-3</v>
      </c>
      <c r="H1397" s="29"/>
      <c r="I1397">
        <f t="shared" ref="I1397" si="5309">I1398</f>
        <v>1.3749999999999608E-2</v>
      </c>
      <c r="J1397">
        <f>0</f>
        <v>0</v>
      </c>
      <c r="K1397">
        <f>0</f>
        <v>0</v>
      </c>
      <c r="L1397">
        <f t="shared" ref="L1397" si="5310">I1397</f>
        <v>1.3749999999999608E-2</v>
      </c>
      <c r="M1397">
        <v>0</v>
      </c>
      <c r="N1397">
        <f t="shared" si="5307"/>
        <v>1.3592109438936739E-2</v>
      </c>
      <c r="O1397">
        <f t="shared" si="5308"/>
        <v>-0.4654835747048911</v>
      </c>
    </row>
    <row r="1398" spans="1:15" x14ac:dyDescent="0.25">
      <c r="A1398" s="29">
        <f t="shared" si="5197"/>
        <v>1.3749999999999608E-2</v>
      </c>
      <c r="B1398" s="29">
        <f t="shared" si="5156"/>
        <v>-0.999313273035497</v>
      </c>
      <c r="C1398" s="29" t="str">
        <f t="shared" si="5088"/>
        <v>0.308060732089493+0.951366693417678i</v>
      </c>
      <c r="D1398" s="29" t="str">
        <f>COMPLEX(COS($A1398*'Med(1)'!$B$11),SIN($A1398*'Med(1)'!$B$11))</f>
        <v>-0.272597449879729+0.96212817769727i</v>
      </c>
      <c r="E1398" s="29">
        <f>EXP(-A1398*'Med(1)'!$B$10)</f>
        <v>0.99999999999999101</v>
      </c>
      <c r="F1398" s="29" t="str">
        <f>IMPRODUCT($C1398,IMPRODUCT($D1398,$E1398))</f>
        <v>-0.999313273035497+0.0370537762591809i</v>
      </c>
      <c r="G1398" s="29">
        <f t="shared" si="5198"/>
        <v>-2.6519684873443001E-3</v>
      </c>
      <c r="H1398" s="29"/>
      <c r="I1398">
        <f t="shared" ref="I1398" si="5311">A1398</f>
        <v>1.3749999999999608E-2</v>
      </c>
      <c r="J1398">
        <f t="shared" ref="J1398" si="5312">B1398</f>
        <v>-0.999313273035497</v>
      </c>
      <c r="K1398">
        <f t="shared" ref="K1398" si="5313">G1398</f>
        <v>-2.6519684873443001E-3</v>
      </c>
      <c r="L1398">
        <f t="shared" ref="L1398" si="5314">I1398+K1398*$R$28</f>
        <v>1.3613627801204082E-2</v>
      </c>
      <c r="M1398">
        <f t="shared" ref="M1398" si="5315">K1398*$R$29</f>
        <v>-0.49635421143004588</v>
      </c>
      <c r="N1398">
        <f t="shared" si="5304"/>
        <v>1.3613627801204082E-2</v>
      </c>
      <c r="O1398">
        <f t="shared" si="5304"/>
        <v>-0.49635421143004588</v>
      </c>
    </row>
    <row r="1399" spans="1:15" x14ac:dyDescent="0.25">
      <c r="A1399" s="29">
        <f t="shared" si="5197"/>
        <v>1.3759999999999608E-2</v>
      </c>
      <c r="B1399" s="29">
        <f t="shared" si="5156"/>
        <v>-0.99759407013977497</v>
      </c>
      <c r="C1399" s="29" t="str">
        <f t="shared" si="5088"/>
        <v>0.308060732089493+0.951366693417678i</v>
      </c>
      <c r="D1399" s="29" t="str">
        <f>COMPLEX(COS($A1399*'Med(1)'!$B$11),SIN($A1399*'Med(1)'!$B$11))</f>
        <v>-0.373273848776666+0.927721204791318i</v>
      </c>
      <c r="E1399" s="29">
        <f>EXP(-A1399*'Med(1)'!$B$10)</f>
        <v>0.99999999999999101</v>
      </c>
      <c r="F1399" s="29" t="str">
        <f>IMPRODUCT($C1399,IMPRODUCT($D1399,$E1399))</f>
        <v>-0.997594070139775-0.0693258337269868i</v>
      </c>
      <c r="G1399" s="29">
        <f t="shared" si="5198"/>
        <v>-2.6474060823149402E-3</v>
      </c>
      <c r="H1399" s="29"/>
      <c r="I1399">
        <f t="shared" ref="I1399" si="5316">I1398</f>
        <v>1.3749999999999608E-2</v>
      </c>
      <c r="J1399">
        <v>0</v>
      </c>
      <c r="K1399">
        <v>0</v>
      </c>
      <c r="L1399">
        <f t="shared" ref="L1399:M1399" si="5317">L1397</f>
        <v>1.3749999999999608E-2</v>
      </c>
      <c r="M1399">
        <f t="shared" si="5317"/>
        <v>0</v>
      </c>
      <c r="N1399">
        <f t="shared" ref="N1399:N1462" si="5318">N1398</f>
        <v>1.3613627801204082E-2</v>
      </c>
      <c r="O1399">
        <f t="shared" ref="O1399:O1462" si="5319">O1398</f>
        <v>-0.49635421143004588</v>
      </c>
    </row>
    <row r="1400" spans="1:15" x14ac:dyDescent="0.25">
      <c r="A1400" s="29">
        <f t="shared" si="5197"/>
        <v>1.3769999999999607E-2</v>
      </c>
      <c r="B1400" s="29">
        <f t="shared" si="5156"/>
        <v>-0.98458252427315096</v>
      </c>
      <c r="C1400" s="29" t="str">
        <f t="shared" si="5088"/>
        <v>0.308060732089493+0.951366693417678i</v>
      </c>
      <c r="D1400" s="29" t="str">
        <f>COMPLEX(COS($A1400*'Med(1)'!$B$11),SIN($A1400*'Med(1)'!$B$11))</f>
        <v>-0.469724945570624+0.882812820199545i</v>
      </c>
      <c r="E1400" s="29">
        <f>EXP(-A1400*'Med(1)'!$B$10)</f>
        <v>0.99999999999999101</v>
      </c>
      <c r="F1400" s="29" t="str">
        <f>IMPRODUCT($C1400,IMPRODUCT($D1400,$E1400))</f>
        <v>-0.984582524273151-0.17492070459466i</v>
      </c>
      <c r="G1400" s="29">
        <f t="shared" si="5198"/>
        <v>-2.6128761600763299E-3</v>
      </c>
      <c r="H1400" s="29"/>
      <c r="I1400">
        <f t="shared" ref="I1400" si="5320">I1401</f>
        <v>1.3779999999999607E-2</v>
      </c>
      <c r="J1400">
        <f>0</f>
        <v>0</v>
      </c>
      <c r="K1400">
        <f>0</f>
        <v>0</v>
      </c>
      <c r="L1400">
        <f t="shared" ref="L1400" si="5321">I1400</f>
        <v>1.3779999999999607E-2</v>
      </c>
      <c r="M1400">
        <v>0</v>
      </c>
      <c r="N1400">
        <f t="shared" si="5318"/>
        <v>1.3613627801204082E-2</v>
      </c>
      <c r="O1400">
        <f t="shared" si="5319"/>
        <v>-0.49635421143004588</v>
      </c>
    </row>
    <row r="1401" spans="1:15" x14ac:dyDescent="0.25">
      <c r="A1401" s="29">
        <f t="shared" si="5197"/>
        <v>1.3779999999999607E-2</v>
      </c>
      <c r="B1401" s="29">
        <f t="shared" si="5156"/>
        <v>-0.96042592063197996</v>
      </c>
      <c r="C1401" s="29" t="str">
        <f t="shared" si="5088"/>
        <v>0.308060732089493+0.951366693417678i</v>
      </c>
      <c r="D1401" s="29" t="str">
        <f>COMPLEX(COS($A1401*'Med(1)'!$B$11),SIN($A1401*'Med(1)'!$B$11))</f>
        <v>-0.560858954637101+0.827911367842825i</v>
      </c>
      <c r="E1401" s="29">
        <f>EXP(-A1401*'Med(1)'!$B$10)</f>
        <v>0.99999999999999101</v>
      </c>
      <c r="F1401" s="29" t="str">
        <f>IMPRODUCT($C1401,IMPRODUCT($D1401,$E1401))</f>
        <v>-0.96042592063198-0.278535547063917i</v>
      </c>
      <c r="G1401" s="29">
        <f t="shared" si="5198"/>
        <v>-2.5487695847448001E-3</v>
      </c>
      <c r="H1401" s="29"/>
      <c r="I1401">
        <f t="shared" ref="I1401" si="5322">A1401</f>
        <v>1.3779999999999607E-2</v>
      </c>
      <c r="J1401">
        <f t="shared" ref="J1401" si="5323">B1401</f>
        <v>-0.96042592063197996</v>
      </c>
      <c r="K1401">
        <f t="shared" ref="K1401" si="5324">G1401</f>
        <v>-2.5487695847448001E-3</v>
      </c>
      <c r="L1401">
        <f t="shared" ref="L1401" si="5325">I1401+K1401*$R$28</f>
        <v>1.3648934599278018E-2</v>
      </c>
      <c r="M1401">
        <f t="shared" ref="M1401" si="5326">K1401*$R$29</f>
        <v>-0.47703904604830477</v>
      </c>
      <c r="N1401">
        <f t="shared" si="5304"/>
        <v>1.3648934599278018E-2</v>
      </c>
      <c r="O1401">
        <f t="shared" si="5304"/>
        <v>-0.47703904604830477</v>
      </c>
    </row>
    <row r="1402" spans="1:15" x14ac:dyDescent="0.25">
      <c r="A1402" s="29">
        <f t="shared" si="5197"/>
        <v>1.3789999999999606E-2</v>
      </c>
      <c r="B1402" s="29">
        <f t="shared" si="5156"/>
        <v>-0.92539770175316605</v>
      </c>
      <c r="C1402" s="29" t="str">
        <f t="shared" si="5088"/>
        <v>0.308060732089493+0.951366693417678i</v>
      </c>
      <c r="D1402" s="29" t="str">
        <f>COMPLEX(COS($A1402*'Med(1)'!$B$11),SIN($A1402*'Med(1)'!$B$11))</f>
        <v>-0.645644277535868+0.76363830894291i</v>
      </c>
      <c r="E1402" s="29">
        <f>EXP(-A1402*'Med(1)'!$B$10)</f>
        <v>0.99999999999999101</v>
      </c>
      <c r="F1402" s="29" t="str">
        <f>IMPRODUCT($C1402,IMPRODUCT($D1402,$E1402))</f>
        <v>-0.925397701753166-0.378997484938805i</v>
      </c>
      <c r="G1402" s="29">
        <f t="shared" si="5198"/>
        <v>-2.4558120156411298E-3</v>
      </c>
      <c r="H1402" s="29"/>
      <c r="I1402">
        <f t="shared" ref="I1402" si="5327">I1401</f>
        <v>1.3779999999999607E-2</v>
      </c>
      <c r="J1402">
        <v>0</v>
      </c>
      <c r="K1402">
        <v>0</v>
      </c>
      <c r="L1402">
        <f t="shared" ref="L1402:M1402" si="5328">L1400</f>
        <v>1.3779999999999607E-2</v>
      </c>
      <c r="M1402">
        <f t="shared" si="5328"/>
        <v>0</v>
      </c>
      <c r="N1402">
        <f t="shared" ref="N1402:N1465" si="5329">N1401</f>
        <v>1.3648934599278018E-2</v>
      </c>
      <c r="O1402">
        <f t="shared" ref="O1402:O1465" si="5330">O1401</f>
        <v>-0.47703904604830477</v>
      </c>
    </row>
    <row r="1403" spans="1:15" x14ac:dyDescent="0.25">
      <c r="A1403" s="29">
        <f t="shared" si="5197"/>
        <v>1.3799999999999606E-2</v>
      </c>
      <c r="B1403" s="29">
        <f t="shared" si="5156"/>
        <v>-0.87989437226024403</v>
      </c>
      <c r="C1403" s="29" t="str">
        <f t="shared" ref="C1403:C1466" si="5331">C1402</f>
        <v>0.308060732089493+0.951366693417678i</v>
      </c>
      <c r="D1403" s="29" t="str">
        <f>COMPLEX(COS($A1403*'Med(1)'!$B$11),SIN($A1403*'Med(1)'!$B$11))</f>
        <v>-0.723121180269213+0.690721187344112i</v>
      </c>
      <c r="E1403" s="29">
        <f>EXP(-A1403*'Med(1)'!$B$10)</f>
        <v>0.99999999999999101</v>
      </c>
      <c r="F1403" s="29" t="str">
        <f>IMPRODUCT($C1403,IMPRODUCT($D1403,$E1403))</f>
        <v>-0.879894372260244-0.475169331570054i</v>
      </c>
      <c r="G1403" s="29">
        <f t="shared" si="5198"/>
        <v>-2.3350556931338502E-3</v>
      </c>
      <c r="H1403" s="29"/>
      <c r="I1403">
        <f t="shared" ref="I1403" si="5332">I1404</f>
        <v>1.3809999999999606E-2</v>
      </c>
      <c r="J1403">
        <f>0</f>
        <v>0</v>
      </c>
      <c r="K1403">
        <f>0</f>
        <v>0</v>
      </c>
      <c r="L1403">
        <f t="shared" ref="L1403" si="5333">I1403</f>
        <v>1.3809999999999606E-2</v>
      </c>
      <c r="M1403">
        <v>0</v>
      </c>
      <c r="N1403">
        <f t="shared" si="5329"/>
        <v>1.3648934599278018E-2</v>
      </c>
      <c r="O1403">
        <f t="shared" si="5330"/>
        <v>-0.47703904604830477</v>
      </c>
    </row>
    <row r="1404" spans="1:15" x14ac:dyDescent="0.25">
      <c r="A1404" s="29">
        <f t="shared" si="5197"/>
        <v>1.3809999999999606E-2</v>
      </c>
      <c r="B1404" s="29">
        <f t="shared" si="5156"/>
        <v>-0.82443101059880397</v>
      </c>
      <c r="C1404" s="29" t="str">
        <f t="shared" si="5331"/>
        <v>0.308060732089493+0.951366693417678i</v>
      </c>
      <c r="D1404" s="29" t="str">
        <f>COMPLEX(COS($A1404*'Med(1)'!$B$11),SIN($A1404*'Med(1)'!$B$11))</f>
        <v>-0.792412657064732+0.609985394024817i</v>
      </c>
      <c r="E1404" s="29">
        <f>EXP(-A1404*'Med(1)'!$B$10)</f>
        <v>0.99999999999999101</v>
      </c>
      <c r="F1404" s="29" t="str">
        <f>IMPRODUCT($C1404,IMPRODUCT($D1404,$E1404))</f>
        <v>-0.824431010598804-0.565962462326802i</v>
      </c>
      <c r="G1404" s="29">
        <f t="shared" si="5198"/>
        <v>-2.1878675277234899E-3</v>
      </c>
      <c r="H1404" s="29"/>
      <c r="I1404">
        <f t="shared" ref="I1404" si="5334">A1404</f>
        <v>1.3809999999999606E-2</v>
      </c>
      <c r="J1404">
        <f t="shared" ref="J1404" si="5335">B1404</f>
        <v>-0.82443101059880397</v>
      </c>
      <c r="K1404">
        <f t="shared" ref="K1404" si="5336">G1404</f>
        <v>-2.1878675277234899E-3</v>
      </c>
      <c r="L1404">
        <f t="shared" ref="L1404" si="5337">I1404+K1404*$R$28</f>
        <v>1.3697493268923111E-2</v>
      </c>
      <c r="M1404">
        <f t="shared" ref="M1404" si="5338">K1404*$R$29</f>
        <v>-0.40949101266436316</v>
      </c>
      <c r="N1404">
        <f t="shared" si="5304"/>
        <v>1.3697493268923111E-2</v>
      </c>
      <c r="O1404">
        <f t="shared" si="5304"/>
        <v>-0.40949101266436316</v>
      </c>
    </row>
    <row r="1405" spans="1:15" x14ac:dyDescent="0.25">
      <c r="A1405" s="29">
        <f t="shared" si="5197"/>
        <v>1.3819999999999605E-2</v>
      </c>
      <c r="B1405" s="29">
        <f t="shared" si="5156"/>
        <v>-0.75963543856624105</v>
      </c>
      <c r="C1405" s="29" t="str">
        <f t="shared" si="5331"/>
        <v>0.308060732089493+0.951366693417678i</v>
      </c>
      <c r="D1405" s="29" t="str">
        <f>COMPLEX(COS($A1405*'Med(1)'!$B$11),SIN($A1405*'Med(1)'!$B$11))</f>
        <v>-0.852734357709915+0.522344824020549i</v>
      </c>
      <c r="E1405" s="29">
        <f>EXP(-A1405*'Med(1)'!$B$10)</f>
        <v>0.99999999999999101</v>
      </c>
      <c r="F1405" s="29" t="str">
        <f>IMPRODUCT($C1405,IMPRODUCT($D1405,$E1405))</f>
        <v>-0.759635438566241-0.650349137367195i</v>
      </c>
      <c r="G1405" s="29">
        <f t="shared" si="5198"/>
        <v>-2.01591362719354E-3</v>
      </c>
      <c r="H1405" s="29"/>
      <c r="I1405">
        <f t="shared" ref="I1405" si="5339">I1404</f>
        <v>1.3809999999999606E-2</v>
      </c>
      <c r="J1405">
        <v>0</v>
      </c>
      <c r="K1405">
        <v>0</v>
      </c>
      <c r="L1405">
        <f t="shared" ref="L1405:M1405" si="5340">L1403</f>
        <v>1.3809999999999606E-2</v>
      </c>
      <c r="M1405">
        <f t="shared" si="5340"/>
        <v>0</v>
      </c>
      <c r="N1405">
        <f t="shared" ref="N1405:N1468" si="5341">N1404</f>
        <v>1.3697493268923111E-2</v>
      </c>
      <c r="O1405">
        <f t="shared" ref="O1405:O1468" si="5342">O1404</f>
        <v>-0.40949101266436316</v>
      </c>
    </row>
    <row r="1406" spans="1:15" x14ac:dyDescent="0.25">
      <c r="A1406" s="29">
        <f t="shared" si="5197"/>
        <v>1.3829999999999605E-2</v>
      </c>
      <c r="B1406" s="29">
        <f t="shared" si="5156"/>
        <v>-0.68624111463456405</v>
      </c>
      <c r="C1406" s="29" t="str">
        <f t="shared" si="5331"/>
        <v>0.308060732089493+0.951366693417678i</v>
      </c>
      <c r="D1406" s="29" t="str">
        <f>COMPLEX(COS($A1406*'Med(1)'!$B$11),SIN($A1406*'Med(1)'!$B$11))</f>
        <v>-0.90340346606476+0.428791531518729i</v>
      </c>
      <c r="E1406" s="29">
        <f>EXP(-A1406*'Med(1)'!$B$10)</f>
        <v>0.99999999999999101</v>
      </c>
      <c r="F1406" s="29" t="str">
        <f>IMPRODUCT($C1406,IMPRODUCT($D1406,$E1406))</f>
        <v>-0.686241114634564-0.727374135218659i</v>
      </c>
      <c r="G1406" s="29">
        <f t="shared" si="5198"/>
        <v>-1.8211404369751099E-3</v>
      </c>
      <c r="H1406" s="29"/>
      <c r="I1406">
        <f t="shared" ref="I1406" si="5343">I1407</f>
        <v>1.3839999999999604E-2</v>
      </c>
      <c r="J1406">
        <f>0</f>
        <v>0</v>
      </c>
      <c r="K1406">
        <f>0</f>
        <v>0</v>
      </c>
      <c r="L1406">
        <f t="shared" ref="L1406" si="5344">I1406</f>
        <v>1.3839999999999604E-2</v>
      </c>
      <c r="M1406">
        <v>0</v>
      </c>
      <c r="N1406">
        <f t="shared" si="5341"/>
        <v>1.3697493268923111E-2</v>
      </c>
      <c r="O1406">
        <f t="shared" si="5342"/>
        <v>-0.40949101266436316</v>
      </c>
    </row>
    <row r="1407" spans="1:15" x14ac:dyDescent="0.25">
      <c r="A1407" s="29">
        <f t="shared" si="5197"/>
        <v>1.3839999999999604E-2</v>
      </c>
      <c r="B1407" s="29">
        <f t="shared" si="5156"/>
        <v>-0.60507883151074704</v>
      </c>
      <c r="C1407" s="29" t="str">
        <f t="shared" si="5331"/>
        <v>0.308060732089493+0.951366693417678i</v>
      </c>
      <c r="D1407" s="29" t="str">
        <f>COMPLEX(COS($A1407*'Med(1)'!$B$11),SIN($A1407*'Med(1)'!$B$11))</f>
        <v>-0.943846429251673+0.330384500224914i</v>
      </c>
      <c r="E1407" s="29">
        <f>EXP(-A1407*'Med(1)'!$B$10)</f>
        <v>0.99999999999999101</v>
      </c>
      <c r="F1407" s="29" t="str">
        <f>IMPRODUCT($C1407,IMPRODUCT($D1407,$E1407))</f>
        <v>-0.605078831510747-0.796165565480932i</v>
      </c>
      <c r="G1407" s="29">
        <f t="shared" si="5198"/>
        <v>-1.6057527072079799E-3</v>
      </c>
      <c r="H1407" s="29"/>
      <c r="I1407">
        <f t="shared" ref="I1407" si="5345">A1407</f>
        <v>1.3839999999999604E-2</v>
      </c>
      <c r="J1407">
        <f t="shared" ref="J1407" si="5346">B1407</f>
        <v>-0.60507883151074704</v>
      </c>
      <c r="K1407">
        <f t="shared" ref="K1407" si="5347">G1407</f>
        <v>-1.6057527072079799E-3</v>
      </c>
      <c r="L1407">
        <f t="shared" ref="L1407" si="5348">I1407+K1407*$R$28</f>
        <v>1.3757427364446491E-2</v>
      </c>
      <c r="M1407">
        <f t="shared" ref="M1407" si="5349">K1407*$R$29</f>
        <v>-0.30053981506244132</v>
      </c>
      <c r="N1407">
        <f t="shared" si="5304"/>
        <v>1.3757427364446491E-2</v>
      </c>
      <c r="O1407">
        <f t="shared" si="5304"/>
        <v>-0.30053981506244132</v>
      </c>
    </row>
    <row r="1408" spans="1:15" x14ac:dyDescent="0.25">
      <c r="A1408" s="29">
        <f t="shared" si="5197"/>
        <v>1.3849999999999604E-2</v>
      </c>
      <c r="B1408" s="29">
        <f t="shared" si="5156"/>
        <v>-0.51706731191450495</v>
      </c>
      <c r="C1408" s="29" t="str">
        <f t="shared" si="5331"/>
        <v>0.308060732089493+0.951366693417678i</v>
      </c>
      <c r="D1408" s="29" t="str">
        <f>COMPLEX(COS($A1408*'Med(1)'!$B$11),SIN($A1408*'Med(1)'!$B$11))</f>
        <v>-0.973605450031562+0.228237656114935i</v>
      </c>
      <c r="E1408" s="29">
        <f>EXP(-A1408*'Med(1)'!$B$10)</f>
        <v>0.99999999999999101</v>
      </c>
      <c r="F1408" s="29" t="str">
        <f>IMPRODUCT($C1408,IMPRODUCT($D1408,$E1408))</f>
        <v>-0.517067311914505-0.855944738256793i</v>
      </c>
      <c r="G1408" s="29">
        <f t="shared" si="5198"/>
        <v>-1.3721885359010799E-3</v>
      </c>
      <c r="H1408" s="29"/>
      <c r="I1408">
        <f t="shared" ref="I1408" si="5350">I1407</f>
        <v>1.3839999999999604E-2</v>
      </c>
      <c r="J1408">
        <v>0</v>
      </c>
      <c r="K1408">
        <v>0</v>
      </c>
      <c r="L1408">
        <f t="shared" ref="L1408:M1408" si="5351">L1406</f>
        <v>1.3839999999999604E-2</v>
      </c>
      <c r="M1408">
        <f t="shared" si="5351"/>
        <v>0</v>
      </c>
      <c r="N1408">
        <f t="shared" ref="N1408:N1471" si="5352">N1407</f>
        <v>1.3757427364446491E-2</v>
      </c>
      <c r="O1408">
        <f t="shared" ref="O1408:O1471" si="5353">O1407</f>
        <v>-0.30053981506244132</v>
      </c>
    </row>
    <row r="1409" spans="1:15" x14ac:dyDescent="0.25">
      <c r="A1409" s="29">
        <f t="shared" si="5197"/>
        <v>1.3859999999999604E-2</v>
      </c>
      <c r="B1409" s="29">
        <f t="shared" si="5156"/>
        <v>-0.42320280902583202</v>
      </c>
      <c r="C1409" s="29" t="str">
        <f t="shared" si="5331"/>
        <v>0.308060732089493+0.951366693417678i</v>
      </c>
      <c r="D1409" s="29" t="str">
        <f>COMPLEX(COS($A1409*'Med(1)'!$B$11),SIN($A1409*'Med(1)'!$B$11))</f>
        <v>-0.992343668874885+0.123507258264169i</v>
      </c>
      <c r="E1409" s="29">
        <f>EXP(-A1409*'Med(1)'!$B$10)</f>
        <v>0.99999999999999101</v>
      </c>
      <c r="F1409" s="29" t="str">
        <f>IMPRODUCT($C1409,IMPRODUCT($D1409,$E1409))</f>
        <v>-0.423202809025832-0.906034978592232i</v>
      </c>
      <c r="G1409" s="29">
        <f t="shared" si="5198"/>
        <v>-1.1230917706946399E-3</v>
      </c>
      <c r="H1409" s="29"/>
      <c r="I1409">
        <f t="shared" ref="I1409" si="5354">I1410</f>
        <v>1.3869999999999603E-2</v>
      </c>
      <c r="J1409">
        <f>0</f>
        <v>0</v>
      </c>
      <c r="K1409">
        <f>0</f>
        <v>0</v>
      </c>
      <c r="L1409">
        <f t="shared" ref="L1409" si="5355">I1409</f>
        <v>1.3869999999999603E-2</v>
      </c>
      <c r="M1409">
        <v>0</v>
      </c>
      <c r="N1409">
        <f t="shared" si="5352"/>
        <v>1.3757427364446491E-2</v>
      </c>
      <c r="O1409">
        <f t="shared" si="5353"/>
        <v>-0.30053981506244132</v>
      </c>
    </row>
    <row r="1410" spans="1:15" x14ac:dyDescent="0.25">
      <c r="A1410" s="29">
        <f t="shared" si="5197"/>
        <v>1.3869999999999603E-2</v>
      </c>
      <c r="B1410" s="29">
        <f t="shared" si="5156"/>
        <v>-0.32454782932014598</v>
      </c>
      <c r="C1410" s="29" t="str">
        <f t="shared" si="5331"/>
        <v>0.308060732089493+0.951366693417678i</v>
      </c>
      <c r="D1410" s="29" t="str">
        <f>COMPLEX(COS($A1410*'Med(1)'!$B$11),SIN($A1410*'Med(1)'!$B$11))</f>
        <v>-0.999848977069125+0.017378810483588i</v>
      </c>
      <c r="E1410" s="29">
        <f>EXP(-A1410*'Med(1)'!$B$10)</f>
        <v>0.99999999999999101</v>
      </c>
      <c r="F1410" s="29" t="str">
        <f>IMPRODUCT($C1410,IMPRODUCT($D1410,$E1410))</f>
        <v>-0.324547829320146-0.945869286150874i</v>
      </c>
      <c r="G1410" s="29">
        <f t="shared" si="5198"/>
        <v>-8.6128208162251799E-4</v>
      </c>
      <c r="H1410" s="29"/>
      <c r="I1410">
        <f t="shared" ref="I1410" si="5356">A1410</f>
        <v>1.3869999999999603E-2</v>
      </c>
      <c r="J1410">
        <f t="shared" ref="J1410" si="5357">B1410</f>
        <v>-0.32454782932014598</v>
      </c>
      <c r="K1410">
        <f t="shared" ref="K1410" si="5358">G1410</f>
        <v>-8.6128208162251799E-4</v>
      </c>
      <c r="L1410">
        <f t="shared" ref="L1410" si="5359">I1410+K1410*$R$28</f>
        <v>1.3825710283958645E-2</v>
      </c>
      <c r="M1410">
        <f t="shared" ref="M1410" si="5360">K1410*$R$29</f>
        <v>-0.16120138323011365</v>
      </c>
      <c r="N1410">
        <f t="shared" si="5304"/>
        <v>1.3825710283958645E-2</v>
      </c>
      <c r="O1410">
        <f t="shared" si="5304"/>
        <v>-0.16120138323011365</v>
      </c>
    </row>
    <row r="1411" spans="1:15" x14ac:dyDescent="0.25">
      <c r="A1411" s="29">
        <f t="shared" si="5197"/>
        <v>1.3879999999999603E-2</v>
      </c>
      <c r="B1411" s="29">
        <f t="shared" si="5156"/>
        <v>-0.22221910544454401</v>
      </c>
      <c r="C1411" s="29" t="str">
        <f t="shared" si="5331"/>
        <v>0.308060732089493+0.951366693417678i</v>
      </c>
      <c r="D1411" s="29" t="str">
        <f>COMPLEX(COS($A1411*'Med(1)'!$B$11),SIN($A1411*'Med(1)'!$B$11))</f>
        <v>-0.996036417699668-0.0889463580817822i</v>
      </c>
      <c r="E1411" s="29">
        <f>EXP(-A1411*'Med(1)'!$B$10)</f>
        <v>0.9999999999999909</v>
      </c>
      <c r="F1411" s="29" t="str">
        <f>IMPRODUCT($C1411,IMPRODUCT($D1411,$E1411))</f>
        <v>-0.222219105444544-0.974996753417882i</v>
      </c>
      <c r="G1411" s="29">
        <f t="shared" si="5198"/>
        <v>-5.8972304364042797E-4</v>
      </c>
      <c r="H1411" s="29"/>
      <c r="I1411">
        <f t="shared" ref="I1411" si="5361">I1410</f>
        <v>1.3869999999999603E-2</v>
      </c>
      <c r="J1411">
        <v>0</v>
      </c>
      <c r="K1411">
        <v>0</v>
      </c>
      <c r="L1411">
        <f t="shared" ref="L1411:M1411" si="5362">L1409</f>
        <v>1.3869999999999603E-2</v>
      </c>
      <c r="M1411">
        <f t="shared" si="5362"/>
        <v>0</v>
      </c>
      <c r="N1411">
        <f t="shared" ref="N1411:N1474" si="5363">N1410</f>
        <v>1.3825710283958645E-2</v>
      </c>
      <c r="O1411">
        <f t="shared" ref="O1411:O1474" si="5364">O1410</f>
        <v>-0.16120138323011365</v>
      </c>
    </row>
    <row r="1412" spans="1:15" x14ac:dyDescent="0.25">
      <c r="A1412" s="29">
        <f t="shared" si="5197"/>
        <v>1.3889999999999602E-2</v>
      </c>
      <c r="B1412" s="29">
        <f t="shared" si="5156"/>
        <v>-0.117374955276319</v>
      </c>
      <c r="C1412" s="29" t="str">
        <f t="shared" si="5331"/>
        <v>0.308060732089493+0.951366693417678i</v>
      </c>
      <c r="D1412" s="29" t="str">
        <f>COMPLEX(COS($A1412*'Med(1)'!$B$11),SIN($A1412*'Med(1)'!$B$11))</f>
        <v>-0.980949147326165-0.194264691490942i</v>
      </c>
      <c r="E1412" s="29">
        <f>EXP(-A1412*'Med(1)'!$B$10)</f>
        <v>0.9999999999999909</v>
      </c>
      <c r="F1412" s="29" t="str">
        <f>IMPRODUCT($C1412,IMPRODUCT($D1412,$E1412))</f>
        <v>-0.117374955276319-0.993087669782414i</v>
      </c>
      <c r="G1412" s="29">
        <f t="shared" si="5198"/>
        <v>-3.1148859021027698E-4</v>
      </c>
      <c r="H1412" s="29"/>
      <c r="I1412">
        <f t="shared" ref="I1412" si="5365">I1413</f>
        <v>1.3899999999999602E-2</v>
      </c>
      <c r="J1412">
        <f>0</f>
        <v>0</v>
      </c>
      <c r="K1412">
        <f>0</f>
        <v>0</v>
      </c>
      <c r="L1412">
        <f t="shared" ref="L1412" si="5366">I1412</f>
        <v>1.3899999999999602E-2</v>
      </c>
      <c r="M1412">
        <v>0</v>
      </c>
      <c r="N1412">
        <f t="shared" si="5363"/>
        <v>1.3825710283958645E-2</v>
      </c>
      <c r="O1412">
        <f t="shared" si="5364"/>
        <v>-0.16120138323011365</v>
      </c>
    </row>
    <row r="1413" spans="1:15" x14ac:dyDescent="0.25">
      <c r="A1413" s="29">
        <f t="shared" si="5197"/>
        <v>1.3899999999999602E-2</v>
      </c>
      <c r="B1413" s="29">
        <f t="shared" si="5156"/>
        <v>-1.120217025468E-2</v>
      </c>
      <c r="C1413" s="29" t="str">
        <f t="shared" si="5331"/>
        <v>0.308060732089493+0.951366693417678i</v>
      </c>
      <c r="D1413" s="29" t="str">
        <f>COMPLEX(COS($A1413*'Med(1)'!$B$11),SIN($A1413*'Med(1)'!$B$11))</f>
        <v>-0.954757947468533-0.297384030750935i</v>
      </c>
      <c r="E1413" s="29">
        <f>EXP(-A1413*'Med(1)'!$B$10)</f>
        <v>0.9999999999999909</v>
      </c>
      <c r="F1413" s="29" t="str">
        <f>IMPRODUCT($C1413,IMPRODUCT($D1413,$E1413))</f>
        <v>-0.01120217025468-0.999937253722235i</v>
      </c>
      <c r="G1413" s="29">
        <f t="shared" si="5198"/>
        <v>-2.9728217673960498E-5</v>
      </c>
      <c r="H1413" s="29"/>
      <c r="I1413">
        <f t="shared" ref="I1413" si="5367">A1413</f>
        <v>1.3899999999999602E-2</v>
      </c>
      <c r="J1413">
        <f t="shared" ref="J1413" si="5368">B1413</f>
        <v>-1.120217025468E-2</v>
      </c>
      <c r="K1413">
        <f t="shared" ref="K1413" si="5369">G1413</f>
        <v>-2.9728217673960498E-5</v>
      </c>
      <c r="L1413">
        <f t="shared" ref="L1413" si="5370">I1413+K1413*$R$28</f>
        <v>1.3898471285601292E-2</v>
      </c>
      <c r="M1413">
        <f t="shared" ref="M1413" si="5371">K1413*$R$29</f>
        <v>-5.5640653767933361E-3</v>
      </c>
      <c r="N1413">
        <f t="shared" ref="N1413:O1428" si="5372">L1413</f>
        <v>1.3898471285601292E-2</v>
      </c>
      <c r="O1413">
        <f t="shared" si="5372"/>
        <v>-5.5640653767933361E-3</v>
      </c>
    </row>
    <row r="1414" spans="1:15" x14ac:dyDescent="0.25">
      <c r="A1414" s="29">
        <f t="shared" si="5197"/>
        <v>1.3909999999999602E-2</v>
      </c>
      <c r="B1414" s="29">
        <f t="shared" si="5156"/>
        <v>9.5097418596613401E-2</v>
      </c>
      <c r="C1414" s="29" t="str">
        <f t="shared" si="5331"/>
        <v>0.308060732089493+0.951366693417678i</v>
      </c>
      <c r="D1414" s="29" t="str">
        <f>COMPLEX(COS($A1414*'Med(1)'!$B$11),SIN($A1414*'Med(1)'!$B$11))</f>
        <v>-0.917759291432362-0.397137108552661i</v>
      </c>
      <c r="E1414" s="29">
        <f>EXP(-A1414*'Med(1)'!$B$10)</f>
        <v>0.9999999999999909</v>
      </c>
      <c r="F1414" s="29" t="str">
        <f>IMPRODUCT($C1414,IMPRODUCT($D1414,$E1414))</f>
        <v>0.0950974185966134-0.995467970843986i</v>
      </c>
      <c r="G1414" s="29">
        <f t="shared" si="5198"/>
        <v>2.5236866571375002E-4</v>
      </c>
      <c r="H1414" s="29"/>
      <c r="I1414">
        <f t="shared" ref="I1414" si="5373">I1413</f>
        <v>1.3899999999999602E-2</v>
      </c>
      <c r="J1414">
        <v>0</v>
      </c>
      <c r="K1414">
        <v>0</v>
      </c>
      <c r="L1414">
        <f t="shared" ref="L1414:M1414" si="5374">L1412</f>
        <v>1.3899999999999602E-2</v>
      </c>
      <c r="M1414">
        <f t="shared" si="5374"/>
        <v>0</v>
      </c>
      <c r="N1414">
        <f t="shared" ref="N1414:N1477" si="5375">N1413</f>
        <v>1.3898471285601292E-2</v>
      </c>
      <c r="O1414">
        <f t="shared" ref="O1414:O1477" si="5376">O1413</f>
        <v>-5.5640653767933361E-3</v>
      </c>
    </row>
    <row r="1415" spans="1:15" x14ac:dyDescent="0.25">
      <c r="A1415" s="29">
        <f t="shared" si="5197"/>
        <v>1.3919999999999601E-2</v>
      </c>
      <c r="B1415" s="29">
        <f t="shared" si="5156"/>
        <v>0.20032054488807899</v>
      </c>
      <c r="C1415" s="29" t="str">
        <f t="shared" si="5331"/>
        <v>0.308060732089493+0.951366693417678i</v>
      </c>
      <c r="D1415" s="29" t="str">
        <f>COMPLEX(COS($A1415*'Med(1)'!$B$11),SIN($A1415*'Med(1)'!$B$11))</f>
        <v>-0.870371988356473-0.492394762243059i</v>
      </c>
      <c r="E1415" s="29">
        <f>EXP(-A1415*'Med(1)'!$B$10)</f>
        <v>0.9999999999999909</v>
      </c>
      <c r="F1415" s="29" t="str">
        <f>IMPRODUCT($C1415,IMPRODUCT($D1415,$E1415))</f>
        <v>0.200320544888079-0.979730411539687i</v>
      </c>
      <c r="G1415" s="29">
        <f t="shared" si="5198"/>
        <v>5.3160884253756395E-4</v>
      </c>
      <c r="H1415" s="29"/>
      <c r="I1415">
        <f t="shared" ref="I1415" si="5377">I1416</f>
        <v>1.3929999999999601E-2</v>
      </c>
      <c r="J1415">
        <f>0</f>
        <v>0</v>
      </c>
      <c r="K1415">
        <f>0</f>
        <v>0</v>
      </c>
      <c r="L1415">
        <f t="shared" ref="L1415" si="5378">I1415</f>
        <v>1.3929999999999601E-2</v>
      </c>
      <c r="M1415">
        <v>0</v>
      </c>
      <c r="N1415">
        <f t="shared" si="5375"/>
        <v>1.3898471285601292E-2</v>
      </c>
      <c r="O1415">
        <f t="shared" si="5376"/>
        <v>-5.5640653767933361E-3</v>
      </c>
    </row>
    <row r="1416" spans="1:15" x14ac:dyDescent="0.25">
      <c r="A1416" s="29">
        <f t="shared" si="5197"/>
        <v>1.3929999999999601E-2</v>
      </c>
      <c r="B1416" s="29">
        <f t="shared" si="5156"/>
        <v>0.30327612733106701</v>
      </c>
      <c r="C1416" s="29" t="str">
        <f t="shared" si="5331"/>
        <v>0.308060732089493+0.951366693417678i</v>
      </c>
      <c r="D1416" s="29" t="str">
        <f>COMPLEX(COS($A1416*'Med(1)'!$B$11),SIN($A1416*'Med(1)'!$B$11))</f>
        <v>-0.813132442470644-0.582078715468729i</v>
      </c>
      <c r="E1416" s="29">
        <f>EXP(-A1416*'Med(1)'!$B$10)</f>
        <v>0.9999999999999909</v>
      </c>
      <c r="F1416" s="29" t="str">
        <f>IMPRODUCT($C1416,IMPRODUCT($D1416,$E1416))</f>
        <v>0.303276127331067-0.952902718324937i</v>
      </c>
      <c r="G1416" s="29">
        <f t="shared" si="5198"/>
        <v>8.0483143209210504E-4</v>
      </c>
      <c r="H1416" s="29"/>
      <c r="I1416">
        <f t="shared" ref="I1416" si="5379">A1416</f>
        <v>1.3929999999999601E-2</v>
      </c>
      <c r="J1416">
        <f t="shared" ref="J1416" si="5380">B1416</f>
        <v>0.30327612733106701</v>
      </c>
      <c r="K1416">
        <f t="shared" ref="K1416" si="5381">G1416</f>
        <v>8.0483143209210504E-4</v>
      </c>
      <c r="L1416">
        <f t="shared" ref="L1416" si="5382">I1416+K1416*$R$28</f>
        <v>1.3971386853794407E-2</v>
      </c>
      <c r="M1416">
        <f t="shared" ref="M1416" si="5383">K1416*$R$29</f>
        <v>0.15063582871236711</v>
      </c>
      <c r="N1416">
        <f t="shared" si="5372"/>
        <v>1.3971386853794407E-2</v>
      </c>
      <c r="O1416">
        <f t="shared" si="5372"/>
        <v>0.15063582871236711</v>
      </c>
    </row>
    <row r="1417" spans="1:15" x14ac:dyDescent="0.25">
      <c r="A1417" s="29">
        <f t="shared" si="5197"/>
        <v>1.39399999999996E-2</v>
      </c>
      <c r="B1417" s="29">
        <f t="shared" si="5156"/>
        <v>0.40279875227441603</v>
      </c>
      <c r="C1417" s="29" t="str">
        <f t="shared" si="5331"/>
        <v>0.308060732089493+0.951366693417678i</v>
      </c>
      <c r="D1417" s="29" t="str">
        <f>COMPLEX(COS($A1417*'Med(1)'!$B$11),SIN($A1417*'Med(1)'!$B$11))</f>
        <v>-0.746688581226488-0.665173783808393i</v>
      </c>
      <c r="E1417" s="29">
        <f>EXP(-A1417*'Med(1)'!$B$10)</f>
        <v>0.9999999999999909</v>
      </c>
      <c r="F1417" s="29" t="str">
        <f>IMPRODUCT($C1417,IMPRODUCT($D1417,$E1417))</f>
        <v>0.402798752274416-0.915288569340924i</v>
      </c>
      <c r="G1417" s="29">
        <f t="shared" si="5198"/>
        <v>1.06894367021523E-3</v>
      </c>
      <c r="H1417" s="29"/>
      <c r="I1417">
        <f t="shared" ref="I1417" si="5384">I1416</f>
        <v>1.3929999999999601E-2</v>
      </c>
      <c r="J1417">
        <v>0</v>
      </c>
      <c r="K1417">
        <v>0</v>
      </c>
      <c r="L1417">
        <f t="shared" ref="L1417:M1417" si="5385">L1415</f>
        <v>1.3929999999999601E-2</v>
      </c>
      <c r="M1417">
        <f t="shared" si="5385"/>
        <v>0</v>
      </c>
      <c r="N1417">
        <f t="shared" ref="N1417:N1480" si="5386">N1416</f>
        <v>1.3971386853794407E-2</v>
      </c>
      <c r="O1417">
        <f t="shared" ref="O1417:O1480" si="5387">O1416</f>
        <v>0.15063582871236711</v>
      </c>
    </row>
    <row r="1418" spans="1:15" x14ac:dyDescent="0.25">
      <c r="A1418" s="29">
        <f t="shared" si="5197"/>
        <v>1.39499999999996E-2</v>
      </c>
      <c r="B1418" s="29">
        <f t="shared" si="5156"/>
        <v>0.49776186569388098</v>
      </c>
      <c r="C1418" s="29" t="str">
        <f t="shared" si="5331"/>
        <v>0.308060732089493+0.951366693417678i</v>
      </c>
      <c r="D1418" s="29" t="str">
        <f>COMPLEX(COS($A1418*'Med(1)'!$B$11),SIN($A1418*'Med(1)'!$B$11))</f>
        <v>-0.671792521032848-0.740739366231019i</v>
      </c>
      <c r="E1418" s="29">
        <f>EXP(-A1418*'Med(1)'!$B$10)</f>
        <v>0.9999999999999909</v>
      </c>
      <c r="F1418" s="29" t="str">
        <f>IMPRODUCT($C1418,IMPRODUCT($D1418,$E1418))</f>
        <v>0.497761865693881-0.867313740846373i</v>
      </c>
      <c r="G1418" s="29">
        <f t="shared" si="5198"/>
        <v>1.32095591806974E-3</v>
      </c>
      <c r="H1418" s="29"/>
      <c r="I1418">
        <f t="shared" ref="I1418" si="5388">I1419</f>
        <v>1.3959999999999599E-2</v>
      </c>
      <c r="J1418">
        <f>0</f>
        <v>0</v>
      </c>
      <c r="K1418">
        <f>0</f>
        <v>0</v>
      </c>
      <c r="L1418">
        <f t="shared" ref="L1418" si="5389">I1418</f>
        <v>1.3959999999999599E-2</v>
      </c>
      <c r="M1418">
        <v>0</v>
      </c>
      <c r="N1418">
        <f t="shared" si="5386"/>
        <v>1.3971386853794407E-2</v>
      </c>
      <c r="O1418">
        <f t="shared" si="5387"/>
        <v>0.15063582871236711</v>
      </c>
    </row>
    <row r="1419" spans="1:15" x14ac:dyDescent="0.25">
      <c r="A1419" s="29">
        <f t="shared" si="5197"/>
        <v>1.3959999999999599E-2</v>
      </c>
      <c r="B1419" s="29">
        <f t="shared" si="5156"/>
        <v>0.58709052530746098</v>
      </c>
      <c r="C1419" s="29" t="str">
        <f t="shared" si="5331"/>
        <v>0.308060732089493+0.951366693417678i</v>
      </c>
      <c r="D1419" s="29" t="str">
        <f>COMPLEX(COS($A1419*'Med(1)'!$B$11),SIN($A1419*'Med(1)'!$B$11))</f>
        <v>-0.589292053615989-0.807920092301863i</v>
      </c>
      <c r="E1419" s="29">
        <f>EXP(-A1419*'Med(1)'!$B$10)</f>
        <v>0.9999999999999909</v>
      </c>
      <c r="F1419" s="29" t="str">
        <f>IMPRODUCT($C1419,IMPRODUCT($D1419,$E1419))</f>
        <v>0.587090525307461-0.809521287610272i</v>
      </c>
      <c r="G1419" s="29">
        <f t="shared" si="5198"/>
        <v>1.55801550359123E-3</v>
      </c>
      <c r="H1419" s="29"/>
      <c r="I1419">
        <f t="shared" ref="I1419" si="5390">A1419</f>
        <v>1.3959999999999599E-2</v>
      </c>
      <c r="J1419">
        <f t="shared" ref="J1419" si="5391">B1419</f>
        <v>0.58709052530746098</v>
      </c>
      <c r="K1419">
        <f t="shared" ref="K1419" si="5392">G1419</f>
        <v>1.55801550359123E-3</v>
      </c>
      <c r="L1419">
        <f t="shared" ref="L1419" si="5393">I1419+K1419*$R$28</f>
        <v>1.4040117844912237E-2</v>
      </c>
      <c r="M1419">
        <f t="shared" ref="M1419" si="5394">K1419*$R$29</f>
        <v>0.29160510781756177</v>
      </c>
      <c r="N1419">
        <f t="shared" si="5372"/>
        <v>1.4040117844912237E-2</v>
      </c>
      <c r="O1419">
        <f t="shared" si="5372"/>
        <v>0.29160510781756177</v>
      </c>
    </row>
    <row r="1420" spans="1:15" x14ac:dyDescent="0.25">
      <c r="A1420" s="29">
        <f t="shared" si="5197"/>
        <v>1.3969999999999599E-2</v>
      </c>
      <c r="B1420" s="29">
        <f t="shared" si="5156"/>
        <v>0.66977356846721303</v>
      </c>
      <c r="C1420" s="29" t="str">
        <f t="shared" si="5331"/>
        <v>0.308060732089493+0.951366693417678i</v>
      </c>
      <c r="D1420" s="29" t="str">
        <f>COMPLEX(COS($A1420*'Med(1)'!$B$11),SIN($A1420*'Med(1)'!$B$11))</f>
        <v>-0.500121049375966-0.865955504613881i</v>
      </c>
      <c r="E1420" s="29">
        <f>EXP(-A1420*'Med(1)'!$B$10)</f>
        <v>0.9999999999999909</v>
      </c>
      <c r="F1420" s="29" t="str">
        <f>IMPRODUCT($C1420,IMPRODUCT($D1420,$E1420))</f>
        <v>0.669773568467213-0.742565395761663i</v>
      </c>
      <c r="G1420" s="29">
        <f t="shared" si="5198"/>
        <v>1.7774390125288499E-3</v>
      </c>
      <c r="H1420" s="29"/>
      <c r="I1420">
        <f t="shared" ref="I1420" si="5395">I1419</f>
        <v>1.3959999999999599E-2</v>
      </c>
      <c r="J1420">
        <v>0</v>
      </c>
      <c r="K1420">
        <v>0</v>
      </c>
      <c r="L1420">
        <f t="shared" ref="L1420:M1420" si="5396">L1418</f>
        <v>1.3959999999999599E-2</v>
      </c>
      <c r="M1420">
        <f t="shared" si="5396"/>
        <v>0</v>
      </c>
      <c r="N1420">
        <f t="shared" ref="N1420:N1483" si="5397">N1419</f>
        <v>1.4040117844912237E-2</v>
      </c>
      <c r="O1420">
        <f t="shared" ref="O1420:O1483" si="5398">O1419</f>
        <v>0.29160510781756177</v>
      </c>
    </row>
    <row r="1421" spans="1:15" x14ac:dyDescent="0.25">
      <c r="A1421" s="29">
        <f t="shared" si="5197"/>
        <v>1.3979999999999599E-2</v>
      </c>
      <c r="B1421" s="29">
        <f t="shared" ref="B1421:B1484" si="5399">IMREAL(F1421)</f>
        <v>0.74487505809297605</v>
      </c>
      <c r="C1421" s="29" t="str">
        <f t="shared" si="5331"/>
        <v>0.308060732089493+0.951366693417678i</v>
      </c>
      <c r="D1421" s="29" t="str">
        <f>COMPLEX(COS($A1421*'Med(1)'!$B$11),SIN($A1421*'Med(1)'!$B$11))</f>
        <v>-0.405288886368477-0.914188666844104i</v>
      </c>
      <c r="E1421" s="29">
        <f>EXP(-A1421*'Med(1)'!$B$10)</f>
        <v>0.9999999999999909</v>
      </c>
      <c r="F1421" s="29" t="str">
        <f>IMPRODUCT($C1421,IMPRODUCT($D1421,$E1421))</f>
        <v>0.744875058092976-0.667203977679217i</v>
      </c>
      <c r="G1421" s="29">
        <f t="shared" si="5198"/>
        <v>1.9767426635602802E-3</v>
      </c>
      <c r="H1421" s="29"/>
      <c r="I1421">
        <f t="shared" ref="I1421" si="5400">I1422</f>
        <v>1.3989999999999598E-2</v>
      </c>
      <c r="J1421">
        <f>0</f>
        <v>0</v>
      </c>
      <c r="K1421">
        <f>0</f>
        <v>0</v>
      </c>
      <c r="L1421">
        <f t="shared" ref="L1421" si="5401">I1421</f>
        <v>1.3989999999999598E-2</v>
      </c>
      <c r="M1421">
        <v>0</v>
      </c>
      <c r="N1421">
        <f t="shared" si="5397"/>
        <v>1.4040117844912237E-2</v>
      </c>
      <c r="O1421">
        <f t="shared" si="5398"/>
        <v>0.29160510781756177</v>
      </c>
    </row>
    <row r="1422" spans="1:15" x14ac:dyDescent="0.25">
      <c r="A1422" s="29">
        <f t="shared" si="5197"/>
        <v>1.3989999999999598E-2</v>
      </c>
      <c r="B1422" s="29">
        <f t="shared" si="5399"/>
        <v>0.81154487708411005</v>
      </c>
      <c r="C1422" s="29" t="str">
        <f t="shared" si="5331"/>
        <v>0.308060732089493+0.951366693417678i</v>
      </c>
      <c r="D1422" s="29" t="str">
        <f>COMPLEX(COS($A1422*'Med(1)'!$B$11),SIN($A1422*'Med(1)'!$B$11))</f>
        <v>-0.305869024572339-0.952073599994856i</v>
      </c>
      <c r="E1422" s="29">
        <f>EXP(-A1422*'Med(1)'!$B$10)</f>
        <v>0.9999999999999909</v>
      </c>
      <c r="F1422" s="29" t="str">
        <f>IMPRODUCT($C1422,IMPRODUCT($D1422,$E1422))</f>
        <v>0.81154487708411-0.584290092743766i</v>
      </c>
      <c r="G1422" s="29">
        <f t="shared" si="5198"/>
        <v>2.1536704236453301E-3</v>
      </c>
      <c r="H1422" s="29"/>
      <c r="I1422">
        <f t="shared" ref="I1422" si="5402">A1422</f>
        <v>1.3989999999999598E-2</v>
      </c>
      <c r="J1422">
        <f t="shared" ref="J1422" si="5403">B1422</f>
        <v>0.81154487708411005</v>
      </c>
      <c r="K1422">
        <f t="shared" ref="K1422" si="5404">G1422</f>
        <v>2.1536704236453301E-3</v>
      </c>
      <c r="L1422">
        <f t="shared" ref="L1422" si="5405">I1422+K1422*$R$28</f>
        <v>1.4100748213093005E-2</v>
      </c>
      <c r="M1422">
        <f t="shared" ref="M1422" si="5406">K1422*$R$29</f>
        <v>0.40309053064170386</v>
      </c>
      <c r="N1422">
        <f t="shared" si="5372"/>
        <v>1.4100748213093005E-2</v>
      </c>
      <c r="O1422">
        <f t="shared" si="5372"/>
        <v>0.40309053064170386</v>
      </c>
    </row>
    <row r="1423" spans="1:15" x14ac:dyDescent="0.25">
      <c r="A1423" s="29">
        <f t="shared" si="5197"/>
        <v>1.3999999999999598E-2</v>
      </c>
      <c r="B1423" s="29">
        <f t="shared" si="5399"/>
        <v>0.869028351285699</v>
      </c>
      <c r="C1423" s="29" t="str">
        <f t="shared" si="5331"/>
        <v>0.308060732089493+0.951366693417678i</v>
      </c>
      <c r="D1423" s="29" t="str">
        <f>COMPLEX(COS($A1423*'Med(1)'!$B$11),SIN($A1423*'Med(1)'!$B$11))</f>
        <v>-0.202986854776355-0.979181462645205i</v>
      </c>
      <c r="E1423" s="29">
        <f>EXP(-A1423*'Med(1)'!$B$10)</f>
        <v>0.9999999999999909</v>
      </c>
      <c r="F1423" s="29" t="str">
        <f>IMPRODUCT($C1423,IMPRODUCT($D1423,$E1423))</f>
        <v>0.869028351285699-0.494762291066773i</v>
      </c>
      <c r="G1423" s="29">
        <f t="shared" si="5198"/>
        <v>2.3062195453663098E-3</v>
      </c>
      <c r="H1423" s="29"/>
      <c r="I1423">
        <f t="shared" ref="I1423" si="5407">I1422</f>
        <v>1.3989999999999598E-2</v>
      </c>
      <c r="J1423">
        <v>0</v>
      </c>
      <c r="K1423">
        <v>0</v>
      </c>
      <c r="L1423">
        <f t="shared" ref="L1423:M1423" si="5408">L1421</f>
        <v>1.3989999999999598E-2</v>
      </c>
      <c r="M1423">
        <f t="shared" si="5408"/>
        <v>0</v>
      </c>
      <c r="N1423">
        <f t="shared" ref="N1423:N1486" si="5409">N1422</f>
        <v>1.4100748213093005E-2</v>
      </c>
      <c r="O1423">
        <f t="shared" ref="O1423:O1486" si="5410">O1422</f>
        <v>0.40309053064170386</v>
      </c>
    </row>
    <row r="1424" spans="1:15" x14ac:dyDescent="0.25">
      <c r="A1424" s="29">
        <f t="shared" si="5197"/>
        <v>1.4009999999999597E-2</v>
      </c>
      <c r="B1424" s="29">
        <f t="shared" si="5399"/>
        <v>0.91667479208073699</v>
      </c>
      <c r="C1424" s="29" t="str">
        <f t="shared" si="5331"/>
        <v>0.308060732089493+0.951366693417678i</v>
      </c>
      <c r="D1424" s="29" t="str">
        <f>COMPLEX(COS($A1424*'Med(1)'!$B$11),SIN($A1424*'Med(1)'!$B$11))</f>
        <v>-0.0978069596315955-0.995205405254425i</v>
      </c>
      <c r="E1424" s="29">
        <f>EXP(-A1424*'Med(1)'!$B$10)</f>
        <v>0.9999999999999909</v>
      </c>
      <c r="F1424" s="29" t="str">
        <f>IMPRODUCT($C1424,IMPRODUCT($D1424,$E1424))</f>
        <v>0.916674792080737-0.399633989500042i</v>
      </c>
      <c r="G1424" s="29">
        <f t="shared" si="5198"/>
        <v>2.4326632371815299E-3</v>
      </c>
      <c r="H1424" s="29"/>
      <c r="I1424">
        <f t="shared" ref="I1424" si="5411">I1425</f>
        <v>1.4019999999999597E-2</v>
      </c>
      <c r="J1424">
        <f>0</f>
        <v>0</v>
      </c>
      <c r="K1424">
        <f>0</f>
        <v>0</v>
      </c>
      <c r="L1424">
        <f t="shared" ref="L1424" si="5412">I1424</f>
        <v>1.4019999999999597E-2</v>
      </c>
      <c r="M1424">
        <v>0</v>
      </c>
      <c r="N1424">
        <f t="shared" si="5409"/>
        <v>1.4100748213093005E-2</v>
      </c>
      <c r="O1424">
        <f t="shared" si="5410"/>
        <v>0.40309053064170386</v>
      </c>
    </row>
    <row r="1425" spans="1:15" x14ac:dyDescent="0.25">
      <c r="A1425" s="29">
        <f t="shared" si="5197"/>
        <v>1.4019999999999597E-2</v>
      </c>
      <c r="B1425" s="29">
        <f t="shared" si="5399"/>
        <v>0.95394486191006</v>
      </c>
      <c r="C1425" s="29" t="str">
        <f t="shared" si="5331"/>
        <v>0.308060732089493+0.951366693417678i</v>
      </c>
      <c r="D1425" s="29" t="str">
        <f>COMPLEX(COS($A1425*'Med(1)'!$B$11),SIN($A1425*'Med(1)'!$B$11))</f>
        <v>0.00848006893158731-0.999964043569025i</v>
      </c>
      <c r="E1425" s="29">
        <f>EXP(-A1425*'Med(1)'!$B$10)</f>
        <v>0.9999999999999909</v>
      </c>
      <c r="F1425" s="29" t="str">
        <f>IMPRODUCT($C1425,IMPRODUCT($D1425,$E1425))</f>
        <v>0.95394486191006-0.299982000185643i</v>
      </c>
      <c r="G1425" s="29">
        <f t="shared" si="5198"/>
        <v>2.5315702099752099E-3</v>
      </c>
      <c r="H1425" s="29"/>
      <c r="I1425">
        <f t="shared" ref="I1425" si="5413">A1425</f>
        <v>1.4019999999999597E-2</v>
      </c>
      <c r="J1425">
        <f t="shared" ref="J1425" si="5414">B1425</f>
        <v>0.95394486191006</v>
      </c>
      <c r="K1425">
        <f t="shared" ref="K1425" si="5415">G1425</f>
        <v>2.5315702099752099E-3</v>
      </c>
      <c r="L1425">
        <f t="shared" ref="L1425" si="5416">I1425+K1425*$R$28</f>
        <v>1.4150180957121486E-2</v>
      </c>
      <c r="M1425">
        <f t="shared" ref="M1425" si="5417">K1425*$R$29</f>
        <v>0.47381993460652488</v>
      </c>
      <c r="N1425">
        <f t="shared" si="5372"/>
        <v>1.4150180957121486E-2</v>
      </c>
      <c r="O1425">
        <f t="shared" si="5372"/>
        <v>0.47381993460652488</v>
      </c>
    </row>
    <row r="1426" spans="1:15" x14ac:dyDescent="0.25">
      <c r="A1426" s="29">
        <f t="shared" si="5197"/>
        <v>1.4029999999999597E-2</v>
      </c>
      <c r="B1426" s="29">
        <f t="shared" si="5399"/>
        <v>0.98041667934550003</v>
      </c>
      <c r="C1426" s="29" t="str">
        <f t="shared" si="5331"/>
        <v>0.308060732089493+0.951366693417678i</v>
      </c>
      <c r="D1426" s="29" t="str">
        <f>COMPLEX(COS($A1426*'Med(1)'!$B$11),SIN($A1426*'Med(1)'!$B$11))</f>
        <v>0.114671106700889-0.993403511815815i</v>
      </c>
      <c r="E1426" s="29">
        <f>EXP(-A1426*'Med(1)'!$B$10)</f>
        <v>0.9999999999999909</v>
      </c>
      <c r="F1426" s="29" t="str">
        <f>IMPRODUCT($C1426,IMPRODUCT($D1426,$E1426))</f>
        <v>0.9804166793455-0.196934341497681i</v>
      </c>
      <c r="G1426" s="29">
        <f t="shared" si="5198"/>
        <v>2.60182087864518E-3</v>
      </c>
      <c r="H1426" s="29"/>
      <c r="I1426">
        <f t="shared" ref="I1426" si="5418">I1425</f>
        <v>1.4019999999999597E-2</v>
      </c>
      <c r="J1426">
        <v>0</v>
      </c>
      <c r="K1426">
        <v>0</v>
      </c>
      <c r="L1426">
        <f t="shared" ref="L1426:M1426" si="5419">L1424</f>
        <v>1.4019999999999597E-2</v>
      </c>
      <c r="M1426">
        <f t="shared" si="5419"/>
        <v>0</v>
      </c>
      <c r="N1426">
        <f t="shared" ref="N1426:N1489" si="5420">N1425</f>
        <v>1.4150180957121486E-2</v>
      </c>
      <c r="O1426">
        <f t="shared" ref="O1426:O1489" si="5421">O1425</f>
        <v>0.47381993460652488</v>
      </c>
    </row>
    <row r="1427" spans="1:15" x14ac:dyDescent="0.25">
      <c r="A1427" s="29">
        <f t="shared" si="5197"/>
        <v>1.4039999999999596E-2</v>
      </c>
      <c r="B1427" s="29">
        <f t="shared" si="5399"/>
        <v>0.99579059460914998</v>
      </c>
      <c r="C1427" s="29" t="str">
        <f t="shared" si="5331"/>
        <v>0.308060732089493+0.951366693417678i</v>
      </c>
      <c r="D1427" s="29" t="str">
        <f>COMPLEX(COS($A1427*'Med(1)'!$B$11),SIN($A1427*'Med(1)'!$B$11))</f>
        <v>0.219564116039081-0.975598072439658i</v>
      </c>
      <c r="E1427" s="29">
        <f>EXP(-A1427*'Med(1)'!$B$10)</f>
        <v>0.9999999999999909</v>
      </c>
      <c r="F1427" s="29" t="str">
        <f>IMPRODUCT($C1427,IMPRODUCT($D1427,$E1427))</f>
        <v>0.99579059460915-0.0916574693515825i</v>
      </c>
      <c r="G1427" s="29">
        <f t="shared" si="5198"/>
        <v>2.64262003533251E-3</v>
      </c>
      <c r="H1427" s="29"/>
      <c r="I1427">
        <f t="shared" ref="I1427" si="5422">I1428</f>
        <v>1.4049999999999596E-2</v>
      </c>
      <c r="J1427">
        <f>0</f>
        <v>0</v>
      </c>
      <c r="K1427">
        <f>0</f>
        <v>0</v>
      </c>
      <c r="L1427">
        <f t="shared" ref="L1427" si="5423">I1427</f>
        <v>1.4049999999999596E-2</v>
      </c>
      <c r="M1427">
        <v>0</v>
      </c>
      <c r="N1427">
        <f t="shared" si="5420"/>
        <v>1.4150180957121486E-2</v>
      </c>
      <c r="O1427">
        <f t="shared" si="5421"/>
        <v>0.47381993460652488</v>
      </c>
    </row>
    <row r="1428" spans="1:15" x14ac:dyDescent="0.25">
      <c r="A1428" s="29">
        <f t="shared" si="5197"/>
        <v>1.4049999999999596E-2</v>
      </c>
      <c r="B1428" s="29">
        <f t="shared" si="5399"/>
        <v>0.99989258148217997</v>
      </c>
      <c r="C1428" s="29" t="str">
        <f t="shared" si="5331"/>
        <v>0.308060732089493+0.951366693417678i</v>
      </c>
      <c r="D1428" s="29" t="str">
        <f>COMPLEX(COS($A1428*'Med(1)'!$B$11),SIN($A1428*'Med(1)'!$B$11))</f>
        <v>0.321971752441925-0.946749275483998i</v>
      </c>
      <c r="E1428" s="29">
        <f>EXP(-A1428*'Med(1)'!$B$10)</f>
        <v>0.99999999999999079</v>
      </c>
      <c r="F1428" s="29" t="str">
        <f>IMPRODUCT($C1428,IMPRODUCT($D1428,$E1428))</f>
        <v>0.99989258148218+0.0146569265837718i</v>
      </c>
      <c r="G1428" s="29">
        <f t="shared" si="5198"/>
        <v>2.65350585083832E-3</v>
      </c>
      <c r="H1428" s="29"/>
      <c r="I1428">
        <f t="shared" ref="I1428" si="5424">A1428</f>
        <v>1.4049999999999596E-2</v>
      </c>
      <c r="J1428">
        <f t="shared" ref="J1428" si="5425">B1428</f>
        <v>0.99989258148217997</v>
      </c>
      <c r="K1428">
        <f t="shared" ref="K1428" si="5426">G1428</f>
        <v>2.65350585083832E-3</v>
      </c>
      <c r="L1428">
        <f t="shared" ref="L1428" si="5427">I1428+K1428*$R$28</f>
        <v>1.4186451254651565E-2</v>
      </c>
      <c r="M1428">
        <f t="shared" ref="M1428" si="5428">K1428*$R$29</f>
        <v>0.49664195121594346</v>
      </c>
      <c r="N1428">
        <f t="shared" si="5372"/>
        <v>1.4186451254651565E-2</v>
      </c>
      <c r="O1428">
        <f t="shared" si="5372"/>
        <v>0.49664195121594346</v>
      </c>
    </row>
    <row r="1429" spans="1:15" x14ac:dyDescent="0.25">
      <c r="A1429" s="29">
        <f t="shared" si="5197"/>
        <v>1.4059999999999595E-2</v>
      </c>
      <c r="B1429" s="29">
        <f t="shared" si="5399"/>
        <v>0.99267620720800098</v>
      </c>
      <c r="C1429" s="29" t="str">
        <f t="shared" si="5331"/>
        <v>0.308060732089493+0.951366693417678i</v>
      </c>
      <c r="D1429" s="29" t="str">
        <f>COMPLEX(COS($A1429*'Med(1)'!$B$11),SIN($A1429*'Med(1)'!$B$11))</f>
        <v>0.420734804775586-0.907183677129637i</v>
      </c>
      <c r="E1429" s="29">
        <f>EXP(-A1429*'Med(1)'!$B$10)</f>
        <v>0.99999999999999079</v>
      </c>
      <c r="F1429" s="29" t="str">
        <f>IMPRODUCT($C1429,IMPRODUCT($D1429,$E1429))</f>
        <v>0.992676207208001+0.120805412308886i</v>
      </c>
      <c r="G1429" s="29">
        <f t="shared" si="5198"/>
        <v>2.6343551023349301E-3</v>
      </c>
      <c r="H1429" s="29"/>
      <c r="I1429">
        <f t="shared" ref="I1429" si="5429">I1428</f>
        <v>1.4049999999999596E-2</v>
      </c>
      <c r="J1429">
        <v>0</v>
      </c>
      <c r="K1429">
        <v>0</v>
      </c>
      <c r="L1429">
        <f t="shared" ref="L1429:M1429" si="5430">L1427</f>
        <v>1.4049999999999596E-2</v>
      </c>
      <c r="M1429">
        <f t="shared" si="5430"/>
        <v>0</v>
      </c>
      <c r="N1429">
        <f t="shared" ref="N1429:N1492" si="5431">N1428</f>
        <v>1.4186451254651565E-2</v>
      </c>
      <c r="O1429">
        <f t="shared" ref="O1429:O1492" si="5432">O1428</f>
        <v>0.49664195121594346</v>
      </c>
    </row>
    <row r="1430" spans="1:15" x14ac:dyDescent="0.25">
      <c r="A1430" s="29">
        <f t="shared" si="5197"/>
        <v>1.4069999999999595E-2</v>
      </c>
      <c r="B1430" s="29">
        <f t="shared" si="5399"/>
        <v>0.974223158091437</v>
      </c>
      <c r="C1430" s="29" t="str">
        <f t="shared" si="5331"/>
        <v>0.308060732089493+0.951366693417678i</v>
      </c>
      <c r="D1430" s="29" t="str">
        <f>COMPLEX(COS($A1430*'Med(1)'!$B$11),SIN($A1430*'Med(1)'!$B$11))</f>
        <v>0.514735317056627-0.857349143216819i</v>
      </c>
      <c r="E1430" s="29">
        <f>EXP(-A1430*'Med(1)'!$B$10)</f>
        <v>0.99999999999999079</v>
      </c>
      <c r="F1430" s="29" t="str">
        <f>IMPRODUCT($C1430,IMPRODUCT($D1430,$E1430))</f>
        <v>0.974223158091437+0.225586431857788i</v>
      </c>
      <c r="G1430" s="29">
        <f t="shared" si="5198"/>
        <v>2.5853845681961299E-3</v>
      </c>
      <c r="H1430" s="29"/>
      <c r="I1430">
        <f t="shared" ref="I1430" si="5433">I1431</f>
        <v>1.4079999999999595E-2</v>
      </c>
      <c r="J1430">
        <f>0</f>
        <v>0</v>
      </c>
      <c r="K1430">
        <f>0</f>
        <v>0</v>
      </c>
      <c r="L1430">
        <f t="shared" ref="L1430" si="5434">I1430</f>
        <v>1.4079999999999595E-2</v>
      </c>
      <c r="M1430">
        <v>0</v>
      </c>
      <c r="N1430">
        <f t="shared" si="5431"/>
        <v>1.4186451254651565E-2</v>
      </c>
      <c r="O1430">
        <f t="shared" si="5432"/>
        <v>0.49664195121594346</v>
      </c>
    </row>
    <row r="1431" spans="1:15" x14ac:dyDescent="0.25">
      <c r="A1431" s="29">
        <f t="shared" si="5197"/>
        <v>1.4079999999999595E-2</v>
      </c>
      <c r="B1431" s="29">
        <f t="shared" si="5399"/>
        <v>0.94474231484432403</v>
      </c>
      <c r="C1431" s="29" t="str">
        <f t="shared" si="5331"/>
        <v>0.308060732089493+0.951366693417678i</v>
      </c>
      <c r="D1431" s="29" t="str">
        <f>COMPLEX(COS($A1431*'Med(1)'!$B$11),SIN($A1431*'Med(1)'!$B$11))</f>
        <v>0.602909243240731-0.797809779593412i</v>
      </c>
      <c r="E1431" s="29">
        <f>EXP(-A1431*'Med(1)'!$B$10)</f>
        <v>0.99999999999999079</v>
      </c>
      <c r="F1431" s="29" t="str">
        <f>IMPRODUCT($C1431,IMPRODUCT($D1431,$E1431))</f>
        <v>0.944742314844324+0.327813908403182i</v>
      </c>
      <c r="G1431" s="29">
        <f t="shared" si="5198"/>
        <v>2.5071485741577498E-3</v>
      </c>
      <c r="H1431" s="29"/>
      <c r="I1431">
        <f t="shared" ref="I1431" si="5435">A1431</f>
        <v>1.4079999999999595E-2</v>
      </c>
      <c r="J1431">
        <f t="shared" ref="J1431" si="5436">B1431</f>
        <v>0.94474231484432403</v>
      </c>
      <c r="K1431">
        <f t="shared" ref="K1431" si="5437">G1431</f>
        <v>2.5071485741577498E-3</v>
      </c>
      <c r="L1431">
        <f t="shared" ref="L1431" si="5438">I1431+K1431*$R$28</f>
        <v>1.4208925123128545E-2</v>
      </c>
      <c r="M1431">
        <f t="shared" ref="M1431" si="5439">K1431*$R$29</f>
        <v>0.46924907268042937</v>
      </c>
      <c r="N1431">
        <f t="shared" ref="N1431:O1446" si="5440">L1431</f>
        <v>1.4208925123128545E-2</v>
      </c>
      <c r="O1431">
        <f t="shared" si="5440"/>
        <v>0.46924907268042937</v>
      </c>
    </row>
    <row r="1432" spans="1:15" x14ac:dyDescent="0.25">
      <c r="A1432" s="29">
        <f t="shared" ref="A1432:A1495" si="5441">A1431+$Q$15</f>
        <v>1.4089999999999594E-2</v>
      </c>
      <c r="B1432" s="29">
        <f t="shared" si="5399"/>
        <v>0.90456738814416005</v>
      </c>
      <c r="C1432" s="29" t="str">
        <f t="shared" si="5331"/>
        <v>0.308060732089493+0.951366693417678i</v>
      </c>
      <c r="D1432" s="29" t="str">
        <f>COMPLEX(COS($A1432*'Med(1)'!$B$11),SIN($A1432*'Med(1)'!$B$11))</f>
        <v>0.684258491774089-0.729239546675199i</v>
      </c>
      <c r="E1432" s="29">
        <f>EXP(-A1432*'Med(1)'!$B$10)</f>
        <v>0.99999999999999079</v>
      </c>
      <c r="F1432" s="29" t="str">
        <f>IMPRODUCT($C1432,IMPRODUCT($D1432,$E1432))</f>
        <v>0.90456738814416+0.426330670144707i</v>
      </c>
      <c r="G1432" s="29">
        <f t="shared" ref="G1432:G1495" si="5442">IMREAL(IMDIV(F1432,$R$18))</f>
        <v>2.40053271858468E-3</v>
      </c>
      <c r="H1432" s="29"/>
      <c r="I1432">
        <f t="shared" ref="I1432" si="5443">I1431</f>
        <v>1.4079999999999595E-2</v>
      </c>
      <c r="J1432">
        <v>0</v>
      </c>
      <c r="K1432">
        <v>0</v>
      </c>
      <c r="L1432">
        <f t="shared" ref="L1432:M1432" si="5444">L1430</f>
        <v>1.4079999999999595E-2</v>
      </c>
      <c r="M1432">
        <f t="shared" si="5444"/>
        <v>0</v>
      </c>
      <c r="N1432">
        <f t="shared" ref="N1432:N1495" si="5445">N1431</f>
        <v>1.4208925123128545E-2</v>
      </c>
      <c r="O1432">
        <f t="shared" ref="O1432:O1495" si="5446">O1431</f>
        <v>0.46924907268042937</v>
      </c>
    </row>
    <row r="1433" spans="1:15" x14ac:dyDescent="0.25">
      <c r="A1433" s="29">
        <f t="shared" si="5441"/>
        <v>1.4099999999999594E-2</v>
      </c>
      <c r="B1433" s="29">
        <f t="shared" si="5399"/>
        <v>0.854153141170372</v>
      </c>
      <c r="C1433" s="29" t="str">
        <f t="shared" si="5331"/>
        <v>0.308060732089493+0.951366693417678i</v>
      </c>
      <c r="D1433" s="29" t="str">
        <f>COMPLEX(COS($A1433*'Med(1)'!$B$11),SIN($A1433*'Med(1)'!$B$11))</f>
        <v>0.757862223567594-0.652414630499027i</v>
      </c>
      <c r="E1433" s="29">
        <f>EXP(-A1433*'Med(1)'!$B$10)</f>
        <v>0.99999999999999079</v>
      </c>
      <c r="F1433" s="29" t="str">
        <f>IMPRODUCT($C1433,IMPRODUCT($D1433,$E1433))</f>
        <v>0.854153141170372+0.52002154900424i</v>
      </c>
      <c r="G1433" s="29">
        <f t="shared" si="5442"/>
        <v>2.2667438478719301E-3</v>
      </c>
      <c r="H1433" s="29"/>
      <c r="I1433">
        <f t="shared" ref="I1433" si="5447">I1434</f>
        <v>1.4109999999999593E-2</v>
      </c>
      <c r="J1433">
        <f>0</f>
        <v>0</v>
      </c>
      <c r="K1433">
        <f>0</f>
        <v>0</v>
      </c>
      <c r="L1433">
        <f t="shared" ref="L1433" si="5448">I1433</f>
        <v>1.4109999999999593E-2</v>
      </c>
      <c r="M1433">
        <v>0</v>
      </c>
      <c r="N1433">
        <f t="shared" si="5445"/>
        <v>1.4208925123128545E-2</v>
      </c>
      <c r="O1433">
        <f t="shared" si="5446"/>
        <v>0.46924907268042937</v>
      </c>
    </row>
    <row r="1434" spans="1:15" x14ac:dyDescent="0.25">
      <c r="A1434" s="29">
        <f t="shared" si="5441"/>
        <v>1.4109999999999593E-2</v>
      </c>
      <c r="B1434" s="29">
        <f t="shared" si="5399"/>
        <v>0.79407024187750597</v>
      </c>
      <c r="C1434" s="29" t="str">
        <f t="shared" si="5331"/>
        <v>0.308060732089493+0.951366693417678i</v>
      </c>
      <c r="D1434" s="29" t="str">
        <f>COMPLEX(COS($A1434*'Med(1)'!$B$11),SIN($A1434*'Med(1)'!$B$11))</f>
        <v>0.82288727550584-0.568204656625213i</v>
      </c>
      <c r="E1434" s="29">
        <f>EXP(-A1434*'Med(1)'!$B$10)</f>
        <v>0.99999999999999079</v>
      </c>
      <c r="F1434" s="29" t="str">
        <f>IMPRODUCT($C1434,IMPRODUCT($D1434,$E1434))</f>
        <v>0.794070241877506+0.607826003856845i</v>
      </c>
      <c r="G1434" s="29">
        <f t="shared" si="5442"/>
        <v>2.1072963954539702E-3</v>
      </c>
      <c r="H1434" s="29"/>
      <c r="I1434">
        <f t="shared" ref="I1434" si="5449">A1434</f>
        <v>1.4109999999999593E-2</v>
      </c>
      <c r="J1434">
        <f t="shared" ref="J1434" si="5450">B1434</f>
        <v>0.79407024187750597</v>
      </c>
      <c r="K1434">
        <f t="shared" ref="K1434" si="5451">G1434</f>
        <v>2.1072963954539702E-3</v>
      </c>
      <c r="L1434">
        <f t="shared" ref="L1434" si="5452">I1434+K1434*$R$28</f>
        <v>1.4218363521034387E-2</v>
      </c>
      <c r="M1434">
        <f t="shared" ref="M1434" si="5453">K1434*$R$29</f>
        <v>0.3944109613694432</v>
      </c>
      <c r="N1434">
        <f t="shared" si="5440"/>
        <v>1.4218363521034387E-2</v>
      </c>
      <c r="O1434">
        <f t="shared" si="5440"/>
        <v>0.3944109613694432</v>
      </c>
    </row>
    <row r="1435" spans="1:15" x14ac:dyDescent="0.25">
      <c r="A1435" s="29">
        <f t="shared" si="5441"/>
        <v>1.4119999999999593E-2</v>
      </c>
      <c r="B1435" s="29">
        <f t="shared" si="5399"/>
        <v>0.72499880327523103</v>
      </c>
      <c r="C1435" s="29" t="str">
        <f t="shared" si="5331"/>
        <v>0.308060732089493+0.951366693417678i</v>
      </c>
      <c r="D1435" s="29" t="str">
        <f>COMPLEX(COS($A1435*'Med(1)'!$B$11),SIN($A1435*'Med(1)'!$B$11))</f>
        <v>0.878597591501353-0.477562846343831i</v>
      </c>
      <c r="E1435" s="29">
        <f>EXP(-A1435*'Med(1)'!$B$10)</f>
        <v>0.99999999999999079</v>
      </c>
      <c r="F1435" s="29" t="str">
        <f>IMPRODUCT($C1435,IMPRODUCT($D1435,$E1435))</f>
        <v>0.724998803275231+0.688750125407949i</v>
      </c>
      <c r="G1435" s="29">
        <f t="shared" si="5442"/>
        <v>1.92399523905848E-3</v>
      </c>
      <c r="H1435" s="29"/>
      <c r="I1435">
        <f t="shared" ref="I1435" si="5454">I1434</f>
        <v>1.4109999999999593E-2</v>
      </c>
      <c r="J1435">
        <v>0</v>
      </c>
      <c r="K1435">
        <v>0</v>
      </c>
      <c r="L1435">
        <f t="shared" ref="L1435:M1435" si="5455">L1433</f>
        <v>1.4109999999999593E-2</v>
      </c>
      <c r="M1435">
        <f t="shared" si="5455"/>
        <v>0</v>
      </c>
      <c r="N1435">
        <f t="shared" ref="N1435:N1498" si="5456">N1434</f>
        <v>1.4218363521034387E-2</v>
      </c>
      <c r="O1435">
        <f t="shared" ref="O1435:O1498" si="5457">O1434</f>
        <v>0.3944109613694432</v>
      </c>
    </row>
    <row r="1436" spans="1:15" x14ac:dyDescent="0.25">
      <c r="A1436" s="29">
        <f t="shared" si="5441"/>
        <v>1.4129999999999593E-2</v>
      </c>
      <c r="B1436" s="29">
        <f t="shared" si="5399"/>
        <v>0.64772068483682599</v>
      </c>
      <c r="C1436" s="29" t="str">
        <f t="shared" si="5331"/>
        <v>0.308060732089493+0.951366693417678i</v>
      </c>
      <c r="D1436" s="29" t="str">
        <f>COMPLEX(COS($A1436*'Med(1)'!$B$11),SIN($A1436*'Med(1)'!$B$11))</f>
        <v>0.924362554338076-0.381515226613025i</v>
      </c>
      <c r="E1436" s="29">
        <f>EXP(-A1436*'Med(1)'!$B$10)</f>
        <v>0.99999999999999079</v>
      </c>
      <c r="F1436" s="29" t="str">
        <f>IMPRODUCT($C1436,IMPRODUCT($D1436,$E1436))</f>
        <v>0.647720684836826+0.761877886826029i</v>
      </c>
      <c r="G1436" s="29">
        <f t="shared" si="5442"/>
        <v>1.71891527025411E-3</v>
      </c>
      <c r="H1436" s="29"/>
      <c r="I1436">
        <f t="shared" ref="I1436" si="5458">I1437</f>
        <v>1.4139999999999592E-2</v>
      </c>
      <c r="J1436">
        <f>0</f>
        <v>0</v>
      </c>
      <c r="K1436">
        <f>0</f>
        <v>0</v>
      </c>
      <c r="L1436">
        <f t="shared" ref="L1436" si="5459">I1436</f>
        <v>1.4139999999999592E-2</v>
      </c>
      <c r="M1436">
        <v>0</v>
      </c>
      <c r="N1436">
        <f t="shared" si="5456"/>
        <v>1.4218363521034387E-2</v>
      </c>
      <c r="O1436">
        <f t="shared" si="5457"/>
        <v>0.3944109613694432</v>
      </c>
    </row>
    <row r="1437" spans="1:15" x14ac:dyDescent="0.25">
      <c r="A1437" s="29">
        <f t="shared" si="5441"/>
        <v>1.4139999999999592E-2</v>
      </c>
      <c r="B1437" s="29">
        <f t="shared" si="5399"/>
        <v>0.56311064218046303</v>
      </c>
      <c r="C1437" s="29" t="str">
        <f t="shared" si="5331"/>
        <v>0.308060732089493+0.951366693417678i</v>
      </c>
      <c r="D1437" s="29" t="str">
        <f>COMPLEX(COS($A1437*'Med(1)'!$B$11),SIN($A1437*'Med(1)'!$B$11))</f>
        <v>0.959664123991665-0.281149015867581i</v>
      </c>
      <c r="E1437" s="29">
        <f>EXP(-A1437*'Med(1)'!$B$10)</f>
        <v>0.99999999999999079</v>
      </c>
      <c r="F1437" s="29" t="str">
        <f>IMPRODUCT($C1437,IMPRODUCT($D1437,$E1437))</f>
        <v>0.563110642180463+0.826381512779108i</v>
      </c>
      <c r="G1437" s="29">
        <f t="shared" si="5442"/>
        <v>1.49437790755508E-3</v>
      </c>
      <c r="H1437" s="29"/>
      <c r="I1437">
        <f t="shared" ref="I1437" si="5460">A1437</f>
        <v>1.4139999999999592E-2</v>
      </c>
      <c r="J1437">
        <f t="shared" ref="J1437" si="5461">B1437</f>
        <v>0.56311064218046303</v>
      </c>
      <c r="K1437">
        <f t="shared" ref="K1437" si="5462">G1437</f>
        <v>1.49437790755508E-3</v>
      </c>
      <c r="L1437">
        <f t="shared" ref="L1437" si="5463">I1437+K1437*$R$28</f>
        <v>1.4216845408252849E-2</v>
      </c>
      <c r="M1437">
        <f t="shared" ref="M1437" si="5464">K1437*$R$29</f>
        <v>0.27969441244219617</v>
      </c>
      <c r="N1437">
        <f t="shared" si="5440"/>
        <v>1.4216845408252849E-2</v>
      </c>
      <c r="O1437">
        <f t="shared" si="5440"/>
        <v>0.27969441244219617</v>
      </c>
    </row>
    <row r="1438" spans="1:15" x14ac:dyDescent="0.25">
      <c r="A1438" s="29">
        <f t="shared" si="5441"/>
        <v>1.4149999999999592E-2</v>
      </c>
      <c r="B1438" s="29">
        <f t="shared" si="5399"/>
        <v>0.472126425205732</v>
      </c>
      <c r="C1438" s="29" t="str">
        <f t="shared" si="5331"/>
        <v>0.308060732089493+0.951366693417678i</v>
      </c>
      <c r="D1438" s="29" t="str">
        <f>COMPLEX(COS($A1438*'Med(1)'!$B$11),SIN($A1438*'Med(1)'!$B$11))</f>
        <v>0.984102701623386-0.177600317166253i</v>
      </c>
      <c r="E1438" s="29">
        <f>EXP(-A1438*'Med(1)'!$B$10)</f>
        <v>0.99999999999999079</v>
      </c>
      <c r="F1438" s="29" t="str">
        <f>IMPRODUCT($C1438,IMPRODUCT($D1438,$E1438))</f>
        <v>0.472126425205732+0.881530849501274i</v>
      </c>
      <c r="G1438" s="29">
        <f t="shared" si="5442"/>
        <v>1.25292481894578E-3</v>
      </c>
      <c r="H1438" s="29"/>
      <c r="I1438">
        <f t="shared" ref="I1438" si="5465">I1437</f>
        <v>1.4139999999999592E-2</v>
      </c>
      <c r="J1438">
        <v>0</v>
      </c>
      <c r="K1438">
        <v>0</v>
      </c>
      <c r="L1438">
        <f t="shared" ref="L1438:M1438" si="5466">L1436</f>
        <v>1.4139999999999592E-2</v>
      </c>
      <c r="M1438">
        <f t="shared" si="5466"/>
        <v>0</v>
      </c>
      <c r="N1438">
        <f t="shared" ref="N1438:N1501" si="5467">N1437</f>
        <v>1.4216845408252849E-2</v>
      </c>
      <c r="O1438">
        <f t="shared" ref="O1438:O1501" si="5468">O1437</f>
        <v>0.27969441244219617</v>
      </c>
    </row>
    <row r="1439" spans="1:15" x14ac:dyDescent="0.25">
      <c r="A1439" s="29">
        <f t="shared" si="5441"/>
        <v>1.4159999999999591E-2</v>
      </c>
      <c r="B1439" s="29">
        <f t="shared" si="5399"/>
        <v>0.37579793676963702</v>
      </c>
      <c r="C1439" s="29" t="str">
        <f t="shared" si="5331"/>
        <v>0.308060732089493+0.951366693417678i</v>
      </c>
      <c r="D1439" s="29" t="str">
        <f>COMPLEX(COS($A1439*'Med(1)'!$B$11),SIN($A1439*'Med(1)'!$B$11))</f>
        <v>0.997401652870036-0.0720412579854077i</v>
      </c>
      <c r="E1439" s="29">
        <f>EXP(-A1439*'Med(1)'!$B$10)</f>
        <v>0.99999999999999079</v>
      </c>
      <c r="F1439" s="29" t="str">
        <f>IMPRODUCT($C1439,IMPRODUCT($D1439,$E1439))</f>
        <v>0.375797936769637+0.926701629824652i</v>
      </c>
      <c r="G1439" s="29">
        <f t="shared" si="5442"/>
        <v>9.9728915127366997E-4</v>
      </c>
      <c r="H1439" s="29"/>
      <c r="I1439">
        <f t="shared" ref="I1439" si="5469">I1440</f>
        <v>1.4169999999999591E-2</v>
      </c>
      <c r="J1439">
        <f>0</f>
        <v>0</v>
      </c>
      <c r="K1439">
        <f>0</f>
        <v>0</v>
      </c>
      <c r="L1439">
        <f t="shared" ref="L1439" si="5470">I1439</f>
        <v>1.4169999999999591E-2</v>
      </c>
      <c r="M1439">
        <v>0</v>
      </c>
      <c r="N1439">
        <f t="shared" si="5467"/>
        <v>1.4216845408252849E-2</v>
      </c>
      <c r="O1439">
        <f t="shared" si="5468"/>
        <v>0.27969441244219617</v>
      </c>
    </row>
    <row r="1440" spans="1:15" x14ac:dyDescent="0.25">
      <c r="A1440" s="29">
        <f t="shared" si="5441"/>
        <v>1.4169999999999591E-2</v>
      </c>
      <c r="B1440" s="29">
        <f t="shared" si="5399"/>
        <v>0.27521557462202301</v>
      </c>
      <c r="C1440" s="29" t="str">
        <f t="shared" si="5331"/>
        <v>0.308060732089493+0.951366693417678i</v>
      </c>
      <c r="D1440" s="29" t="str">
        <f>COMPLEX(COS($A1440*'Med(1)'!$B$11),SIN($A1440*'Med(1)'!$B$11))</f>
        <v>0.999410439227898+0.0343332777680728i</v>
      </c>
      <c r="E1440" s="29">
        <f>EXP(-A1440*'Med(1)'!$B$10)</f>
        <v>0.99999999999999079</v>
      </c>
      <c r="F1440" s="29" t="str">
        <f>IMPRODUCT($C1440,IMPRODUCT($D1440,$E1440))</f>
        <v>0.275215574622023+0.96138253961961i</v>
      </c>
      <c r="G1440" s="29">
        <f t="shared" si="5442"/>
        <v>7.3036459218332999E-4</v>
      </c>
      <c r="H1440" s="29"/>
      <c r="I1440">
        <f t="shared" ref="I1440" si="5471">A1440</f>
        <v>1.4169999999999591E-2</v>
      </c>
      <c r="J1440">
        <f t="shared" ref="J1440" si="5472">B1440</f>
        <v>0.27521557462202301</v>
      </c>
      <c r="K1440">
        <f t="shared" ref="K1440" si="5473">G1440</f>
        <v>7.3036459218332999E-4</v>
      </c>
      <c r="L1440">
        <f t="shared" ref="L1440" si="5474">I1440+K1440*$R$28</f>
        <v>1.4207557544832328E-2</v>
      </c>
      <c r="M1440">
        <f t="shared" ref="M1440" si="5475">K1440*$R$29</f>
        <v>0.1366982839123452</v>
      </c>
      <c r="N1440">
        <f t="shared" si="5440"/>
        <v>1.4207557544832328E-2</v>
      </c>
      <c r="O1440">
        <f t="shared" si="5440"/>
        <v>0.1366982839123452</v>
      </c>
    </row>
    <row r="1441" spans="1:15" x14ac:dyDescent="0.25">
      <c r="A1441" s="29">
        <f t="shared" si="5441"/>
        <v>1.4179999999999591E-2</v>
      </c>
      <c r="B1441" s="29">
        <f t="shared" si="5399"/>
        <v>0.171517888564024</v>
      </c>
      <c r="C1441" s="29" t="str">
        <f t="shared" si="5331"/>
        <v>0.308060732089493+0.951366693417678i</v>
      </c>
      <c r="D1441" s="29" t="str">
        <f>COMPLEX(COS($A1441*'Med(1)'!$B$11),SIN($A1441*'Med(1)'!$B$11))</f>
        <v>0.990106322084963+0.140319175337469i</v>
      </c>
      <c r="E1441" s="29">
        <f>EXP(-A1441*'Med(1)'!$B$10)</f>
        <v>0.99999999999999079</v>
      </c>
      <c r="F1441" s="29" t="str">
        <f>IMPRODUCT($C1441,IMPRODUCT($D1441,$E1441))</f>
        <v>0.171517888564024+0.985181005654555i</v>
      </c>
      <c r="G1441" s="29">
        <f t="shared" si="5442"/>
        <v>4.5517261479570702E-4</v>
      </c>
      <c r="H1441" s="29"/>
      <c r="I1441">
        <f t="shared" ref="I1441" si="5476">I1440</f>
        <v>1.4169999999999591E-2</v>
      </c>
      <c r="J1441">
        <v>0</v>
      </c>
      <c r="K1441">
        <v>0</v>
      </c>
      <c r="L1441">
        <f t="shared" ref="L1441:M1441" si="5477">L1439</f>
        <v>1.4169999999999591E-2</v>
      </c>
      <c r="M1441">
        <f t="shared" si="5477"/>
        <v>0</v>
      </c>
      <c r="N1441">
        <f t="shared" ref="N1441:N1504" si="5478">N1440</f>
        <v>1.4207557544832328E-2</v>
      </c>
      <c r="O1441">
        <f t="shared" ref="O1441:O1504" si="5479">O1440</f>
        <v>0.1366982839123452</v>
      </c>
    </row>
    <row r="1442" spans="1:15" x14ac:dyDescent="0.25">
      <c r="A1442" s="29">
        <f t="shared" si="5441"/>
        <v>1.418999999999959E-2</v>
      </c>
      <c r="B1442" s="29">
        <f t="shared" si="5399"/>
        <v>6.5878692545899398E-2</v>
      </c>
      <c r="C1442" s="29" t="str">
        <f t="shared" si="5331"/>
        <v>0.308060732089493+0.951366693417678i</v>
      </c>
      <c r="D1442" s="29" t="str">
        <f>COMPLEX(COS($A1442*'Med(1)'!$B$11),SIN($A1442*'Med(1)'!$B$11))</f>
        <v>0.969594620112379+0.244716719185943i</v>
      </c>
      <c r="E1442" s="29">
        <f>EXP(-A1442*'Med(1)'!$B$10)</f>
        <v>0.99999999999999079</v>
      </c>
      <c r="F1442" s="29" t="str">
        <f>IMPRODUCT($C1442,IMPRODUCT($D1442,$E1442))</f>
        <v>0.0658786925458994+0.997827639358835i</v>
      </c>
      <c r="G1442" s="29">
        <f t="shared" si="5442"/>
        <v>1.7482827591039501E-4</v>
      </c>
      <c r="H1442" s="29"/>
      <c r="I1442">
        <f t="shared" ref="I1442" si="5480">I1443</f>
        <v>1.419999999999959E-2</v>
      </c>
      <c r="J1442">
        <f>0</f>
        <v>0</v>
      </c>
      <c r="K1442">
        <f>0</f>
        <v>0</v>
      </c>
      <c r="L1442">
        <f t="shared" ref="L1442" si="5481">I1442</f>
        <v>1.419999999999959E-2</v>
      </c>
      <c r="M1442">
        <v>0</v>
      </c>
      <c r="N1442">
        <f t="shared" si="5478"/>
        <v>1.4207557544832328E-2</v>
      </c>
      <c r="O1442">
        <f t="shared" si="5479"/>
        <v>0.1366982839123452</v>
      </c>
    </row>
    <row r="1443" spans="1:15" x14ac:dyDescent="0.25">
      <c r="A1443" s="29">
        <f t="shared" si="5441"/>
        <v>1.419999999999959E-2</v>
      </c>
      <c r="B1443" s="29">
        <f t="shared" si="5399"/>
        <v>-4.0506222410359997E-2</v>
      </c>
      <c r="C1443" s="29" t="str">
        <f t="shared" si="5331"/>
        <v>0.308060732089493+0.951366693417678i</v>
      </c>
      <c r="D1443" s="29" t="str">
        <f>COMPLEX(COS($A1443*'Med(1)'!$B$11),SIN($A1443*'Med(1)'!$B$11))</f>
        <v>0.938107517101665+0.346344173268945i</v>
      </c>
      <c r="E1443" s="29">
        <f>EXP(-A1443*'Med(1)'!$B$10)</f>
        <v>0.99999999999999079</v>
      </c>
      <c r="F1443" s="29" t="str">
        <f>IMPRODUCT($C1443,IMPRODUCT($D1443,$E1443))</f>
        <v>-0.04050622241036+0.999179286187431i</v>
      </c>
      <c r="G1443" s="29">
        <f t="shared" si="5442"/>
        <v>-1.07495045119668E-4</v>
      </c>
      <c r="H1443" s="29"/>
      <c r="I1443">
        <f t="shared" ref="I1443" si="5482">A1443</f>
        <v>1.419999999999959E-2</v>
      </c>
      <c r="J1443">
        <f t="shared" ref="J1443" si="5483">B1443</f>
        <v>-4.0506222410359997E-2</v>
      </c>
      <c r="K1443">
        <f t="shared" ref="K1443" si="5484">G1443</f>
        <v>-1.07495045119668E-4</v>
      </c>
      <c r="L1443">
        <f t="shared" ref="L1443" si="5485">I1443+K1443*$R$28</f>
        <v>1.419447228135114E-2</v>
      </c>
      <c r="M1443">
        <f t="shared" ref="M1443" si="5486">K1443*$R$29</f>
        <v>-2.0119250514338011E-2</v>
      </c>
      <c r="N1443">
        <f t="shared" si="5440"/>
        <v>1.419447228135114E-2</v>
      </c>
      <c r="O1443">
        <f t="shared" si="5440"/>
        <v>-2.0119250514338011E-2</v>
      </c>
    </row>
    <row r="1444" spans="1:15" x14ac:dyDescent="0.25">
      <c r="A1444" s="29">
        <f t="shared" si="5441"/>
        <v>1.4209999999999589E-2</v>
      </c>
      <c r="B1444" s="29">
        <f t="shared" si="5399"/>
        <v>-0.146432624059878</v>
      </c>
      <c r="C1444" s="29" t="str">
        <f t="shared" si="5331"/>
        <v>0.308060732089493+0.951366693417678i</v>
      </c>
      <c r="D1444" s="29" t="str">
        <f>COMPLEX(COS($A1444*'Med(1)'!$B$11),SIN($A1444*'Med(1)'!$B$11))</f>
        <v>0.896001433742342+0.444051157786654i</v>
      </c>
      <c r="E1444" s="29">
        <f>EXP(-A1444*'Med(1)'!$B$10)</f>
        <v>0.99999999999999079</v>
      </c>
      <c r="F1444" s="29" t="str">
        <f>IMPRODUCT($C1444,IMPRODUCT($D1444,$E1444))</f>
        <v>-0.146432624059878+0.989220646069885i</v>
      </c>
      <c r="G1444" s="29">
        <f t="shared" si="5442"/>
        <v>-3.8860156770091999E-4</v>
      </c>
      <c r="H1444" s="29"/>
      <c r="I1444">
        <f t="shared" ref="I1444" si="5487">I1443</f>
        <v>1.419999999999959E-2</v>
      </c>
      <c r="J1444">
        <v>0</v>
      </c>
      <c r="K1444">
        <v>0</v>
      </c>
      <c r="L1444">
        <f t="shared" ref="L1444:M1444" si="5488">L1442</f>
        <v>1.419999999999959E-2</v>
      </c>
      <c r="M1444">
        <f t="shared" si="5488"/>
        <v>0</v>
      </c>
      <c r="N1444">
        <f t="shared" ref="N1444:N1507" si="5489">N1443</f>
        <v>1.419447228135114E-2</v>
      </c>
      <c r="O1444">
        <f t="shared" ref="O1444:O1507" si="5490">O1443</f>
        <v>-2.0119250514338011E-2</v>
      </c>
    </row>
    <row r="1445" spans="1:15" x14ac:dyDescent="0.25">
      <c r="A1445" s="29">
        <f t="shared" si="5441"/>
        <v>1.4219999999999589E-2</v>
      </c>
      <c r="B1445" s="29">
        <f t="shared" si="5399"/>
        <v>-0.250701470334383</v>
      </c>
      <c r="C1445" s="29" t="str">
        <f t="shared" si="5331"/>
        <v>0.308060732089493+0.951366693417678i</v>
      </c>
      <c r="D1445" s="29" t="str">
        <f>COMPLEX(COS($A1445*'Med(1)'!$B$11),SIN($A1445*'Med(1)'!$B$11))</f>
        <v>0.843752993090529+0.536731670996573i</v>
      </c>
      <c r="E1445" s="29">
        <f>EXP(-A1445*'Med(1)'!$B$10)</f>
        <v>0.99999999999999067</v>
      </c>
      <c r="F1445" s="29" t="str">
        <f>IMPRODUCT($C1445,IMPRODUCT($D1445,$E1445))</f>
        <v>-0.250701470334383+0.968064446600617i</v>
      </c>
      <c r="G1445" s="29">
        <f t="shared" si="5442"/>
        <v>-6.6530928488332905E-4</v>
      </c>
      <c r="H1445" s="29"/>
      <c r="I1445">
        <f t="shared" ref="I1445" si="5491">I1446</f>
        <v>1.4229999999999588E-2</v>
      </c>
      <c r="J1445">
        <f>0</f>
        <v>0</v>
      </c>
      <c r="K1445">
        <f>0</f>
        <v>0</v>
      </c>
      <c r="L1445">
        <f t="shared" ref="L1445" si="5492">I1445</f>
        <v>1.4229999999999588E-2</v>
      </c>
      <c r="M1445">
        <v>0</v>
      </c>
      <c r="N1445">
        <f t="shared" si="5489"/>
        <v>1.419447228135114E-2</v>
      </c>
      <c r="O1445">
        <f t="shared" si="5490"/>
        <v>-2.0119250514338011E-2</v>
      </c>
    </row>
    <row r="1446" spans="1:15" x14ac:dyDescent="0.25">
      <c r="A1446" s="29">
        <f t="shared" si="5441"/>
        <v>1.4229999999999588E-2</v>
      </c>
      <c r="B1446" s="29">
        <f t="shared" si="5399"/>
        <v>-0.35213248199154601</v>
      </c>
      <c r="C1446" s="29" t="str">
        <f t="shared" si="5331"/>
        <v>0.308060732089493+0.951366693417678i</v>
      </c>
      <c r="D1446" s="29" t="str">
        <f>COMPLEX(COS($A1446*'Med(1)'!$B$11),SIN($A1446*'Med(1)'!$B$11))</f>
        <v>0.781953625397436+0.623336608685714i</v>
      </c>
      <c r="E1446" s="29">
        <f>EXP(-A1446*'Med(1)'!$B$10)</f>
        <v>0.99999999999999067</v>
      </c>
      <c r="F1446" s="29" t="str">
        <f>IMPRODUCT($C1446,IMPRODUCT($D1446,$E1446))</f>
        <v>-0.352132481991546+0.935950167010219i</v>
      </c>
      <c r="G1446" s="29">
        <f t="shared" si="5442"/>
        <v>-9.3448598233393304E-4</v>
      </c>
      <c r="H1446" s="29"/>
      <c r="I1446">
        <f t="shared" ref="I1446" si="5493">A1446</f>
        <v>1.4229999999999588E-2</v>
      </c>
      <c r="J1446">
        <f t="shared" ref="J1446" si="5494">B1446</f>
        <v>-0.35213248199154601</v>
      </c>
      <c r="K1446">
        <f t="shared" ref="K1446" si="5495">G1446</f>
        <v>-9.3448598233393304E-4</v>
      </c>
      <c r="L1446">
        <f t="shared" ref="L1446" si="5496">I1446+K1446*$R$28</f>
        <v>1.4181945919129989E-2</v>
      </c>
      <c r="M1446">
        <f t="shared" ref="M1446" si="5497">K1446*$R$29</f>
        <v>-0.17490255071555538</v>
      </c>
      <c r="N1446">
        <f t="shared" si="5440"/>
        <v>1.4181945919129989E-2</v>
      </c>
      <c r="O1446">
        <f t="shared" si="5440"/>
        <v>-0.17490255071555538</v>
      </c>
    </row>
    <row r="1447" spans="1:15" x14ac:dyDescent="0.25">
      <c r="A1447" s="29">
        <f t="shared" si="5441"/>
        <v>1.4239999999999588E-2</v>
      </c>
      <c r="B1447" s="29">
        <f t="shared" si="5399"/>
        <v>-0.44957750287661702</v>
      </c>
      <c r="C1447" s="29" t="str">
        <f t="shared" si="5331"/>
        <v>0.308060732089493+0.951366693417678i</v>
      </c>
      <c r="D1447" s="29" t="str">
        <f>COMPLEX(COS($A1447*'Med(1)'!$B$11),SIN($A1447*'Med(1)'!$B$11))</f>
        <v>0.711302873369155+0.7028856395864i</v>
      </c>
      <c r="E1447" s="29">
        <f>EXP(-A1447*'Med(1)'!$B$10)</f>
        <v>0.99999999999999067</v>
      </c>
      <c r="F1447" s="29" t="str">
        <f>IMPRODUCT($C1447,IMPRODUCT($D1447,$E1447))</f>
        <v>-0.449577502876617+0.893241327361875i</v>
      </c>
      <c r="G1447" s="29">
        <f t="shared" si="5442"/>
        <v>-1.1930846936778099E-3</v>
      </c>
      <c r="H1447" s="29"/>
      <c r="I1447">
        <f t="shared" ref="I1447" si="5498">I1446</f>
        <v>1.4229999999999588E-2</v>
      </c>
      <c r="J1447">
        <v>0</v>
      </c>
      <c r="K1447">
        <v>0</v>
      </c>
      <c r="L1447">
        <f t="shared" ref="L1447:M1447" si="5499">L1445</f>
        <v>1.4229999999999588E-2</v>
      </c>
      <c r="M1447">
        <f t="shared" si="5499"/>
        <v>0</v>
      </c>
      <c r="N1447">
        <f t="shared" ref="N1447:N1510" si="5500">N1446</f>
        <v>1.4181945919129989E-2</v>
      </c>
      <c r="O1447">
        <f t="shared" ref="O1447:O1510" si="5501">O1446</f>
        <v>-0.17490255071555538</v>
      </c>
    </row>
    <row r="1448" spans="1:15" x14ac:dyDescent="0.25">
      <c r="A1448" s="29">
        <f t="shared" si="5441"/>
        <v>1.4249999999999588E-2</v>
      </c>
      <c r="B1448" s="29">
        <f t="shared" si="5399"/>
        <v>-0.54193349656473799</v>
      </c>
      <c r="C1448" s="29" t="str">
        <f t="shared" si="5331"/>
        <v>0.308060732089493+0.951366693417678i</v>
      </c>
      <c r="D1448" s="29" t="str">
        <f>COMPLEX(COS($A1448*'Med(1)'!$B$11),SIN($A1448*'Med(1)'!$B$11))</f>
        <v>0.632600473638952+0.774478302311804i</v>
      </c>
      <c r="E1448" s="29">
        <f>EXP(-A1448*'Med(1)'!$B$10)</f>
        <v>0.99999999999999067</v>
      </c>
      <c r="F1448" s="29" t="str">
        <f>IMPRODUCT($C1448,IMPRODUCT($D1448,$E1448))</f>
        <v>-0.541933496564738+0.840421373657941i</v>
      </c>
      <c r="G1448" s="29">
        <f t="shared" si="5442"/>
        <v>-1.4381781908694301E-3</v>
      </c>
      <c r="H1448" s="29"/>
      <c r="I1448">
        <f t="shared" ref="I1448" si="5502">I1449</f>
        <v>1.4259999999999587E-2</v>
      </c>
      <c r="J1448">
        <f>0</f>
        <v>0</v>
      </c>
      <c r="K1448">
        <f>0</f>
        <v>0</v>
      </c>
      <c r="L1448">
        <f t="shared" ref="L1448" si="5503">I1448</f>
        <v>1.4259999999999587E-2</v>
      </c>
      <c r="M1448">
        <v>0</v>
      </c>
      <c r="N1448">
        <f t="shared" si="5500"/>
        <v>1.4181945919129989E-2</v>
      </c>
      <c r="O1448">
        <f t="shared" si="5501"/>
        <v>-0.17490255071555538</v>
      </c>
    </row>
    <row r="1449" spans="1:15" x14ac:dyDescent="0.25">
      <c r="A1449" s="29">
        <f t="shared" si="5441"/>
        <v>1.4259999999999587E-2</v>
      </c>
      <c r="B1449" s="29">
        <f t="shared" si="5399"/>
        <v>-0.628155032266557</v>
      </c>
      <c r="C1449" s="29" t="str">
        <f t="shared" si="5331"/>
        <v>0.308060732089493+0.951366693417678i</v>
      </c>
      <c r="D1449" s="29" t="str">
        <f>COMPLEX(COS($A1449*'Med(1)'!$B$11),SIN($A1449*'Med(1)'!$B$11))</f>
        <v>0.546737304086947+0.837304198197845i</v>
      </c>
      <c r="E1449" s="29">
        <f>EXP(-A1449*'Med(1)'!$B$10)</f>
        <v>0.99999999999999067</v>
      </c>
      <c r="F1449" s="29" t="str">
        <f>IMPRODUCT($C1449,IMPRODUCT($D1449,$E1449))</f>
        <v>-0.628155032266557+0.778088205435721i</v>
      </c>
      <c r="G1449" s="29">
        <f t="shared" si="5442"/>
        <v>-1.6669921191754999E-3</v>
      </c>
      <c r="H1449" s="29"/>
      <c r="I1449">
        <f t="shared" ref="I1449" si="5504">A1449</f>
        <v>1.4259999999999587E-2</v>
      </c>
      <c r="J1449">
        <f t="shared" ref="J1449" si="5505">B1449</f>
        <v>-0.628155032266557</v>
      </c>
      <c r="K1449">
        <f t="shared" ref="K1449" si="5506">G1449</f>
        <v>-1.6669921191754999E-3</v>
      </c>
      <c r="L1449">
        <f t="shared" ref="L1449" si="5507">I1449+K1449*$R$28</f>
        <v>1.4174278249627498E-2</v>
      </c>
      <c r="M1449">
        <f t="shared" ref="M1449" si="5508">K1449*$R$29</f>
        <v>-0.31200165564638332</v>
      </c>
      <c r="N1449">
        <f t="shared" ref="N1449:O1464" si="5509">L1449</f>
        <v>1.4174278249627498E-2</v>
      </c>
      <c r="O1449">
        <f t="shared" si="5509"/>
        <v>-0.31200165564638332</v>
      </c>
    </row>
    <row r="1450" spans="1:15" x14ac:dyDescent="0.25">
      <c r="A1450" s="29">
        <f t="shared" si="5441"/>
        <v>1.4269999999999587E-2</v>
      </c>
      <c r="B1450" s="29">
        <f t="shared" si="5399"/>
        <v>-0.70726611866282396</v>
      </c>
      <c r="C1450" s="29" t="str">
        <f t="shared" si="5331"/>
        <v>0.308060732089493+0.951366693417678i</v>
      </c>
      <c r="D1450" s="29" t="str">
        <f>COMPLEX(COS($A1450*'Med(1)'!$B$11),SIN($A1450*'Med(1)'!$B$11))</f>
        <v>0.454685299479147+0.890652164673481i</v>
      </c>
      <c r="E1450" s="29">
        <f>EXP(-A1450*'Med(1)'!$B$10)</f>
        <v>0.99999999999999067</v>
      </c>
      <c r="F1450" s="29" t="str">
        <f>IMPRODUCT($C1450,IMPRODUCT($D1450,$E1450))</f>
        <v>-0.707266118662824+0.706947407797501i</v>
      </c>
      <c r="G1450" s="29">
        <f t="shared" si="5442"/>
        <v>-1.87693640169783E-3</v>
      </c>
      <c r="H1450" s="29"/>
      <c r="I1450">
        <f t="shared" ref="I1450" si="5510">I1449</f>
        <v>1.4259999999999587E-2</v>
      </c>
      <c r="J1450">
        <v>0</v>
      </c>
      <c r="K1450">
        <v>0</v>
      </c>
      <c r="L1450">
        <f t="shared" ref="L1450:M1450" si="5511">L1448</f>
        <v>1.4259999999999587E-2</v>
      </c>
      <c r="M1450">
        <f t="shared" si="5511"/>
        <v>0</v>
      </c>
      <c r="N1450">
        <f t="shared" ref="N1450:N1513" si="5512">N1449</f>
        <v>1.4174278249627498E-2</v>
      </c>
      <c r="O1450">
        <f t="shared" ref="O1450:O1513" si="5513">O1449</f>
        <v>-0.31200165564638332</v>
      </c>
    </row>
    <row r="1451" spans="1:15" x14ac:dyDescent="0.25">
      <c r="A1451" s="29">
        <f t="shared" si="5441"/>
        <v>1.4279999999999586E-2</v>
      </c>
      <c r="B1451" s="29">
        <f t="shared" si="5399"/>
        <v>-0.77837125171325605</v>
      </c>
      <c r="C1451" s="29" t="str">
        <f t="shared" si="5331"/>
        <v>0.308060732089493+0.951366693417678i</v>
      </c>
      <c r="D1451" s="29" t="str">
        <f>COMPLEX(COS($A1451*'Med(1)'!$B$11),SIN($A1451*'Med(1)'!$B$11))</f>
        <v>0.357486449576996+0.933918325320171i</v>
      </c>
      <c r="E1451" s="29">
        <f>EXP(-A1451*'Med(1)'!$B$10)</f>
        <v>0.99999999999999067</v>
      </c>
      <c r="F1451" s="29" t="str">
        <f>IMPRODUCT($C1451,IMPRODUCT($D1451,$E1451))</f>
        <v>-0.778371251713256+0.627804264485612i</v>
      </c>
      <c r="G1451" s="29">
        <f t="shared" si="5442"/>
        <v>-2.06563455794805E-3</v>
      </c>
      <c r="H1451" s="29"/>
      <c r="I1451">
        <f t="shared" ref="I1451" si="5514">I1452</f>
        <v>1.4289999999999586E-2</v>
      </c>
      <c r="J1451">
        <f>0</f>
        <v>0</v>
      </c>
      <c r="K1451">
        <f>0</f>
        <v>0</v>
      </c>
      <c r="L1451">
        <f t="shared" ref="L1451" si="5515">I1451</f>
        <v>1.4289999999999586E-2</v>
      </c>
      <c r="M1451">
        <v>0</v>
      </c>
      <c r="N1451">
        <f t="shared" si="5512"/>
        <v>1.4174278249627498E-2</v>
      </c>
      <c r="O1451">
        <f t="shared" si="5513"/>
        <v>-0.31200165564638332</v>
      </c>
    </row>
    <row r="1452" spans="1:15" x14ac:dyDescent="0.25">
      <c r="A1452" s="29">
        <f t="shared" si="5441"/>
        <v>1.4289999999999586E-2</v>
      </c>
      <c r="B1452" s="29">
        <f t="shared" si="5399"/>
        <v>-0.84066555138351096</v>
      </c>
      <c r="C1452" s="29" t="str">
        <f t="shared" si="5331"/>
        <v>0.308060732089493+0.951366693417678i</v>
      </c>
      <c r="D1452" s="29" t="str">
        <f>COMPLEX(COS($A1452*'Med(1)'!$B$11),SIN($A1452*'Med(1)'!$B$11))</f>
        <v>0.256241004254043+0.966612925497523i</v>
      </c>
      <c r="E1452" s="29">
        <f>EXP(-A1452*'Med(1)'!$B$10)</f>
        <v>0.99999999999999067</v>
      </c>
      <c r="F1452" s="29" t="str">
        <f>IMPRODUCT($C1452,IMPRODUCT($D1452,$E1452))</f>
        <v>-0.840665551383511+0.541554642411123i</v>
      </c>
      <c r="G1452" s="29">
        <f t="shared" si="5442"/>
        <v>-2.2309506046016502E-3</v>
      </c>
      <c r="H1452" s="29"/>
      <c r="I1452">
        <f t="shared" ref="I1452" si="5516">A1452</f>
        <v>1.4289999999999586E-2</v>
      </c>
      <c r="J1452">
        <f t="shared" ref="J1452" si="5517">B1452</f>
        <v>-0.84066555138351096</v>
      </c>
      <c r="K1452">
        <f t="shared" ref="K1452" si="5518">G1452</f>
        <v>-2.2309506046016502E-3</v>
      </c>
      <c r="L1452">
        <f t="shared" ref="L1452" si="5519">I1452+K1452*$R$28</f>
        <v>1.4175277807482735E-2</v>
      </c>
      <c r="M1452">
        <f t="shared" ref="M1452" si="5520">K1452*$R$29</f>
        <v>-0.41755463285890548</v>
      </c>
      <c r="N1452">
        <f t="shared" si="5509"/>
        <v>1.4175277807482735E-2</v>
      </c>
      <c r="O1452">
        <f t="shared" si="5509"/>
        <v>-0.41755463285890548</v>
      </c>
    </row>
    <row r="1453" spans="1:15" x14ac:dyDescent="0.25">
      <c r="A1453" s="29">
        <f t="shared" si="5441"/>
        <v>1.4299999999999586E-2</v>
      </c>
      <c r="B1453" s="29">
        <f t="shared" si="5399"/>
        <v>-0.89344387254689706</v>
      </c>
      <c r="C1453" s="29" t="str">
        <f t="shared" si="5331"/>
        <v>0.308060732089493+0.951366693417678i</v>
      </c>
      <c r="D1453" s="29" t="str">
        <f>COMPLEX(COS($A1453*'Med(1)'!$B$11),SIN($A1453*'Med(1)'!$B$11))</f>
        <v>0.152095019132505+0.988365876158765i</v>
      </c>
      <c r="E1453" s="29">
        <f>EXP(-A1453*'Med(1)'!$B$10)</f>
        <v>0.99999999999999067</v>
      </c>
      <c r="F1453" s="29" t="str">
        <f>IMPRODUCT($C1453,IMPRODUCT($D1453,$E1453))</f>
        <v>-0.893443872546897+0.449174850819128i</v>
      </c>
      <c r="G1453" s="29">
        <f t="shared" si="5442"/>
        <v>-2.3710132339261601E-3</v>
      </c>
      <c r="H1453" s="29"/>
      <c r="I1453">
        <f t="shared" ref="I1453" si="5521">I1452</f>
        <v>1.4289999999999586E-2</v>
      </c>
      <c r="J1453">
        <v>0</v>
      </c>
      <c r="K1453">
        <v>0</v>
      </c>
      <c r="L1453">
        <f t="shared" ref="L1453:M1453" si="5522">L1451</f>
        <v>1.4289999999999586E-2</v>
      </c>
      <c r="M1453">
        <f t="shared" si="5522"/>
        <v>0</v>
      </c>
      <c r="N1453">
        <f t="shared" ref="N1453:N1516" si="5523">N1452</f>
        <v>1.4175277807482735E-2</v>
      </c>
      <c r="O1453">
        <f t="shared" ref="O1453:O1516" si="5524">O1452</f>
        <v>-0.41755463285890548</v>
      </c>
    </row>
    <row r="1454" spans="1:15" x14ac:dyDescent="0.25">
      <c r="A1454" s="29">
        <f t="shared" si="5441"/>
        <v>1.4309999999999585E-2</v>
      </c>
      <c r="B1454" s="29">
        <f t="shared" si="5399"/>
        <v>-0.93610878692885602</v>
      </c>
      <c r="C1454" s="29" t="str">
        <f t="shared" si="5331"/>
        <v>0.308060732089493+0.951366693417678i</v>
      </c>
      <c r="D1454" s="29" t="str">
        <f>COMPLEX(COS($A1454*'Med(1)'!$B$11),SIN($A1454*'Med(1)'!$B$11))</f>
        <v>0.0462273827185309+0.998930943102172i</v>
      </c>
      <c r="E1454" s="29">
        <f>EXP(-A1454*'Med(1)'!$B$10)</f>
        <v>0.99999999999999067</v>
      </c>
      <c r="F1454" s="29" t="str">
        <f>IMPRODUCT($C1454,IMPRODUCT($D1454,$E1454))</f>
        <v>-0.936108786928856+0.351710589881182i</v>
      </c>
      <c r="G1454" s="29">
        <f t="shared" si="5442"/>
        <v>-2.4842369961929301E-3</v>
      </c>
      <c r="H1454" s="29"/>
      <c r="I1454">
        <f t="shared" ref="I1454" si="5525">I1455</f>
        <v>1.4319999999999585E-2</v>
      </c>
      <c r="J1454">
        <f>0</f>
        <v>0</v>
      </c>
      <c r="K1454">
        <f>0</f>
        <v>0</v>
      </c>
      <c r="L1454">
        <f t="shared" ref="L1454" si="5526">I1454</f>
        <v>1.4319999999999585E-2</v>
      </c>
      <c r="M1454">
        <v>0</v>
      </c>
      <c r="N1454">
        <f t="shared" si="5523"/>
        <v>1.4175277807482735E-2</v>
      </c>
      <c r="O1454">
        <f t="shared" si="5524"/>
        <v>-0.41755463285890548</v>
      </c>
    </row>
    <row r="1455" spans="1:15" x14ac:dyDescent="0.25">
      <c r="A1455" s="29">
        <f t="shared" si="5441"/>
        <v>1.4319999999999585E-2</v>
      </c>
      <c r="B1455" s="29">
        <f t="shared" si="5399"/>
        <v>-0.96817734574247605</v>
      </c>
      <c r="C1455" s="29" t="str">
        <f t="shared" si="5331"/>
        <v>0.308060732089493+0.951366693417678i</v>
      </c>
      <c r="D1455" s="29" t="str">
        <f>COMPLEX(COS($A1455*'Med(1)'!$B$11),SIN($A1455*'Med(1)'!$B$11))</f>
        <v>-0.0601635281173326+0.998188534238134i</v>
      </c>
      <c r="E1455" s="29">
        <f>EXP(-A1455*'Med(1)'!$B$10)</f>
        <v>0.99999999999999067</v>
      </c>
      <c r="F1455" s="29" t="str">
        <f>IMPRODUCT($C1455,IMPRODUCT($D1455,$E1455))</f>
        <v>-0.968177345742476+0.250265113811407i</v>
      </c>
      <c r="G1455" s="29">
        <f t="shared" si="5442"/>
        <v>-2.5693402462978101E-3</v>
      </c>
      <c r="H1455" s="29"/>
      <c r="I1455">
        <f t="shared" ref="I1455" si="5527">A1455</f>
        <v>1.4319999999999585E-2</v>
      </c>
      <c r="J1455">
        <f t="shared" ref="J1455" si="5528">B1455</f>
        <v>-0.96817734574247605</v>
      </c>
      <c r="K1455">
        <f t="shared" ref="K1455" si="5529">G1455</f>
        <v>-2.5693402462978101E-3</v>
      </c>
      <c r="L1455">
        <f t="shared" ref="L1455" si="5530">I1455+K1455*$R$28</f>
        <v>1.4187876793968449E-2</v>
      </c>
      <c r="M1455">
        <f t="shared" ref="M1455" si="5531">K1455*$R$29</f>
        <v>-0.48088914251154113</v>
      </c>
      <c r="N1455">
        <f t="shared" si="5509"/>
        <v>1.4187876793968449E-2</v>
      </c>
      <c r="O1455">
        <f t="shared" si="5509"/>
        <v>-0.48088914251154113</v>
      </c>
    </row>
    <row r="1456" spans="1:15" x14ac:dyDescent="0.25">
      <c r="A1456" s="29">
        <f t="shared" si="5441"/>
        <v>1.4329999999999584E-2</v>
      </c>
      <c r="B1456" s="29">
        <f t="shared" si="5399"/>
        <v>-0.98928654646442504</v>
      </c>
      <c r="C1456" s="29" t="str">
        <f t="shared" si="5331"/>
        <v>0.308060732089493+0.951366693417678i</v>
      </c>
      <c r="D1456" s="29" t="str">
        <f>COMPLEX(COS($A1456*'Med(1)'!$B$11),SIN($A1456*'Med(1)'!$B$11))</f>
        <v>-0.165873413259275+0.986147053321013i</v>
      </c>
      <c r="E1456" s="29">
        <f>EXP(-A1456*'Med(1)'!$B$10)</f>
        <v>0.99999999999999067</v>
      </c>
      <c r="F1456" s="29" t="str">
        <f>IMPRODUCT($C1456,IMPRODUCT($D1456,$E1456))</f>
        <v>-0.989286546464425+0.145986742495586i</v>
      </c>
      <c r="G1456" s="29">
        <f t="shared" si="5442"/>
        <v>-2.62535965144149E-3</v>
      </c>
      <c r="H1456" s="29"/>
      <c r="I1456">
        <f t="shared" ref="I1456" si="5532">I1455</f>
        <v>1.4319999999999585E-2</v>
      </c>
      <c r="J1456">
        <v>0</v>
      </c>
      <c r="K1456">
        <v>0</v>
      </c>
      <c r="L1456">
        <f t="shared" ref="L1456:M1456" si="5533">L1454</f>
        <v>1.4319999999999585E-2</v>
      </c>
      <c r="M1456">
        <f t="shared" si="5533"/>
        <v>0</v>
      </c>
      <c r="N1456">
        <f t="shared" ref="N1456:N1519" si="5534">N1455</f>
        <v>1.4187876793968449E-2</v>
      </c>
      <c r="O1456">
        <f t="shared" ref="O1456:O1519" si="5535">O1455</f>
        <v>-0.48088914251154113</v>
      </c>
    </row>
    <row r="1457" spans="1:15" x14ac:dyDescent="0.25">
      <c r="A1457" s="29">
        <f t="shared" si="5441"/>
        <v>1.4339999999999584E-2</v>
      </c>
      <c r="B1457" s="29">
        <f t="shared" si="5399"/>
        <v>-0.99919744187005899</v>
      </c>
      <c r="C1457" s="29" t="str">
        <f t="shared" si="5331"/>
        <v>0.308060732089493+0.951366693417678i</v>
      </c>
      <c r="D1457" s="29" t="str">
        <f>COMPLEX(COS($A1457*'Med(1)'!$B$11),SIN($A1457*'Med(1)'!$B$11))</f>
        <v>-0.269705681514433+0.962942804822195i</v>
      </c>
      <c r="E1457" s="29">
        <f>EXP(-A1457*'Med(1)'!$B$10)</f>
        <v>0.99999999999999067</v>
      </c>
      <c r="F1457" s="29" t="str">
        <f>IMPRODUCT($C1457,IMPRODUCT($D1457,$E1457))</f>
        <v>-0.999197441870059+0.0400558629954868i</v>
      </c>
      <c r="G1457" s="29">
        <f t="shared" si="5442"/>
        <v>-2.65166109564954E-3</v>
      </c>
      <c r="H1457" s="29"/>
      <c r="I1457">
        <f t="shared" ref="I1457" si="5536">I1458</f>
        <v>1.4349999999999584E-2</v>
      </c>
      <c r="J1457">
        <f>0</f>
        <v>0</v>
      </c>
      <c r="K1457">
        <f>0</f>
        <v>0</v>
      </c>
      <c r="L1457">
        <f t="shared" ref="L1457" si="5537">I1457</f>
        <v>1.4349999999999584E-2</v>
      </c>
      <c r="M1457">
        <v>0</v>
      </c>
      <c r="N1457">
        <f t="shared" si="5534"/>
        <v>1.4187876793968449E-2</v>
      </c>
      <c r="O1457">
        <f t="shared" si="5535"/>
        <v>-0.48088914251154113</v>
      </c>
    </row>
    <row r="1458" spans="1:15" x14ac:dyDescent="0.25">
      <c r="A1458" s="29">
        <f t="shared" si="5441"/>
        <v>1.4349999999999584E-2</v>
      </c>
      <c r="B1458" s="29">
        <f t="shared" si="5399"/>
        <v>-0.99779784481489997</v>
      </c>
      <c r="C1458" s="29" t="str">
        <f t="shared" si="5331"/>
        <v>0.308060732089493+0.951366693417678i</v>
      </c>
      <c r="D1458" s="29" t="str">
        <f>COMPLEX(COS($A1458*'Med(1)'!$B$11),SIN($A1458*'Med(1)'!$B$11))</f>
        <v>-0.370484995518909+0.928838451021142i</v>
      </c>
      <c r="E1458" s="29">
        <f>EXP(-A1458*'Med(1)'!$B$10)</f>
        <v>0.99999999999999067</v>
      </c>
      <c r="F1458" s="29" t="str">
        <f>IMPRODUCT($C1458,IMPRODUCT($D1458,$E1458))</f>
        <v>-0.9977978448149-0.0663284319332439i</v>
      </c>
      <c r="G1458" s="29">
        <f t="shared" si="5442"/>
        <v>-2.64794685769693E-3</v>
      </c>
      <c r="H1458" s="29"/>
      <c r="I1458">
        <f t="shared" ref="I1458" si="5538">A1458</f>
        <v>1.4349999999999584E-2</v>
      </c>
      <c r="J1458">
        <f t="shared" ref="J1458" si="5539">B1458</f>
        <v>-0.99779784481489997</v>
      </c>
      <c r="K1458">
        <f t="shared" ref="K1458" si="5540">G1458</f>
        <v>-2.64794685769693E-3</v>
      </c>
      <c r="L1458">
        <f t="shared" ref="L1458" si="5541">I1458+K1458*$R$28</f>
        <v>1.4213834605500705E-2</v>
      </c>
      <c r="M1458">
        <f t="shared" ref="M1458" si="5542">K1458*$R$29</f>
        <v>-0.49560150534707009</v>
      </c>
      <c r="N1458">
        <f t="shared" si="5509"/>
        <v>1.4213834605500705E-2</v>
      </c>
      <c r="O1458">
        <f t="shared" si="5509"/>
        <v>-0.49560150534707009</v>
      </c>
    </row>
    <row r="1459" spans="1:15" x14ac:dyDescent="0.25">
      <c r="A1459" s="29">
        <f t="shared" si="5441"/>
        <v>1.4359999999999583E-2</v>
      </c>
      <c r="B1459" s="29">
        <f t="shared" si="5399"/>
        <v>-0.98510359814570003</v>
      </c>
      <c r="C1459" s="29" t="str">
        <f t="shared" si="5331"/>
        <v>0.308060732089493+0.951366693417678i</v>
      </c>
      <c r="D1459" s="29" t="str">
        <f>COMPLEX(COS($A1459*'Med(1)'!$B$11),SIN($A1459*'Med(1)'!$B$11))</f>
        <v>-0.467070576059846+0.884220038779445i</v>
      </c>
      <c r="E1459" s="29">
        <f>EXP(-A1459*'Med(1)'!$B$10)</f>
        <v>0.99999999999999067</v>
      </c>
      <c r="F1459" s="29" t="str">
        <f>IMPRODUCT($C1459,IMPRODUCT($D1459,$E1459))</f>
        <v>-0.9851035981457-0.171961917064149i</v>
      </c>
      <c r="G1459" s="29">
        <f t="shared" si="5442"/>
        <v>-2.6142589811864602E-3</v>
      </c>
      <c r="H1459" s="29"/>
      <c r="I1459">
        <f t="shared" ref="I1459" si="5543">I1458</f>
        <v>1.4349999999999584E-2</v>
      </c>
      <c r="J1459">
        <v>0</v>
      </c>
      <c r="K1459">
        <v>0</v>
      </c>
      <c r="L1459">
        <f t="shared" ref="L1459:M1459" si="5544">L1457</f>
        <v>1.4349999999999584E-2</v>
      </c>
      <c r="M1459">
        <f t="shared" si="5544"/>
        <v>0</v>
      </c>
      <c r="N1459">
        <f t="shared" ref="N1459:N1522" si="5545">N1458</f>
        <v>1.4213834605500705E-2</v>
      </c>
      <c r="O1459">
        <f t="shared" ref="O1459:O1522" si="5546">O1458</f>
        <v>-0.49560150534707009</v>
      </c>
    </row>
    <row r="1460" spans="1:15" x14ac:dyDescent="0.25">
      <c r="A1460" s="29">
        <f t="shared" si="5441"/>
        <v>1.4369999999999583E-2</v>
      </c>
      <c r="B1460" s="29">
        <f t="shared" si="5399"/>
        <v>-0.96125839536608704</v>
      </c>
      <c r="C1460" s="29" t="str">
        <f t="shared" si="5331"/>
        <v>0.308060732089493+0.951366693417678i</v>
      </c>
      <c r="D1460" s="29" t="str">
        <f>COMPLEX(COS($A1460*'Med(1)'!$B$11),SIN($A1460*'Med(1)'!$B$11))</f>
        <v>-0.558369115213579+0.829592629653618i</v>
      </c>
      <c r="E1460" s="29">
        <f>EXP(-A1460*'Med(1)'!$B$10)</f>
        <v>0.99999999999999067</v>
      </c>
      <c r="F1460" s="29" t="str">
        <f>IMPRODUCT($C1460,IMPRODUCT($D1460,$E1460))</f>
        <v>-0.961258395366087-0.275648866020154i</v>
      </c>
      <c r="G1460" s="29">
        <f t="shared" si="5442"/>
        <v>-2.55097879863291E-3</v>
      </c>
      <c r="H1460" s="29"/>
      <c r="I1460">
        <f t="shared" ref="I1460" si="5547">I1461</f>
        <v>1.4379999999999582E-2</v>
      </c>
      <c r="J1460">
        <f>0</f>
        <v>0</v>
      </c>
      <c r="K1460">
        <f>0</f>
        <v>0</v>
      </c>
      <c r="L1460">
        <f t="shared" ref="L1460" si="5548">I1460</f>
        <v>1.4379999999999582E-2</v>
      </c>
      <c r="M1460">
        <v>0</v>
      </c>
      <c r="N1460">
        <f t="shared" si="5545"/>
        <v>1.4213834605500705E-2</v>
      </c>
      <c r="O1460">
        <f t="shared" si="5546"/>
        <v>-0.49560150534707009</v>
      </c>
    </row>
    <row r="1461" spans="1:15" x14ac:dyDescent="0.25">
      <c r="A1461" s="29">
        <f t="shared" si="5441"/>
        <v>1.4379999999999582E-2</v>
      </c>
      <c r="B1461" s="29">
        <f t="shared" si="5399"/>
        <v>-0.92653215408691303</v>
      </c>
      <c r="C1461" s="29" t="str">
        <f t="shared" si="5331"/>
        <v>0.308060732089493+0.951366693417678i</v>
      </c>
      <c r="D1461" s="29" t="str">
        <f>COMPLEX(COS($A1461*'Med(1)'!$B$11),SIN($A1461*'Med(1)'!$B$11))</f>
        <v>-0.64334715212887+0.765574582811938i</v>
      </c>
      <c r="E1461" s="29">
        <f>EXP(-A1461*'Med(1)'!$B$10)</f>
        <v>0.99999999999999067</v>
      </c>
      <c r="F1461" s="29" t="str">
        <f>IMPRODUCT($C1461,IMPRODUCT($D1461,$E1461))</f>
        <v>-0.926532154086913-0.376215586390366i</v>
      </c>
      <c r="G1461" s="29">
        <f t="shared" si="5442"/>
        <v>-2.4588226149403398E-3</v>
      </c>
      <c r="H1461" s="29"/>
      <c r="I1461">
        <f t="shared" ref="I1461" si="5549">A1461</f>
        <v>1.4379999999999582E-2</v>
      </c>
      <c r="J1461">
        <f t="shared" ref="J1461" si="5550">B1461</f>
        <v>-0.92653215408691303</v>
      </c>
      <c r="K1461">
        <f t="shared" ref="K1461" si="5551">G1461</f>
        <v>-2.4588226149403398E-3</v>
      </c>
      <c r="L1461">
        <f t="shared" ref="L1461" si="5552">I1461+K1461*$R$28</f>
        <v>1.4253559943095526E-2</v>
      </c>
      <c r="M1461">
        <f t="shared" ref="M1461" si="5553">K1461*$R$29</f>
        <v>-0.4602041713200144</v>
      </c>
      <c r="N1461">
        <f t="shared" si="5509"/>
        <v>1.4253559943095526E-2</v>
      </c>
      <c r="O1461">
        <f t="shared" si="5509"/>
        <v>-0.4602041713200144</v>
      </c>
    </row>
    <row r="1462" spans="1:15" x14ac:dyDescent="0.25">
      <c r="A1462" s="29">
        <f t="shared" si="5441"/>
        <v>1.4389999999999582E-2</v>
      </c>
      <c r="B1462" s="29">
        <f t="shared" si="5399"/>
        <v>-0.88131796067299595</v>
      </c>
      <c r="C1462" s="29" t="str">
        <f t="shared" si="5331"/>
        <v>0.308060732089493+0.951366693417678i</v>
      </c>
      <c r="D1462" s="29" t="str">
        <f>COMPLEX(COS($A1462*'Med(1)'!$B$11),SIN($A1462*'Med(1)'!$B$11))</f>
        <v>-0.721042771366845+0.692890555470069i</v>
      </c>
      <c r="E1462" s="29">
        <f>EXP(-A1462*'Med(1)'!$B$10)</f>
        <v>0.99999999999999056</v>
      </c>
      <c r="F1462" s="29" t="str">
        <f>IMPRODUCT($C1462,IMPRODUCT($D1462,$E1462))</f>
        <v>-0.881317960672996-0.472523705431985i</v>
      </c>
      <c r="G1462" s="29">
        <f t="shared" si="5442"/>
        <v>-2.33883359913334E-3</v>
      </c>
      <c r="H1462" s="29"/>
      <c r="I1462">
        <f t="shared" ref="I1462" si="5554">I1461</f>
        <v>1.4379999999999582E-2</v>
      </c>
      <c r="J1462">
        <v>0</v>
      </c>
      <c r="K1462">
        <v>0</v>
      </c>
      <c r="L1462">
        <f t="shared" ref="L1462:M1462" si="5555">L1460</f>
        <v>1.4379999999999582E-2</v>
      </c>
      <c r="M1462">
        <f t="shared" si="5555"/>
        <v>0</v>
      </c>
      <c r="N1462">
        <f t="shared" ref="N1462:N1525" si="5556">N1461</f>
        <v>1.4253559943095526E-2</v>
      </c>
      <c r="O1462">
        <f t="shared" ref="O1462:O1525" si="5557">O1461</f>
        <v>-0.4602041713200144</v>
      </c>
    </row>
    <row r="1463" spans="1:15" x14ac:dyDescent="0.25">
      <c r="A1463" s="29">
        <f t="shared" si="5441"/>
        <v>1.4399999999999582E-2</v>
      </c>
      <c r="B1463" s="29">
        <f t="shared" si="5399"/>
        <v>-0.82612762067179302</v>
      </c>
      <c r="C1463" s="29" t="str">
        <f t="shared" si="5331"/>
        <v>0.308060732089493+0.951366693417678i</v>
      </c>
      <c r="D1463" s="29" t="str">
        <f>COMPLEX(COS($A1463*'Med(1)'!$B$11),SIN($A1463*'Med(1)'!$B$11))</f>
        <v>-0.790576491376767+0.612363300077986i</v>
      </c>
      <c r="E1463" s="29">
        <f>EXP(-A1463*'Med(1)'!$B$10)</f>
        <v>0.99999999999999056</v>
      </c>
      <c r="F1463" s="29" t="str">
        <f>IMPRODUCT($C1463,IMPRODUCT($D1463,$E1463))</f>
        <v>-0.826127620671793-0.563483055968097i</v>
      </c>
      <c r="G1463" s="29">
        <f t="shared" si="5442"/>
        <v>-2.19236997612509E-3</v>
      </c>
      <c r="H1463" s="29"/>
      <c r="I1463">
        <f t="shared" ref="I1463" si="5558">I1464</f>
        <v>1.4409999999999581E-2</v>
      </c>
      <c r="J1463">
        <f>0</f>
        <v>0</v>
      </c>
      <c r="K1463">
        <f>0</f>
        <v>0</v>
      </c>
      <c r="L1463">
        <f t="shared" ref="L1463" si="5559">I1463</f>
        <v>1.4409999999999581E-2</v>
      </c>
      <c r="M1463">
        <v>0</v>
      </c>
      <c r="N1463">
        <f t="shared" si="5556"/>
        <v>1.4253559943095526E-2</v>
      </c>
      <c r="O1463">
        <f t="shared" si="5557"/>
        <v>-0.4602041713200144</v>
      </c>
    </row>
    <row r="1464" spans="1:15" x14ac:dyDescent="0.25">
      <c r="A1464" s="29">
        <f t="shared" si="5441"/>
        <v>1.4409999999999581E-2</v>
      </c>
      <c r="B1464" s="29">
        <f t="shared" si="5399"/>
        <v>-0.76158586539095396</v>
      </c>
      <c r="C1464" s="29" t="str">
        <f t="shared" si="5331"/>
        <v>0.308060732089493+0.951366693417678i</v>
      </c>
      <c r="D1464" s="29" t="str">
        <f>COMPLEX(COS($A1464*'Med(1)'!$B$11),SIN($A1464*'Med(1)'!$B$11))</f>
        <v>-0.851161219855403+0.52490435111005i</v>
      </c>
      <c r="E1464" s="29">
        <f>EXP(-A1464*'Med(1)'!$B$10)</f>
        <v>0.99999999999999056</v>
      </c>
      <c r="F1464" s="29" t="str">
        <f>IMPRODUCT($C1464,IMPRODUCT($D1464,$E1464))</f>
        <v>-0.761585865390954-0.648064016619264i</v>
      </c>
      <c r="G1464" s="29">
        <f t="shared" si="5442"/>
        <v>-2.0210896521854799E-3</v>
      </c>
      <c r="H1464" s="29"/>
      <c r="I1464">
        <f t="shared" ref="I1464" si="5560">A1464</f>
        <v>1.4409999999999581E-2</v>
      </c>
      <c r="J1464">
        <f t="shared" ref="J1464" si="5561">B1464</f>
        <v>-0.76158586539095396</v>
      </c>
      <c r="K1464">
        <f t="shared" ref="K1464" si="5562">G1464</f>
        <v>-2.0210896521854799E-3</v>
      </c>
      <c r="L1464">
        <f t="shared" ref="L1464" si="5563">I1464+K1464*$R$28</f>
        <v>1.4306069489080342E-2</v>
      </c>
      <c r="M1464">
        <f t="shared" ref="M1464" si="5564">K1464*$R$29</f>
        <v>-0.37827612406682004</v>
      </c>
      <c r="N1464">
        <f t="shared" si="5509"/>
        <v>1.4306069489080342E-2</v>
      </c>
      <c r="O1464">
        <f t="shared" si="5509"/>
        <v>-0.37827612406682004</v>
      </c>
    </row>
    <row r="1465" spans="1:15" x14ac:dyDescent="0.25">
      <c r="A1465" s="29">
        <f t="shared" si="5441"/>
        <v>1.4419999999999581E-2</v>
      </c>
      <c r="B1465" s="29">
        <f t="shared" si="5399"/>
        <v>-0.68842328020425803</v>
      </c>
      <c r="C1465" s="29" t="str">
        <f t="shared" si="5331"/>
        <v>0.308060732089493+0.951366693417678i</v>
      </c>
      <c r="D1465" s="29" t="str">
        <f>COMPLEX(COS($A1465*'Med(1)'!$B$11),SIN($A1465*'Med(1)'!$B$11))</f>
        <v>-0.902111163298872+0.431503706880434i</v>
      </c>
      <c r="E1465" s="29">
        <f>EXP(-A1465*'Med(1)'!$B$10)</f>
        <v>0.99999999999999056</v>
      </c>
      <c r="F1465" s="29" t="str">
        <f>IMPRODUCT($C1465,IMPRODUCT($D1465,$E1465))</f>
        <v>-0.688423280204258-0.725309166681899i</v>
      </c>
      <c r="G1465" s="29">
        <f t="shared" si="5442"/>
        <v>-1.82693144814363E-3</v>
      </c>
      <c r="H1465" s="29"/>
      <c r="I1465">
        <f t="shared" ref="I1465" si="5565">I1464</f>
        <v>1.4409999999999581E-2</v>
      </c>
      <c r="J1465">
        <v>0</v>
      </c>
      <c r="K1465">
        <v>0</v>
      </c>
      <c r="L1465">
        <f t="shared" ref="L1465:M1465" si="5566">L1463</f>
        <v>1.4409999999999581E-2</v>
      </c>
      <c r="M1465">
        <f t="shared" si="5566"/>
        <v>0</v>
      </c>
      <c r="N1465">
        <f t="shared" ref="N1465:N1528" si="5567">N1464</f>
        <v>1.4306069489080342E-2</v>
      </c>
      <c r="O1465">
        <f t="shared" ref="O1465:O1528" si="5568">O1464</f>
        <v>-0.37827612406682004</v>
      </c>
    </row>
    <row r="1466" spans="1:15" x14ac:dyDescent="0.25">
      <c r="A1466" s="29">
        <f t="shared" si="5441"/>
        <v>1.442999999999958E-2</v>
      </c>
      <c r="B1466" s="29">
        <f t="shared" si="5399"/>
        <v>-0.607468034634013</v>
      </c>
      <c r="C1466" s="29" t="str">
        <f t="shared" si="5331"/>
        <v>0.308060732089493+0.951366693417678i</v>
      </c>
      <c r="D1466" s="29" t="str">
        <f>COMPLEX(COS($A1466*'Med(1)'!$B$11),SIN($A1466*'Med(1)'!$B$11))</f>
        <v>-0.942849589895202+0.333218623180711i</v>
      </c>
      <c r="E1466" s="29">
        <f>EXP(-A1466*'Med(1)'!$B$10)</f>
        <v>0.99999999999999056</v>
      </c>
      <c r="F1466" s="29" t="str">
        <f>IMPRODUCT($C1466,IMPRODUCT($D1466,$E1466))</f>
        <v>-0.607468034634013-0.794344123725902i</v>
      </c>
      <c r="G1466" s="29">
        <f t="shared" si="5442"/>
        <v>-1.6120931527556701E-3</v>
      </c>
      <c r="H1466" s="29"/>
      <c r="I1466">
        <f t="shared" ref="I1466" si="5569">I1467</f>
        <v>1.443999999999958E-2</v>
      </c>
      <c r="J1466">
        <f>0</f>
        <v>0</v>
      </c>
      <c r="K1466">
        <f>0</f>
        <v>0</v>
      </c>
      <c r="L1466">
        <f t="shared" ref="L1466" si="5570">I1466</f>
        <v>1.443999999999958E-2</v>
      </c>
      <c r="M1466">
        <v>0</v>
      </c>
      <c r="N1466">
        <f t="shared" si="5567"/>
        <v>1.4306069489080342E-2</v>
      </c>
      <c r="O1466">
        <f t="shared" si="5568"/>
        <v>-0.37827612406682004</v>
      </c>
    </row>
    <row r="1467" spans="1:15" x14ac:dyDescent="0.25">
      <c r="A1467" s="29">
        <f t="shared" si="5441"/>
        <v>1.443999999999958E-2</v>
      </c>
      <c r="B1467" s="29">
        <f t="shared" si="5399"/>
        <v>-0.51963650782247695</v>
      </c>
      <c r="C1467" s="29" t="str">
        <f t="shared" ref="C1467:C1530" si="5571">C1466</f>
        <v>0.308060732089493+0.951366693417678i</v>
      </c>
      <c r="D1467" s="29" t="str">
        <f>COMPLEX(COS($A1467*'Med(1)'!$B$11),SIN($A1467*'Med(1)'!$B$11))</f>
        <v>-0.972915357884421+0.231161645591628i</v>
      </c>
      <c r="E1467" s="29">
        <f>EXP(-A1467*'Med(1)'!$B$10)</f>
        <v>0.99999999999999056</v>
      </c>
      <c r="F1467" s="29" t="str">
        <f>IMPRODUCT($C1467,IMPRODUCT($D1467,$E1467))</f>
        <v>-0.519636507822477-0.854387441233802i</v>
      </c>
      <c r="G1467" s="29">
        <f t="shared" si="5442"/>
        <v>-1.37900664466597E-3</v>
      </c>
      <c r="H1467" s="29"/>
      <c r="I1467">
        <f t="shared" ref="I1467" si="5572">A1467</f>
        <v>1.443999999999958E-2</v>
      </c>
      <c r="J1467">
        <f t="shared" ref="J1467" si="5573">B1467</f>
        <v>-0.51963650782247695</v>
      </c>
      <c r="K1467">
        <f t="shared" ref="K1467" si="5574">G1467</f>
        <v>-1.37900664466597E-3</v>
      </c>
      <c r="L1467">
        <f t="shared" ref="L1467" si="5575">I1467+K1467*$R$28</f>
        <v>1.4369087329210245E-2</v>
      </c>
      <c r="M1467">
        <f t="shared" ref="M1467" si="5576">K1467*$R$29</f>
        <v>-0.25810101399636537</v>
      </c>
      <c r="N1467">
        <f t="shared" ref="N1467:O1482" si="5577">L1467</f>
        <v>1.4369087329210245E-2</v>
      </c>
      <c r="O1467">
        <f t="shared" si="5577"/>
        <v>-0.25810101399636537</v>
      </c>
    </row>
    <row r="1468" spans="1:15" x14ac:dyDescent="0.25">
      <c r="A1468" s="29">
        <f t="shared" si="5441"/>
        <v>1.444999999999958E-2</v>
      </c>
      <c r="B1468" s="29">
        <f t="shared" si="5399"/>
        <v>-0.42592291550737499</v>
      </c>
      <c r="C1468" s="29" t="str">
        <f t="shared" si="5571"/>
        <v>0.308060732089493+0.951366693417678i</v>
      </c>
      <c r="D1468" s="29" t="str">
        <f>COMPLEX(COS($A1468*'Med(1)'!$B$11),SIN($A1468*'Med(1)'!$B$11))</f>
        <v>-0.991968135488334+0.12648801593747i</v>
      </c>
      <c r="E1468" s="29">
        <f>EXP(-A1468*'Med(1)'!$B$10)</f>
        <v>0.99999999999999056</v>
      </c>
      <c r="F1468" s="29" t="str">
        <f>IMPRODUCT($C1468,IMPRODUCT($D1468,$E1468))</f>
        <v>-0.425922915507375-0.904759454244983i</v>
      </c>
      <c r="G1468" s="29">
        <f t="shared" si="5442"/>
        <v>-1.1303103645689701E-3</v>
      </c>
      <c r="H1468" s="29"/>
      <c r="I1468">
        <f t="shared" ref="I1468" si="5578">I1467</f>
        <v>1.443999999999958E-2</v>
      </c>
      <c r="J1468">
        <v>0</v>
      </c>
      <c r="K1468">
        <v>0</v>
      </c>
      <c r="L1468">
        <f t="shared" ref="L1468:M1468" si="5579">L1466</f>
        <v>1.443999999999958E-2</v>
      </c>
      <c r="M1468">
        <f t="shared" si="5579"/>
        <v>0</v>
      </c>
      <c r="N1468">
        <f t="shared" ref="N1468:N1531" si="5580">N1467</f>
        <v>1.4369087329210245E-2</v>
      </c>
      <c r="O1468">
        <f t="shared" ref="O1468:O1531" si="5581">O1467</f>
        <v>-0.25810101399636537</v>
      </c>
    </row>
    <row r="1469" spans="1:15" x14ac:dyDescent="0.25">
      <c r="A1469" s="29">
        <f t="shared" si="5441"/>
        <v>1.4459999999999579E-2</v>
      </c>
      <c r="B1469" s="29">
        <f t="shared" si="5399"/>
        <v>-0.32738805592027798</v>
      </c>
      <c r="C1469" s="29" t="str">
        <f t="shared" si="5571"/>
        <v>0.308060732089493+0.951366693417678i</v>
      </c>
      <c r="D1469" s="29" t="str">
        <f>COMPLEX(COS($A1469*'Med(1)'!$B$11),SIN($A1469*'Med(1)'!$B$11))</f>
        <v>-0.99979225332228+0.0203825954372592i</v>
      </c>
      <c r="E1469" s="29">
        <f>EXP(-A1469*'Med(1)'!$B$10)</f>
        <v>0.99999999999999056</v>
      </c>
      <c r="F1469" s="29" t="str">
        <f>IMPRODUCT($C1469,IMPRODUCT($D1469,$E1469))</f>
        <v>-0.327388055920278-0.944889972875532i</v>
      </c>
      <c r="G1469" s="29">
        <f t="shared" si="5442"/>
        <v>-8.68819449176526E-4</v>
      </c>
      <c r="H1469" s="29"/>
      <c r="I1469">
        <f t="shared" ref="I1469" si="5582">I1470</f>
        <v>1.4469999999999579E-2</v>
      </c>
      <c r="J1469">
        <f>0</f>
        <v>0</v>
      </c>
      <c r="K1469">
        <f>0</f>
        <v>0</v>
      </c>
      <c r="L1469">
        <f t="shared" ref="L1469" si="5583">I1469</f>
        <v>1.4469999999999579E-2</v>
      </c>
      <c r="M1469">
        <v>0</v>
      </c>
      <c r="N1469">
        <f t="shared" si="5580"/>
        <v>1.4369087329210245E-2</v>
      </c>
      <c r="O1469">
        <f t="shared" si="5581"/>
        <v>-0.25810101399636537</v>
      </c>
    </row>
    <row r="1470" spans="1:15" x14ac:dyDescent="0.25">
      <c r="A1470" s="29">
        <f t="shared" si="5441"/>
        <v>1.4469999999999579E-2</v>
      </c>
      <c r="B1470" s="29">
        <f t="shared" si="5399"/>
        <v>-0.22514730199934099</v>
      </c>
      <c r="C1470" s="29" t="str">
        <f t="shared" si="5571"/>
        <v>0.308060732089493+0.951366693417678i</v>
      </c>
      <c r="D1470" s="29" t="str">
        <f>COMPLEX(COS($A1470*'Med(1)'!$B$11),SIN($A1470*'Med(1)'!$B$11))</f>
        <v>-0.996299145681352-0.0859535474230539i</v>
      </c>
      <c r="E1470" s="29">
        <f>EXP(-A1470*'Med(1)'!$B$10)</f>
        <v>0.99999999999999056</v>
      </c>
      <c r="F1470" s="29" t="str">
        <f>IMPRODUCT($C1470,IMPRODUCT($D1470,$E1470))</f>
        <v>-0.225147301999341-0.974324736626552i</v>
      </c>
      <c r="G1470" s="29">
        <f t="shared" si="5442"/>
        <v>-5.9749386506110602E-4</v>
      </c>
      <c r="H1470" s="29"/>
      <c r="I1470">
        <f t="shared" ref="I1470" si="5584">A1470</f>
        <v>1.4469999999999579E-2</v>
      </c>
      <c r="J1470">
        <f t="shared" ref="J1470" si="5585">B1470</f>
        <v>-0.22514730199934099</v>
      </c>
      <c r="K1470">
        <f t="shared" ref="K1470" si="5586">G1470</f>
        <v>-5.9749386506110602E-4</v>
      </c>
      <c r="L1470">
        <f t="shared" ref="L1470" si="5587">I1470+K1470*$R$28</f>
        <v>1.4439275067733579E-2</v>
      </c>
      <c r="M1470">
        <f t="shared" ref="M1470" si="5588">K1470*$R$29</f>
        <v>-0.11182960794669224</v>
      </c>
      <c r="N1470">
        <f t="shared" si="5577"/>
        <v>1.4439275067733579E-2</v>
      </c>
      <c r="O1470">
        <f t="shared" si="5577"/>
        <v>-0.11182960794669224</v>
      </c>
    </row>
    <row r="1471" spans="1:15" x14ac:dyDescent="0.25">
      <c r="A1471" s="29">
        <f t="shared" si="5441"/>
        <v>1.4479999999999578E-2</v>
      </c>
      <c r="B1471" s="29">
        <f t="shared" si="5399"/>
        <v>-0.120357975839177</v>
      </c>
      <c r="C1471" s="29" t="str">
        <f t="shared" si="5571"/>
        <v>0.308060732089493+0.951366693417678i</v>
      </c>
      <c r="D1471" s="29" t="str">
        <f>COMPLEX(COS($A1471*'Med(1)'!$B$11),SIN($A1471*'Med(1)'!$B$11))</f>
        <v>-0.98152835306674-0.191316732478092i</v>
      </c>
      <c r="E1471" s="29">
        <f>EXP(-A1471*'Med(1)'!$B$10)</f>
        <v>0.99999999999999056</v>
      </c>
      <c r="F1471" s="29" t="str">
        <f>IMPRODUCT($C1471,IMPRODUCT($D1471,$E1471))</f>
        <v>-0.120357975839177-0.992730556420965i</v>
      </c>
      <c r="G1471" s="29">
        <f t="shared" si="5442"/>
        <v>-3.1940490308558799E-4</v>
      </c>
      <c r="H1471" s="29"/>
      <c r="I1471">
        <f t="shared" ref="I1471" si="5589">I1470</f>
        <v>1.4469999999999579E-2</v>
      </c>
      <c r="J1471">
        <v>0</v>
      </c>
      <c r="K1471">
        <v>0</v>
      </c>
      <c r="L1471">
        <f t="shared" ref="L1471:M1471" si="5590">L1469</f>
        <v>1.4469999999999579E-2</v>
      </c>
      <c r="M1471">
        <f t="shared" si="5590"/>
        <v>0</v>
      </c>
      <c r="N1471">
        <f t="shared" ref="N1471:N1534" si="5591">N1470</f>
        <v>1.4439275067733579E-2</v>
      </c>
      <c r="O1471">
        <f t="shared" ref="O1471:O1534" si="5592">O1470</f>
        <v>-0.11182960794669224</v>
      </c>
    </row>
    <row r="1472" spans="1:15" x14ac:dyDescent="0.25">
      <c r="A1472" s="29">
        <f t="shared" si="5441"/>
        <v>1.4489999999999578E-2</v>
      </c>
      <c r="B1472" s="29">
        <f t="shared" si="5399"/>
        <v>-1.4206248294406899E-2</v>
      </c>
      <c r="C1472" s="29" t="str">
        <f t="shared" si="5571"/>
        <v>0.308060732089493+0.951366693417678i</v>
      </c>
      <c r="D1472" s="29" t="str">
        <f>COMPLEX(COS($A1472*'Med(1)'!$B$11),SIN($A1472*'Med(1)'!$B$11))</f>
        <v>-0.955647074603974-0.294514293033237i</v>
      </c>
      <c r="E1472" s="29">
        <f>EXP(-A1472*'Med(1)'!$B$10)</f>
        <v>0.99999999999999056</v>
      </c>
      <c r="F1472" s="29" t="str">
        <f>IMPRODUCT($C1472,IMPRODUCT($D1472,$E1472))</f>
        <v>-0.0142062482944069-0.999899086162889i</v>
      </c>
      <c r="G1472" s="29">
        <f t="shared" si="5442"/>
        <v>-3.7700412690123199E-5</v>
      </c>
      <c r="H1472" s="29"/>
      <c r="I1472">
        <f t="shared" ref="I1472" si="5593">I1473</f>
        <v>1.4499999999999577E-2</v>
      </c>
      <c r="J1472">
        <f>0</f>
        <v>0</v>
      </c>
      <c r="K1472">
        <f>0</f>
        <v>0</v>
      </c>
      <c r="L1472">
        <f t="shared" ref="L1472" si="5594">I1472</f>
        <v>1.4499999999999577E-2</v>
      </c>
      <c r="M1472">
        <v>0</v>
      </c>
      <c r="N1472">
        <f t="shared" si="5591"/>
        <v>1.4439275067733579E-2</v>
      </c>
      <c r="O1472">
        <f t="shared" si="5592"/>
        <v>-0.11182960794669224</v>
      </c>
    </row>
    <row r="1473" spans="1:15" x14ac:dyDescent="0.25">
      <c r="A1473" s="29">
        <f t="shared" si="5441"/>
        <v>1.4499999999999577E-2</v>
      </c>
      <c r="B1473" s="29">
        <f t="shared" si="5399"/>
        <v>9.2106287972968298E-2</v>
      </c>
      <c r="C1473" s="29" t="str">
        <f t="shared" si="5571"/>
        <v>0.308060732089493+0.951366693417678i</v>
      </c>
      <c r="D1473" s="29" t="str">
        <f>COMPLEX(COS($A1473*'Med(1)'!$B$11),SIN($A1473*'Med(1)'!$B$11))</f>
        <v>-0.918948275419514-0.394378076347433i</v>
      </c>
      <c r="E1473" s="29">
        <f>EXP(-A1473*'Med(1)'!$B$10)</f>
        <v>0.99999999999999056</v>
      </c>
      <c r="F1473" s="29" t="str">
        <f>IMPRODUCT($C1473,IMPRODUCT($D1473,$E1473))</f>
        <v>0.0921062879729683-0.995749181127367i</v>
      </c>
      <c r="G1473" s="29">
        <f t="shared" si="5442"/>
        <v>2.44430830432785E-4</v>
      </c>
      <c r="H1473" s="29"/>
      <c r="I1473">
        <f t="shared" ref="I1473" si="5595">A1473</f>
        <v>1.4499999999999577E-2</v>
      </c>
      <c r="J1473">
        <f t="shared" ref="J1473" si="5596">B1473</f>
        <v>9.2106287972968298E-2</v>
      </c>
      <c r="K1473">
        <f t="shared" ref="K1473" si="5597">G1473</f>
        <v>2.44430830432785E-4</v>
      </c>
      <c r="L1473">
        <f t="shared" ref="L1473" si="5598">I1473+K1473*$R$28</f>
        <v>1.4512569368737785E-2</v>
      </c>
      <c r="M1473">
        <f t="shared" ref="M1473" si="5599">K1473*$R$29</f>
        <v>4.5748760842234303E-2</v>
      </c>
      <c r="N1473">
        <f t="shared" si="5577"/>
        <v>1.4512569368737785E-2</v>
      </c>
      <c r="O1473">
        <f t="shared" si="5577"/>
        <v>4.5748760842234303E-2</v>
      </c>
    </row>
    <row r="1474" spans="1:15" x14ac:dyDescent="0.25">
      <c r="A1474" s="29">
        <f t="shared" si="5441"/>
        <v>1.4509999999999577E-2</v>
      </c>
      <c r="B1474" s="29">
        <f t="shared" si="5399"/>
        <v>0.19737622001410801</v>
      </c>
      <c r="C1474" s="29" t="str">
        <f t="shared" si="5571"/>
        <v>0.308060732089493+0.951366693417678i</v>
      </c>
      <c r="D1474" s="29" t="str">
        <f>COMPLEX(COS($A1474*'Med(1)'!$B$11),SIN($A1474*'Med(1)'!$B$11))</f>
        <v>-0.871847370399469-0.489777666627962i</v>
      </c>
      <c r="E1474" s="29">
        <f>EXP(-A1474*'Med(1)'!$B$10)</f>
        <v>0.99999999999999056</v>
      </c>
      <c r="F1474" s="29" t="str">
        <f>IMPRODUCT($C1474,IMPRODUCT($D1474,$E1474))</f>
        <v>0.197376220014108-0.980327816484325i</v>
      </c>
      <c r="G1474" s="29">
        <f t="shared" si="5442"/>
        <v>5.2379521992995399E-4</v>
      </c>
      <c r="H1474" s="29"/>
      <c r="I1474">
        <f t="shared" ref="I1474" si="5600">I1473</f>
        <v>1.4499999999999577E-2</v>
      </c>
      <c r="J1474">
        <v>0</v>
      </c>
      <c r="K1474">
        <v>0</v>
      </c>
      <c r="L1474">
        <f t="shared" ref="L1474:M1474" si="5601">L1472</f>
        <v>1.4499999999999577E-2</v>
      </c>
      <c r="M1474">
        <f t="shared" si="5601"/>
        <v>0</v>
      </c>
      <c r="N1474">
        <f t="shared" ref="N1474:N1537" si="5602">N1473</f>
        <v>1.4512569368737785E-2</v>
      </c>
      <c r="O1474">
        <f t="shared" ref="O1474:O1537" si="5603">O1473</f>
        <v>4.5748760842234303E-2</v>
      </c>
    </row>
    <row r="1475" spans="1:15" x14ac:dyDescent="0.25">
      <c r="A1475" s="29">
        <f t="shared" si="5441"/>
        <v>1.4519999999999577E-2</v>
      </c>
      <c r="B1475" s="29">
        <f t="shared" si="5399"/>
        <v>0.30041193671918498</v>
      </c>
      <c r="C1475" s="29" t="str">
        <f t="shared" si="5571"/>
        <v>0.308060732089493+0.951366693417678i</v>
      </c>
      <c r="D1475" s="29" t="str">
        <f>COMPLEX(COS($A1475*'Med(1)'!$B$11),SIN($A1475*'Med(1)'!$B$11))</f>
        <v>-0.814877521868699-0.57963318085935i</v>
      </c>
      <c r="E1475" s="29">
        <f>EXP(-A1475*'Med(1)'!$B$10)</f>
        <v>0.99999999999999056</v>
      </c>
      <c r="F1475" s="29" t="str">
        <f>IMPRODUCT($C1475,IMPRODUCT($D1475,$E1475))</f>
        <v>0.300411936719185-0.953809555559499i</v>
      </c>
      <c r="G1475" s="29">
        <f t="shared" si="5442"/>
        <v>7.9723046906137699E-4</v>
      </c>
      <c r="H1475" s="29"/>
      <c r="I1475">
        <f t="shared" ref="I1475" si="5604">I1476</f>
        <v>1.4529999999999576E-2</v>
      </c>
      <c r="J1475">
        <f>0</f>
        <v>0</v>
      </c>
      <c r="K1475">
        <f>0</f>
        <v>0</v>
      </c>
      <c r="L1475">
        <f t="shared" ref="L1475" si="5605">I1475</f>
        <v>1.4529999999999576E-2</v>
      </c>
      <c r="M1475">
        <v>0</v>
      </c>
      <c r="N1475">
        <f t="shared" si="5602"/>
        <v>1.4512569368737785E-2</v>
      </c>
      <c r="O1475">
        <f t="shared" si="5603"/>
        <v>4.5748760842234303E-2</v>
      </c>
    </row>
    <row r="1476" spans="1:15" x14ac:dyDescent="0.25">
      <c r="A1476" s="29">
        <f t="shared" si="5441"/>
        <v>1.4529999999999576E-2</v>
      </c>
      <c r="B1476" s="29">
        <f t="shared" si="5399"/>
        <v>0.40004711735096798</v>
      </c>
      <c r="C1476" s="29" t="str">
        <f t="shared" si="5571"/>
        <v>0.308060732089493+0.951366693417678i</v>
      </c>
      <c r="D1476" s="29" t="str">
        <f>COMPLEX(COS($A1476*'Med(1)'!$B$11),SIN($A1476*'Med(1)'!$B$11))</f>
        <v>-0.74868360441888-0.662927492622198i</v>
      </c>
      <c r="E1476" s="29">
        <f>EXP(-A1476*'Med(1)'!$B$10)</f>
        <v>0.99999999999999056</v>
      </c>
      <c r="F1476" s="29" t="str">
        <f>IMPRODUCT($C1476,IMPRODUCT($D1476,$E1476))</f>
        <v>0.400047117350968-0.916494573851456i</v>
      </c>
      <c r="G1476" s="29">
        <f t="shared" si="5442"/>
        <v>1.06164140644814E-3</v>
      </c>
      <c r="H1476" s="29"/>
      <c r="I1476">
        <f t="shared" ref="I1476" si="5606">A1476</f>
        <v>1.4529999999999576E-2</v>
      </c>
      <c r="J1476">
        <f t="shared" ref="J1476" si="5607">B1476</f>
        <v>0.40004711735096798</v>
      </c>
      <c r="K1476">
        <f t="shared" ref="K1476" si="5608">G1476</f>
        <v>1.06164140644814E-3</v>
      </c>
      <c r="L1476">
        <f t="shared" ref="L1476" si="5609">I1476+K1476*$R$28</f>
        <v>1.458459279535918E-2</v>
      </c>
      <c r="M1476">
        <f t="shared" ref="M1476" si="5610">K1476*$R$29</f>
        <v>0.19870152516282083</v>
      </c>
      <c r="N1476">
        <f t="shared" si="5577"/>
        <v>1.458459279535918E-2</v>
      </c>
      <c r="O1476">
        <f t="shared" si="5577"/>
        <v>0.19870152516282083</v>
      </c>
    </row>
    <row r="1477" spans="1:15" x14ac:dyDescent="0.25">
      <c r="A1477" s="29">
        <f t="shared" si="5441"/>
        <v>1.4539999999999576E-2</v>
      </c>
      <c r="B1477" s="29">
        <f t="shared" si="5399"/>
        <v>0.495153933802506</v>
      </c>
      <c r="C1477" s="29" t="str">
        <f t="shared" si="5571"/>
        <v>0.308060732089493+0.951366693417678i</v>
      </c>
      <c r="D1477" s="29" t="str">
        <f>COMPLEX(COS($A1477*'Med(1)'!$B$11),SIN($A1477*'Med(1)'!$B$11))</f>
        <v>-0.674014905200758-0.738717745534256i</v>
      </c>
      <c r="E1477" s="29">
        <f>EXP(-A1477*'Med(1)'!$B$10)</f>
        <v>0.99999999999999056</v>
      </c>
      <c r="F1477" s="29" t="str">
        <f>IMPRODUCT($C1477,IMPRODUCT($D1477,$E1477))</f>
        <v>0.495153933802506-0.86880526117185i</v>
      </c>
      <c r="G1477" s="29">
        <f t="shared" si="5442"/>
        <v>1.3140350121039199E-3</v>
      </c>
      <c r="H1477" s="29"/>
      <c r="I1477">
        <f t="shared" ref="I1477" si="5611">I1476</f>
        <v>1.4529999999999576E-2</v>
      </c>
      <c r="J1477">
        <v>0</v>
      </c>
      <c r="K1477">
        <v>0</v>
      </c>
      <c r="L1477">
        <f t="shared" ref="L1477:M1477" si="5612">L1475</f>
        <v>1.4529999999999576E-2</v>
      </c>
      <c r="M1477">
        <f t="shared" si="5612"/>
        <v>0</v>
      </c>
      <c r="N1477">
        <f t="shared" ref="N1477:N1540" si="5613">N1476</f>
        <v>1.458459279535918E-2</v>
      </c>
      <c r="O1477">
        <f t="shared" ref="O1477:O1540" si="5614">O1476</f>
        <v>0.19870152516282083</v>
      </c>
    </row>
    <row r="1478" spans="1:15" x14ac:dyDescent="0.25">
      <c r="A1478" s="29">
        <f t="shared" si="5441"/>
        <v>1.4549999999999575E-2</v>
      </c>
      <c r="B1478" s="29">
        <f t="shared" si="5399"/>
        <v>0.58465581713422099</v>
      </c>
      <c r="C1478" s="29" t="str">
        <f t="shared" si="5571"/>
        <v>0.308060732089493+0.951366693417678i</v>
      </c>
      <c r="D1478" s="29" t="str">
        <f>COMPLEX(COS($A1478*'Med(1)'!$B$11),SIN($A1478*'Med(1)'!$B$11))</f>
        <v>-0.591716642310529-0.806146025985835i</v>
      </c>
      <c r="E1478" s="29">
        <f>EXP(-A1478*'Med(1)'!$B$10)</f>
        <v>0.99999999999999056</v>
      </c>
      <c r="F1478" s="29" t="str">
        <f>IMPRODUCT($C1478,IMPRODUCT($D1478,$E1478))</f>
        <v>0.584655817134221-0.811281440371402i</v>
      </c>
      <c r="G1478" s="29">
        <f t="shared" si="5442"/>
        <v>1.55155429715523E-3</v>
      </c>
      <c r="H1478" s="29"/>
      <c r="I1478">
        <f t="shared" ref="I1478" si="5615">I1479</f>
        <v>1.4559999999999575E-2</v>
      </c>
      <c r="J1478">
        <f>0</f>
        <v>0</v>
      </c>
      <c r="K1478">
        <f>0</f>
        <v>0</v>
      </c>
      <c r="L1478">
        <f t="shared" ref="L1478" si="5616">I1478</f>
        <v>1.4559999999999575E-2</v>
      </c>
      <c r="M1478">
        <v>0</v>
      </c>
      <c r="N1478">
        <f t="shared" si="5613"/>
        <v>1.458459279535918E-2</v>
      </c>
      <c r="O1478">
        <f t="shared" si="5614"/>
        <v>0.19870152516282083</v>
      </c>
    </row>
    <row r="1479" spans="1:15" x14ac:dyDescent="0.25">
      <c r="A1479" s="29">
        <f t="shared" si="5441"/>
        <v>1.4559999999999575E-2</v>
      </c>
      <c r="B1479" s="29">
        <f t="shared" si="5399"/>
        <v>0.66753964387894205</v>
      </c>
      <c r="C1479" s="29" t="str">
        <f t="shared" si="5571"/>
        <v>0.308060732089493+0.951366693417678i</v>
      </c>
      <c r="D1479" s="29" t="str">
        <f>COMPLEX(COS($A1479*'Med(1)'!$B$11),SIN($A1479*'Med(1)'!$B$11))</f>
        <v>-0.502720397278523-0.864449074358996i</v>
      </c>
      <c r="E1479" s="29">
        <f>EXP(-A1479*'Med(1)'!$B$10)</f>
        <v>0.99999999999999045</v>
      </c>
      <c r="F1479" s="29" t="str">
        <f>IMPRODUCT($C1479,IMPRODUCT($D1479,$E1479))</f>
        <v>0.667539643878942-0.7445742567736i</v>
      </c>
      <c r="G1479" s="29">
        <f t="shared" si="5442"/>
        <v>1.77151064374696E-3</v>
      </c>
      <c r="H1479" s="29"/>
      <c r="I1479">
        <f t="shared" ref="I1479" si="5617">A1479</f>
        <v>1.4559999999999575E-2</v>
      </c>
      <c r="J1479">
        <f t="shared" ref="J1479" si="5618">B1479</f>
        <v>0.66753964387894205</v>
      </c>
      <c r="K1479">
        <f t="shared" ref="K1479" si="5619">G1479</f>
        <v>1.77151064374696E-3</v>
      </c>
      <c r="L1479">
        <f t="shared" ref="L1479" si="5620">I1479+K1479*$R$28</f>
        <v>1.4651096407377844E-2</v>
      </c>
      <c r="M1479">
        <f t="shared" ref="M1479" si="5621">K1479*$R$29</f>
        <v>0.33156380734278229</v>
      </c>
      <c r="N1479">
        <f t="shared" si="5577"/>
        <v>1.4651096407377844E-2</v>
      </c>
      <c r="O1479">
        <f t="shared" si="5577"/>
        <v>0.33156380734278229</v>
      </c>
    </row>
    <row r="1480" spans="1:15" x14ac:dyDescent="0.25">
      <c r="A1480" s="29">
        <f t="shared" si="5441"/>
        <v>1.4569999999999575E-2</v>
      </c>
      <c r="B1480" s="29">
        <f t="shared" si="5399"/>
        <v>0.74286720417123697</v>
      </c>
      <c r="C1480" s="29" t="str">
        <f t="shared" si="5571"/>
        <v>0.308060732089493+0.951366693417678i</v>
      </c>
      <c r="D1480" s="29" t="str">
        <f>COMPLEX(COS($A1480*'Med(1)'!$B$11),SIN($A1480*'Med(1)'!$B$11))</f>
        <v>-0.40803356996011-0.912966924803746i</v>
      </c>
      <c r="E1480" s="29">
        <f>EXP(-A1480*'Med(1)'!$B$10)</f>
        <v>0.99999999999999045</v>
      </c>
      <c r="F1480" s="29" t="str">
        <f>IMPRODUCT($C1480,IMPRODUCT($D1480,$E1480))</f>
        <v>0.742867204171237-0.669438807484889i</v>
      </c>
      <c r="G1480" s="29">
        <f t="shared" si="5442"/>
        <v>1.9714142390598499E-3</v>
      </c>
      <c r="H1480" s="29"/>
      <c r="I1480">
        <f t="shared" ref="I1480" si="5622">I1479</f>
        <v>1.4559999999999575E-2</v>
      </c>
      <c r="J1480">
        <v>0</v>
      </c>
      <c r="K1480">
        <v>0</v>
      </c>
      <c r="L1480">
        <f t="shared" ref="L1480:M1480" si="5623">L1478</f>
        <v>1.4559999999999575E-2</v>
      </c>
      <c r="M1480">
        <f t="shared" si="5623"/>
        <v>0</v>
      </c>
      <c r="N1480">
        <f t="shared" ref="N1480:N1543" si="5624">N1479</f>
        <v>1.4651096407377844E-2</v>
      </c>
      <c r="O1480">
        <f t="shared" ref="O1480:O1543" si="5625">O1479</f>
        <v>0.33156380734278229</v>
      </c>
    </row>
    <row r="1481" spans="1:15" x14ac:dyDescent="0.25">
      <c r="A1481" s="29">
        <f t="shared" si="5441"/>
        <v>1.4579999999999574E-2</v>
      </c>
      <c r="B1481" s="29">
        <f t="shared" si="5399"/>
        <v>0.80978582188613801</v>
      </c>
      <c r="C1481" s="29" t="str">
        <f t="shared" si="5571"/>
        <v>0.308060732089493+0.951366693417678i</v>
      </c>
      <c r="D1481" s="29" t="str">
        <f>COMPLEX(COS($A1481*'Med(1)'!$B$11),SIN($A1481*'Med(1)'!$B$11))</f>
        <v>-0.308727975195575-0.951150375772223i</v>
      </c>
      <c r="E1481" s="29">
        <f>EXP(-A1481*'Med(1)'!$B$10)</f>
        <v>0.99999999999999045</v>
      </c>
      <c r="F1481" s="29" t="str">
        <f>IMPRODUCT($C1481,IMPRODUCT($D1481,$E1481))</f>
        <v>0.809785821886138-0.586725594014931i</v>
      </c>
      <c r="G1481" s="29">
        <f t="shared" si="5442"/>
        <v>2.1490022589382299E-3</v>
      </c>
      <c r="H1481" s="29"/>
      <c r="I1481">
        <f t="shared" ref="I1481" si="5626">I1482</f>
        <v>1.4589999999999574E-2</v>
      </c>
      <c r="J1481">
        <f>0</f>
        <v>0</v>
      </c>
      <c r="K1481">
        <f>0</f>
        <v>0</v>
      </c>
      <c r="L1481">
        <f t="shared" ref="L1481" si="5627">I1481</f>
        <v>1.4589999999999574E-2</v>
      </c>
      <c r="M1481">
        <v>0</v>
      </c>
      <c r="N1481">
        <f t="shared" si="5624"/>
        <v>1.4651096407377844E-2</v>
      </c>
      <c r="O1481">
        <f t="shared" si="5625"/>
        <v>0.33156380734278229</v>
      </c>
    </row>
    <row r="1482" spans="1:15" x14ac:dyDescent="0.25">
      <c r="A1482" s="29">
        <f t="shared" si="5441"/>
        <v>1.4589999999999574E-2</v>
      </c>
      <c r="B1482" s="29">
        <f t="shared" si="5399"/>
        <v>0.86753800657240698</v>
      </c>
      <c r="C1482" s="29" t="str">
        <f t="shared" si="5571"/>
        <v>0.308060732089493+0.951366693417678i</v>
      </c>
      <c r="D1482" s="29" t="str">
        <f>COMPLEX(COS($A1482*'Med(1)'!$B$11),SIN($A1482*'Med(1)'!$B$11))</f>
        <v>-0.205927710319219-0.978567206748051i</v>
      </c>
      <c r="E1482" s="29">
        <f>EXP(-A1482*'Med(1)'!$B$10)</f>
        <v>0.99999999999999045</v>
      </c>
      <c r="F1482" s="29" t="str">
        <f>IMPRODUCT($C1482,IMPRODUCT($D1482,$E1482))</f>
        <v>0.867538006572407-0.497370894959039i</v>
      </c>
      <c r="G1482" s="29">
        <f t="shared" si="5442"/>
        <v>2.30226448210279E-3</v>
      </c>
      <c r="H1482" s="29"/>
      <c r="I1482">
        <f t="shared" ref="I1482" si="5628">A1482</f>
        <v>1.4589999999999574E-2</v>
      </c>
      <c r="J1482">
        <f t="shared" ref="J1482" si="5629">B1482</f>
        <v>0.86753800657240698</v>
      </c>
      <c r="K1482">
        <f t="shared" ref="K1482" si="5630">G1482</f>
        <v>2.30226448210279E-3</v>
      </c>
      <c r="L1482">
        <f t="shared" ref="L1482" si="5631">I1482+K1482*$R$28</f>
        <v>1.470838936666494E-2</v>
      </c>
      <c r="M1482">
        <f t="shared" ref="M1482" si="5632">K1482*$R$29</f>
        <v>0.43090205519820479</v>
      </c>
      <c r="N1482">
        <f t="shared" si="5577"/>
        <v>1.470838936666494E-2</v>
      </c>
      <c r="O1482">
        <f t="shared" si="5577"/>
        <v>0.43090205519820479</v>
      </c>
    </row>
    <row r="1483" spans="1:15" x14ac:dyDescent="0.25">
      <c r="A1483" s="29">
        <f t="shared" si="5441"/>
        <v>1.4599999999999573E-2</v>
      </c>
      <c r="B1483" s="29">
        <f t="shared" si="5399"/>
        <v>0.91547002792395404</v>
      </c>
      <c r="C1483" s="29" t="str">
        <f t="shared" si="5571"/>
        <v>0.308060732089493+0.951366693417678i</v>
      </c>
      <c r="D1483" s="29" t="str">
        <f>COMPLEX(COS($A1483*'Med(1)'!$B$11),SIN($A1483*'Med(1)'!$B$11))</f>
        <v>-0.100796430853148-0.994907070799714i</v>
      </c>
      <c r="E1483" s="29">
        <f>EXP(-A1483*'Med(1)'!$B$10)</f>
        <v>0.99999999999999045</v>
      </c>
      <c r="F1483" s="29" t="str">
        <f>IMPRODUCT($C1483,IMPRODUCT($D1483,$E1483))</f>
        <v>0.915470027923954-0.402386167720632i</v>
      </c>
      <c r="G1483" s="29">
        <f t="shared" si="5442"/>
        <v>2.4294660450049801E-3</v>
      </c>
      <c r="H1483" s="29"/>
      <c r="I1483">
        <f t="shared" ref="I1483" si="5633">I1482</f>
        <v>1.4589999999999574E-2</v>
      </c>
      <c r="J1483">
        <v>0</v>
      </c>
      <c r="K1483">
        <v>0</v>
      </c>
      <c r="L1483">
        <f t="shared" ref="L1483:M1483" si="5634">L1481</f>
        <v>1.4589999999999574E-2</v>
      </c>
      <c r="M1483">
        <f t="shared" si="5634"/>
        <v>0</v>
      </c>
      <c r="N1483">
        <f t="shared" ref="N1483:N1546" si="5635">N1482</f>
        <v>1.470838936666494E-2</v>
      </c>
      <c r="O1483">
        <f t="shared" ref="O1483:O1546" si="5636">O1482</f>
        <v>0.43090205519820479</v>
      </c>
    </row>
    <row r="1484" spans="1:15" x14ac:dyDescent="0.25">
      <c r="A1484" s="29">
        <f t="shared" si="5441"/>
        <v>1.4609999999999573E-2</v>
      </c>
      <c r="B1484" s="29">
        <f t="shared" si="5399"/>
        <v>0.95303931573054301</v>
      </c>
      <c r="C1484" s="29" t="str">
        <f t="shared" si="5571"/>
        <v>0.308060732089493+0.951366693417678i</v>
      </c>
      <c r="D1484" s="29" t="str">
        <f>COMPLEX(COS($A1484*'Med(1)'!$B$11),SIN($A1484*'Med(1)'!$B$11))</f>
        <v>0.00547582158132255-0.999985007576618i</v>
      </c>
      <c r="E1484" s="29">
        <f>EXP(-A1484*'Med(1)'!$B$10)</f>
        <v>0.99999999999999045</v>
      </c>
      <c r="F1484" s="29" t="str">
        <f>IMPRODUCT($C1484,IMPRODUCT($D1484,$E1484))</f>
        <v>0.953039315730543-0.302846599240999i</v>
      </c>
      <c r="G1484" s="29">
        <f t="shared" si="5442"/>
        <v>2.5291670797489701E-3</v>
      </c>
      <c r="H1484" s="29"/>
      <c r="I1484">
        <f t="shared" ref="I1484" si="5637">I1485</f>
        <v>1.4619999999999573E-2</v>
      </c>
      <c r="J1484">
        <f>0</f>
        <v>0</v>
      </c>
      <c r="K1484">
        <f>0</f>
        <v>0</v>
      </c>
      <c r="L1484">
        <f t="shared" ref="L1484" si="5638">I1484</f>
        <v>1.4619999999999573E-2</v>
      </c>
      <c r="M1484">
        <v>0</v>
      </c>
      <c r="N1484">
        <f t="shared" si="5635"/>
        <v>1.470838936666494E-2</v>
      </c>
      <c r="O1484">
        <f t="shared" si="5636"/>
        <v>0.43090205519820479</v>
      </c>
    </row>
    <row r="1485" spans="1:15" x14ac:dyDescent="0.25">
      <c r="A1485" s="29">
        <f t="shared" si="5441"/>
        <v>1.4619999999999573E-2</v>
      </c>
      <c r="B1485" s="29">
        <f t="shared" ref="B1485:B1548" si="5639">IMREAL(F1485)</f>
        <v>0.97982060154301198</v>
      </c>
      <c r="C1485" s="29" t="str">
        <f t="shared" si="5571"/>
        <v>0.308060732089493+0.951366693417678i</v>
      </c>
      <c r="D1485" s="29" t="str">
        <f>COMPLEX(COS($A1485*'Med(1)'!$B$11),SIN($A1485*'Med(1)'!$B$11))</f>
        <v>0.111686090031302-0.993743536982012i</v>
      </c>
      <c r="E1485" s="29">
        <f>EXP(-A1485*'Med(1)'!$B$10)</f>
        <v>0.99999999999999045</v>
      </c>
      <c r="F1485" s="29" t="str">
        <f>IMPRODUCT($C1485,IMPRODUCT($D1485,$E1485))</f>
        <v>0.979820601543012-0.19987893533805i</v>
      </c>
      <c r="G1485" s="29">
        <f t="shared" si="5442"/>
        <v>2.6002390127870399E-3</v>
      </c>
      <c r="H1485" s="29"/>
      <c r="I1485">
        <f t="shared" ref="I1485" si="5640">A1485</f>
        <v>1.4619999999999573E-2</v>
      </c>
      <c r="J1485">
        <f t="shared" ref="J1485" si="5641">B1485</f>
        <v>0.97982060154301198</v>
      </c>
      <c r="K1485">
        <f t="shared" ref="K1485" si="5642">G1485</f>
        <v>2.6002390127870399E-3</v>
      </c>
      <c r="L1485">
        <f t="shared" ref="L1485" si="5643">I1485+K1485*$R$28</f>
        <v>1.4753712113571018E-2</v>
      </c>
      <c r="M1485">
        <f t="shared" ref="M1485" si="5644">K1485*$R$29</f>
        <v>0.48667229300828069</v>
      </c>
      <c r="N1485">
        <f t="shared" ref="N1485:O1500" si="5645">L1485</f>
        <v>1.4753712113571018E-2</v>
      </c>
      <c r="O1485">
        <f t="shared" si="5645"/>
        <v>0.48667229300828069</v>
      </c>
    </row>
    <row r="1486" spans="1:15" x14ac:dyDescent="0.25">
      <c r="A1486" s="29">
        <f t="shared" si="5441"/>
        <v>1.4629999999999572E-2</v>
      </c>
      <c r="B1486" s="29">
        <f t="shared" si="5639"/>
        <v>0.99551073253233002</v>
      </c>
      <c r="C1486" s="29" t="str">
        <f t="shared" si="5571"/>
        <v>0.308060732089493+0.951366693417678i</v>
      </c>
      <c r="D1486" s="29" t="str">
        <f>COMPLEX(COS($A1486*'Med(1)'!$B$11),SIN($A1486*'Med(1)'!$B$11))</f>
        <v>0.216632119176475-0.976253309823383i</v>
      </c>
      <c r="E1486" s="29">
        <f>EXP(-A1486*'Med(1)'!$B$10)</f>
        <v>0.99999999999999045</v>
      </c>
      <c r="F1486" s="29" t="str">
        <f>IMPRODUCT($C1486,IMPRODUCT($D1486,$E1486))</f>
        <v>0.99551073253233-0.0946487264199937i</v>
      </c>
      <c r="G1486" s="29">
        <f t="shared" si="5442"/>
        <v>2.6418773398950001E-3</v>
      </c>
      <c r="H1486" s="29"/>
      <c r="I1486">
        <f t="shared" ref="I1486" si="5646">I1485</f>
        <v>1.4619999999999573E-2</v>
      </c>
      <c r="J1486">
        <v>0</v>
      </c>
      <c r="K1486">
        <v>0</v>
      </c>
      <c r="L1486">
        <f t="shared" ref="L1486:M1486" si="5647">L1484</f>
        <v>1.4619999999999573E-2</v>
      </c>
      <c r="M1486">
        <f t="shared" si="5647"/>
        <v>0</v>
      </c>
      <c r="N1486">
        <f t="shared" ref="N1486:N1549" si="5648">N1485</f>
        <v>1.4753712113571018E-2</v>
      </c>
      <c r="O1486">
        <f t="shared" ref="O1486:O1549" si="5649">O1485</f>
        <v>0.48667229300828069</v>
      </c>
    </row>
    <row r="1487" spans="1:15" x14ac:dyDescent="0.25">
      <c r="A1487" s="29">
        <f t="shared" si="5441"/>
        <v>1.4639999999999572E-2</v>
      </c>
      <c r="B1487" s="29">
        <f t="shared" si="5639"/>
        <v>0.99993210305137703</v>
      </c>
      <c r="C1487" s="29" t="str">
        <f t="shared" si="5571"/>
        <v>0.308060732089493+0.951366693417678i</v>
      </c>
      <c r="D1487" s="29" t="str">
        <f>COMPLEX(COS($A1487*'Med(1)'!$B$11),SIN($A1487*'Med(1)'!$B$11))</f>
        <v>0.319125964350784-0.947712308075179i</v>
      </c>
      <c r="E1487" s="29">
        <f>EXP(-A1487*'Med(1)'!$B$10)</f>
        <v>0.99999999999999045</v>
      </c>
      <c r="F1487" s="29" t="str">
        <f>IMPRODUCT($C1487,IMPRODUCT($D1487,$E1487))</f>
        <v>0.999932103051377+0.0116528660522703i</v>
      </c>
      <c r="G1487" s="29">
        <f t="shared" si="5442"/>
        <v>2.6536107328196902E-3</v>
      </c>
      <c r="H1487" s="29"/>
      <c r="I1487">
        <f t="shared" ref="I1487" si="5650">I1488</f>
        <v>1.4649999999999571E-2</v>
      </c>
      <c r="J1487">
        <f>0</f>
        <v>0</v>
      </c>
      <c r="K1487">
        <f>0</f>
        <v>0</v>
      </c>
      <c r="L1487">
        <f t="shared" ref="L1487" si="5651">I1487</f>
        <v>1.4649999999999571E-2</v>
      </c>
      <c r="M1487">
        <v>0</v>
      </c>
      <c r="N1487">
        <f t="shared" si="5648"/>
        <v>1.4753712113571018E-2</v>
      </c>
      <c r="O1487">
        <f t="shared" si="5649"/>
        <v>0.48667229300828069</v>
      </c>
    </row>
    <row r="1488" spans="1:15" x14ac:dyDescent="0.25">
      <c r="A1488" s="29">
        <f t="shared" si="5441"/>
        <v>1.4649999999999571E-2</v>
      </c>
      <c r="B1488" s="29">
        <f t="shared" si="5639"/>
        <v>0.99303466505576499</v>
      </c>
      <c r="C1488" s="29" t="str">
        <f t="shared" si="5571"/>
        <v>0.308060732089493+0.951366693417678i</v>
      </c>
      <c r="D1488" s="29" t="str">
        <f>COMPLEX(COS($A1488*'Med(1)'!$B$11),SIN($A1488*'Med(1)'!$B$11))</f>
        <v>0.418007438573558-0.908443603806628i</v>
      </c>
      <c r="E1488" s="29">
        <f>EXP(-A1488*'Med(1)'!$B$10)</f>
        <v>0.99999999999999045</v>
      </c>
      <c r="F1488" s="29" t="str">
        <f>IMPRODUCT($C1488,IMPRODUCT($D1488,$E1488))</f>
        <v>0.993034665055765+0.117822553009031i</v>
      </c>
      <c r="G1488" s="29">
        <f t="shared" si="5442"/>
        <v>2.6353063745154998E-3</v>
      </c>
      <c r="H1488" s="29"/>
      <c r="I1488">
        <f t="shared" ref="I1488" si="5652">A1488</f>
        <v>1.4649999999999571E-2</v>
      </c>
      <c r="J1488">
        <f t="shared" ref="J1488" si="5653">B1488</f>
        <v>0.99303466505576499</v>
      </c>
      <c r="K1488">
        <f t="shared" ref="K1488" si="5654">G1488</f>
        <v>2.6353063745154998E-3</v>
      </c>
      <c r="L1488">
        <f t="shared" ref="L1488" si="5655">I1488+K1488*$R$28</f>
        <v>1.4785515382820892E-2</v>
      </c>
      <c r="M1488">
        <f t="shared" ref="M1488" si="5656">K1488*$R$29</f>
        <v>0.49323565632150473</v>
      </c>
      <c r="N1488">
        <f t="shared" si="5645"/>
        <v>1.4785515382820892E-2</v>
      </c>
      <c r="O1488">
        <f t="shared" si="5645"/>
        <v>0.49323565632150473</v>
      </c>
    </row>
    <row r="1489" spans="1:15" x14ac:dyDescent="0.25">
      <c r="A1489" s="29">
        <f t="shared" si="5441"/>
        <v>1.4659999999999571E-2</v>
      </c>
      <c r="B1489" s="29">
        <f t="shared" si="5639"/>
        <v>0.97489649462653205</v>
      </c>
      <c r="C1489" s="29" t="str">
        <f t="shared" si="5571"/>
        <v>0.308060732089493+0.951366693417678i</v>
      </c>
      <c r="D1489" s="29" t="str">
        <f>COMPLEX(COS($A1489*'Med(1)'!$B$11),SIN($A1489*'Med(1)'!$B$11))</f>
        <v>0.51215724537566-0.858891702142485i</v>
      </c>
      <c r="E1489" s="29">
        <f>EXP(-A1489*'Med(1)'!$B$10)</f>
        <v>0.99999999999999045</v>
      </c>
      <c r="F1489" s="29" t="str">
        <f>IMPRODUCT($C1489,IMPRODUCT($D1489,$E1489))</f>
        <v>0.974896494626532+0.222658538495341i</v>
      </c>
      <c r="G1489" s="29">
        <f t="shared" si="5442"/>
        <v>2.5871714625771299E-3</v>
      </c>
      <c r="H1489" s="29"/>
      <c r="I1489">
        <f t="shared" ref="I1489" si="5657">I1488</f>
        <v>1.4649999999999571E-2</v>
      </c>
      <c r="J1489">
        <v>0</v>
      </c>
      <c r="K1489">
        <v>0</v>
      </c>
      <c r="L1489">
        <f t="shared" ref="L1489:M1489" si="5658">L1487</f>
        <v>1.4649999999999571E-2</v>
      </c>
      <c r="M1489">
        <f t="shared" si="5658"/>
        <v>0</v>
      </c>
      <c r="N1489">
        <f t="shared" ref="N1489:N1552" si="5659">N1488</f>
        <v>1.4785515382820892E-2</v>
      </c>
      <c r="O1489">
        <f t="shared" ref="O1489:O1552" si="5660">O1488</f>
        <v>0.49323565632150473</v>
      </c>
    </row>
    <row r="1490" spans="1:15" x14ac:dyDescent="0.25">
      <c r="A1490" s="29">
        <f t="shared" si="5441"/>
        <v>1.4669999999999571E-2</v>
      </c>
      <c r="B1490" s="29">
        <f t="shared" si="5639"/>
        <v>0.94572290818194005</v>
      </c>
      <c r="C1490" s="29" t="str">
        <f t="shared" si="5571"/>
        <v>0.308060732089493+0.951366693417678i</v>
      </c>
      <c r="D1490" s="29" t="str">
        <f>COMPLEX(COS($A1490*'Med(1)'!$B$11),SIN($A1490*'Med(1)'!$B$11))</f>
        <v>0.600509648761934-0.799617509653096i</v>
      </c>
      <c r="E1490" s="29">
        <f>EXP(-A1490*'Med(1)'!$B$10)</f>
        <v>0.99999999999999045</v>
      </c>
      <c r="F1490" s="29" t="str">
        <f>IMPRODUCT($C1490,IMPRODUCT($D1490,$E1490))</f>
        <v>0.94572290818194+0.324974123492739i</v>
      </c>
      <c r="G1490" s="29">
        <f t="shared" si="5442"/>
        <v>2.5097508638505001E-3</v>
      </c>
      <c r="H1490" s="29"/>
      <c r="I1490">
        <f t="shared" ref="I1490" si="5661">I1491</f>
        <v>1.467999999999957E-2</v>
      </c>
      <c r="J1490">
        <f>0</f>
        <v>0</v>
      </c>
      <c r="K1490">
        <f>0</f>
        <v>0</v>
      </c>
      <c r="L1490">
        <f t="shared" ref="L1490" si="5662">I1490</f>
        <v>1.467999999999957E-2</v>
      </c>
      <c r="M1490">
        <v>0</v>
      </c>
      <c r="N1490">
        <f t="shared" si="5659"/>
        <v>1.4785515382820892E-2</v>
      </c>
      <c r="O1490">
        <f t="shared" si="5660"/>
        <v>0.49323565632150473</v>
      </c>
    </row>
    <row r="1491" spans="1:15" x14ac:dyDescent="0.25">
      <c r="A1491" s="29">
        <f t="shared" si="5441"/>
        <v>1.467999999999957E-2</v>
      </c>
      <c r="B1491" s="29">
        <f t="shared" si="5639"/>
        <v>0.90584413838241695</v>
      </c>
      <c r="C1491" s="29" t="str">
        <f t="shared" si="5571"/>
        <v>0.308060732089493+0.951366693417678i</v>
      </c>
      <c r="D1491" s="29" t="str">
        <f>COMPLEX(COS($A1491*'Med(1)'!$B$11),SIN($A1491*'Med(1)'!$B$11))</f>
        <v>0.682064536892144-0.731291985129131i</v>
      </c>
      <c r="E1491" s="29">
        <f>EXP(-A1491*'Med(1)'!$B$10)</f>
        <v>0.99999999999999045</v>
      </c>
      <c r="F1491" s="29" t="str">
        <f>IMPRODUCT($C1491,IMPRODUCT($D1491,$E1491))</f>
        <v>0.905844138382417+0.423611138850476i</v>
      </c>
      <c r="G1491" s="29">
        <f t="shared" si="5442"/>
        <v>2.4039209467703999E-3</v>
      </c>
      <c r="H1491" s="29"/>
      <c r="I1491">
        <f t="shared" ref="I1491" si="5663">A1491</f>
        <v>1.467999999999957E-2</v>
      </c>
      <c r="J1491">
        <f t="shared" ref="J1491" si="5664">B1491</f>
        <v>0.90584413838241695</v>
      </c>
      <c r="K1491">
        <f t="shared" ref="K1491" si="5665">G1491</f>
        <v>2.4039209467703999E-3</v>
      </c>
      <c r="L1491">
        <f t="shared" ref="L1491" si="5666">I1491+K1491*$R$28</f>
        <v>1.4803616847939566E-2</v>
      </c>
      <c r="M1491">
        <f t="shared" ref="M1491" si="5667">K1491*$R$29</f>
        <v>0.4499285310396981</v>
      </c>
      <c r="N1491">
        <f t="shared" si="5645"/>
        <v>1.4803616847939566E-2</v>
      </c>
      <c r="O1491">
        <f t="shared" si="5645"/>
        <v>0.4499285310396981</v>
      </c>
    </row>
    <row r="1492" spans="1:15" x14ac:dyDescent="0.25">
      <c r="A1492" s="29">
        <f t="shared" si="5441"/>
        <v>1.468999999999957E-2</v>
      </c>
      <c r="B1492" s="29">
        <f t="shared" si="5639"/>
        <v>0.855711596036561</v>
      </c>
      <c r="C1492" s="29" t="str">
        <f t="shared" si="5571"/>
        <v>0.308060732089493+0.951366693417678i</v>
      </c>
      <c r="D1492" s="29" t="str">
        <f>COMPLEX(COS($A1492*'Med(1)'!$B$11),SIN($A1492*'Med(1)'!$B$11))</f>
        <v>0.755898742923856-0.654688544611966i</v>
      </c>
      <c r="E1492" s="29">
        <f>EXP(-A1492*'Med(1)'!$B$10)</f>
        <v>0.99999999999999045</v>
      </c>
      <c r="F1492" s="29" t="str">
        <f>IMPRODUCT($C1492,IMPRODUCT($D1492,$E1492))</f>
        <v>0.855711596036561+0.517453055270277i</v>
      </c>
      <c r="G1492" s="29">
        <f t="shared" si="5442"/>
        <v>2.2708796612405701E-3</v>
      </c>
      <c r="H1492" s="29"/>
      <c r="I1492">
        <f t="shared" ref="I1492" si="5668">I1491</f>
        <v>1.467999999999957E-2</v>
      </c>
      <c r="J1492">
        <v>0</v>
      </c>
      <c r="K1492">
        <v>0</v>
      </c>
      <c r="L1492">
        <f t="shared" ref="L1492:M1492" si="5669">L1490</f>
        <v>1.467999999999957E-2</v>
      </c>
      <c r="M1492">
        <f t="shared" si="5669"/>
        <v>0</v>
      </c>
      <c r="N1492">
        <f t="shared" ref="N1492:N1555" si="5670">N1491</f>
        <v>1.4803616847939566E-2</v>
      </c>
      <c r="O1492">
        <f t="shared" ref="O1492:O1555" si="5671">O1491</f>
        <v>0.4499285310396981</v>
      </c>
    </row>
    <row r="1493" spans="1:15" x14ac:dyDescent="0.25">
      <c r="A1493" s="29">
        <f t="shared" si="5441"/>
        <v>1.4699999999999569E-2</v>
      </c>
      <c r="B1493" s="29">
        <f t="shared" si="5639"/>
        <v>0.79589276032161504</v>
      </c>
      <c r="C1493" s="29" t="str">
        <f t="shared" si="5571"/>
        <v>0.308060732089493+0.951366693417678i</v>
      </c>
      <c r="D1493" s="29" t="str">
        <f>COMPLEX(COS($A1493*'Med(1)'!$B$11),SIN($A1493*'Med(1)'!$B$11))</f>
        <v>0.821176494870836-0.570674306651043i</v>
      </c>
      <c r="E1493" s="29">
        <f>EXP(-A1493*'Med(1)'!$B$10)</f>
        <v>0.99999999999999045</v>
      </c>
      <c r="F1493" s="29" t="str">
        <f>IMPRODUCT($C1493,IMPRODUCT($D1493,$E1493))</f>
        <v>0.795892760321615+0.605437621945996i</v>
      </c>
      <c r="G1493" s="29">
        <f t="shared" si="5442"/>
        <v>2.1121329783472401E-3</v>
      </c>
      <c r="H1493" s="29"/>
      <c r="I1493">
        <f t="shared" ref="I1493" si="5672">I1494</f>
        <v>1.4709999999999569E-2</v>
      </c>
      <c r="J1493">
        <f>0</f>
        <v>0</v>
      </c>
      <c r="K1493">
        <f>0</f>
        <v>0</v>
      </c>
      <c r="L1493">
        <f t="shared" ref="L1493" si="5673">I1493</f>
        <v>1.4709999999999569E-2</v>
      </c>
      <c r="M1493">
        <v>0</v>
      </c>
      <c r="N1493">
        <f t="shared" si="5670"/>
        <v>1.4803616847939566E-2</v>
      </c>
      <c r="O1493">
        <f t="shared" si="5671"/>
        <v>0.4499285310396981</v>
      </c>
    </row>
    <row r="1494" spans="1:15" x14ac:dyDescent="0.25">
      <c r="A1494" s="29">
        <f t="shared" si="5441"/>
        <v>1.4709999999999569E-2</v>
      </c>
      <c r="B1494" s="29">
        <f t="shared" si="5639"/>
        <v>0.72706475515928504</v>
      </c>
      <c r="C1494" s="29" t="str">
        <f t="shared" si="5571"/>
        <v>0.308060732089493+0.951366693417678i</v>
      </c>
      <c r="D1494" s="29" t="str">
        <f>COMPLEX(COS($A1494*'Med(1)'!$B$11),SIN($A1494*'Med(1)'!$B$11))</f>
        <v>0.877158876188315-0.480200276888771i</v>
      </c>
      <c r="E1494" s="29">
        <f>EXP(-A1494*'Med(1)'!$B$10)</f>
        <v>0.99999999999999045</v>
      </c>
      <c r="F1494" s="29" t="str">
        <f>IMPRODUCT($C1494,IMPRODUCT($D1494,$E1494))</f>
        <v>0.727064755159285+0.686568890793306i</v>
      </c>
      <c r="G1494" s="29">
        <f t="shared" si="5442"/>
        <v>1.9294778434036E-3</v>
      </c>
      <c r="H1494" s="29"/>
      <c r="I1494">
        <f t="shared" ref="I1494" si="5674">A1494</f>
        <v>1.4709999999999569E-2</v>
      </c>
      <c r="J1494">
        <f t="shared" ref="J1494" si="5675">B1494</f>
        <v>0.72706475515928504</v>
      </c>
      <c r="K1494">
        <f t="shared" ref="K1494" si="5676">G1494</f>
        <v>1.9294778434036E-3</v>
      </c>
      <c r="L1494">
        <f t="shared" ref="L1494" si="5677">I1494+K1494*$R$28</f>
        <v>1.4809219556071932E-2</v>
      </c>
      <c r="M1494">
        <f t="shared" ref="M1494" si="5678">K1494*$R$29</f>
        <v>0.36112965067446612</v>
      </c>
      <c r="N1494">
        <f t="shared" si="5645"/>
        <v>1.4809219556071932E-2</v>
      </c>
      <c r="O1494">
        <f t="shared" si="5645"/>
        <v>0.36112965067446612</v>
      </c>
    </row>
    <row r="1495" spans="1:15" x14ac:dyDescent="0.25">
      <c r="A1495" s="29">
        <f t="shared" si="5441"/>
        <v>1.4719999999999568E-2</v>
      </c>
      <c r="B1495" s="29">
        <f t="shared" si="5639"/>
        <v>0.65000668445921606</v>
      </c>
      <c r="C1495" s="29" t="str">
        <f t="shared" si="5571"/>
        <v>0.308060732089493+0.951366693417678i</v>
      </c>
      <c r="D1495" s="29" t="str">
        <f>COMPLEX(COS($A1495*'Med(1)'!$B$11),SIN($A1495*'Med(1)'!$B$11))</f>
        <v>0.9232121899959-0.384290583078708i</v>
      </c>
      <c r="E1495" s="29">
        <f>EXP(-A1495*'Med(1)'!$B$10)</f>
        <v>0.99999999999999045</v>
      </c>
      <c r="F1495" s="29" t="str">
        <f>IMPRODUCT($C1495,IMPRODUCT($D1495,$E1495))</f>
        <v>0.650006684459216+0.75992849016096i</v>
      </c>
      <c r="G1495" s="29">
        <f t="shared" si="5442"/>
        <v>1.7249818352885601E-3</v>
      </c>
      <c r="H1495" s="29"/>
      <c r="I1495">
        <f t="shared" ref="I1495" si="5679">I1494</f>
        <v>1.4709999999999569E-2</v>
      </c>
      <c r="J1495">
        <v>0</v>
      </c>
      <c r="K1495">
        <v>0</v>
      </c>
      <c r="L1495">
        <f t="shared" ref="L1495:M1495" si="5680">L1493</f>
        <v>1.4709999999999569E-2</v>
      </c>
      <c r="M1495">
        <f t="shared" si="5680"/>
        <v>0</v>
      </c>
      <c r="N1495">
        <f t="shared" ref="N1495:N1558" si="5681">N1494</f>
        <v>1.4809219556071932E-2</v>
      </c>
      <c r="O1495">
        <f t="shared" ref="O1495:O1558" si="5682">O1494</f>
        <v>0.36112965067446612</v>
      </c>
    </row>
    <row r="1496" spans="1:15" x14ac:dyDescent="0.25">
      <c r="A1496" s="29">
        <f t="shared" ref="A1496:A1559" si="5683">A1495+$Q$15</f>
        <v>1.4729999999999568E-2</v>
      </c>
      <c r="B1496" s="29">
        <f t="shared" si="5639"/>
        <v>0.56559081299226299</v>
      </c>
      <c r="C1496" s="29" t="str">
        <f t="shared" si="5571"/>
        <v>0.308060732089493+0.951366693417678i</v>
      </c>
      <c r="D1496" s="29" t="str">
        <f>COMPLEX(COS($A1496*'Med(1)'!$B$11),SIN($A1496*'Med(1)'!$B$11))</f>
        <v>0.958815132258194-0.284030882392571i</v>
      </c>
      <c r="E1496" s="29">
        <f>EXP(-A1496*'Med(1)'!$B$10)</f>
        <v>0.99999999999999034</v>
      </c>
      <c r="F1496" s="29" t="str">
        <f>IMPRODUCT($C1496,IMPRODUCT($D1496,$E1496))</f>
        <v>0.565590812992263+0.824686020409424i</v>
      </c>
      <c r="G1496" s="29">
        <f t="shared" ref="G1496:G1559" si="5684">IMREAL(IMDIV(F1496,$R$18))</f>
        <v>1.50095976232835E-3</v>
      </c>
      <c r="H1496" s="29"/>
      <c r="I1496">
        <f t="shared" ref="I1496" si="5685">I1497</f>
        <v>1.4739999999999568E-2</v>
      </c>
      <c r="J1496">
        <f>0</f>
        <v>0</v>
      </c>
      <c r="K1496">
        <f>0</f>
        <v>0</v>
      </c>
      <c r="L1496">
        <f t="shared" ref="L1496" si="5686">I1496</f>
        <v>1.4739999999999568E-2</v>
      </c>
      <c r="M1496">
        <v>0</v>
      </c>
      <c r="N1496">
        <f t="shared" si="5681"/>
        <v>1.4809219556071932E-2</v>
      </c>
      <c r="O1496">
        <f t="shared" si="5682"/>
        <v>0.36112965067446612</v>
      </c>
    </row>
    <row r="1497" spans="1:15" x14ac:dyDescent="0.25">
      <c r="A1497" s="29">
        <f t="shared" si="5683"/>
        <v>1.4739999999999568E-2</v>
      </c>
      <c r="B1497" s="29">
        <f t="shared" si="5639"/>
        <v>0.47477269272226402</v>
      </c>
      <c r="C1497" s="29" t="str">
        <f t="shared" si="5571"/>
        <v>0.308060732089493+0.951366693417678i</v>
      </c>
      <c r="D1497" s="29" t="str">
        <f>COMPLEX(COS($A1497*'Med(1)'!$B$11),SIN($A1497*'Med(1)'!$B$11))</f>
        <v>0.983564692725984-0.180556072240287i</v>
      </c>
      <c r="E1497" s="29">
        <f>EXP(-A1497*'Med(1)'!$B$10)</f>
        <v>0.99999999999999034</v>
      </c>
      <c r="F1497" s="29" t="str">
        <f>IMPRODUCT($C1497,IMPRODUCT($D1497,$E1497))</f>
        <v>0.474772692722264+0.880108453683539i</v>
      </c>
      <c r="G1497" s="29">
        <f t="shared" si="5684"/>
        <v>1.25994745964544E-3</v>
      </c>
      <c r="H1497" s="29"/>
      <c r="I1497">
        <f t="shared" ref="I1497" si="5687">A1497</f>
        <v>1.4739999999999568E-2</v>
      </c>
      <c r="J1497">
        <f t="shared" ref="J1497" si="5688">B1497</f>
        <v>0.47477269272226402</v>
      </c>
      <c r="K1497">
        <f t="shared" ref="K1497" si="5689">G1497</f>
        <v>1.25994745964544E-3</v>
      </c>
      <c r="L1497">
        <f t="shared" ref="L1497" si="5690">I1497+K1497*$R$28</f>
        <v>1.4804790289272857E-2</v>
      </c>
      <c r="M1497">
        <f t="shared" ref="M1497" si="5691">K1497*$R$29</f>
        <v>0.23581736764974234</v>
      </c>
      <c r="N1497">
        <f t="shared" si="5645"/>
        <v>1.4804790289272857E-2</v>
      </c>
      <c r="O1497">
        <f t="shared" si="5645"/>
        <v>0.23581736764974234</v>
      </c>
    </row>
    <row r="1498" spans="1:15" x14ac:dyDescent="0.25">
      <c r="A1498" s="29">
        <f t="shared" si="5683"/>
        <v>1.4749999999999567E-2</v>
      </c>
      <c r="B1498" s="29">
        <f t="shared" si="5639"/>
        <v>0.37858034636177601</v>
      </c>
      <c r="C1498" s="29" t="str">
        <f t="shared" si="5571"/>
        <v>0.308060732089493+0.951366693417678i</v>
      </c>
      <c r="D1498" s="29" t="str">
        <f>COMPLEX(COS($A1498*'Med(1)'!$B$11),SIN($A1498*'Med(1)'!$B$11))</f>
        <v>0.997180716841889-0.075037443711097i</v>
      </c>
      <c r="E1498" s="29">
        <f>EXP(-A1498*'Med(1)'!$B$10)</f>
        <v>0.99999999999999034</v>
      </c>
      <c r="F1498" s="29" t="str">
        <f>IMPRODUCT($C1498,IMPRODUCT($D1498,$E1498))</f>
        <v>0.378580346361776+0.925568431477964i</v>
      </c>
      <c r="G1498" s="29">
        <f t="shared" si="5684"/>
        <v>1.0046730845770101E-3</v>
      </c>
      <c r="H1498" s="29"/>
      <c r="I1498">
        <f t="shared" ref="I1498" si="5692">I1497</f>
        <v>1.4739999999999568E-2</v>
      </c>
      <c r="J1498">
        <v>0</v>
      </c>
      <c r="K1498">
        <v>0</v>
      </c>
      <c r="L1498">
        <f t="shared" ref="L1498:M1498" si="5693">L1496</f>
        <v>1.4739999999999568E-2</v>
      </c>
      <c r="M1498">
        <f t="shared" si="5693"/>
        <v>0</v>
      </c>
      <c r="N1498">
        <f t="shared" ref="N1498:N1561" si="5694">N1497</f>
        <v>1.4804790289272857E-2</v>
      </c>
      <c r="O1498">
        <f t="shared" ref="O1498:O1561" si="5695">O1497</f>
        <v>0.23581736764974234</v>
      </c>
    </row>
    <row r="1499" spans="1:15" x14ac:dyDescent="0.25">
      <c r="A1499" s="29">
        <f t="shared" si="5683"/>
        <v>1.4759999999999567E-2</v>
      </c>
      <c r="B1499" s="29">
        <f t="shared" si="5639"/>
        <v>0.27810263058992402</v>
      </c>
      <c r="C1499" s="29" t="str">
        <f t="shared" si="5571"/>
        <v>0.308060732089493+0.951366693417678i</v>
      </c>
      <c r="D1499" s="29" t="str">
        <f>COMPLEX(COS($A1499*'Med(1)'!$B$11),SIN($A1499*'Med(1)'!$B$11))</f>
        <v>0.999509076971406+0.0313305769459938i</v>
      </c>
      <c r="E1499" s="29">
        <f>EXP(-A1499*'Med(1)'!$B$10)</f>
        <v>0.99999999999999034</v>
      </c>
      <c r="F1499" s="29" t="str">
        <f>IMPRODUCT($C1499,IMPRODUCT($D1499,$E1499))</f>
        <v>0.278102630589924+0.960551366070001i</v>
      </c>
      <c r="G1499" s="29">
        <f t="shared" si="5684"/>
        <v>7.3802623508817801E-4</v>
      </c>
      <c r="H1499" s="29"/>
      <c r="I1499">
        <f t="shared" ref="I1499" si="5696">I1500</f>
        <v>1.4769999999999566E-2</v>
      </c>
      <c r="J1499">
        <f>0</f>
        <v>0</v>
      </c>
      <c r="K1499">
        <f>0</f>
        <v>0</v>
      </c>
      <c r="L1499">
        <f t="shared" ref="L1499" si="5697">I1499</f>
        <v>1.4769999999999566E-2</v>
      </c>
      <c r="M1499">
        <v>0</v>
      </c>
      <c r="N1499">
        <f t="shared" si="5694"/>
        <v>1.4804790289272857E-2</v>
      </c>
      <c r="O1499">
        <f t="shared" si="5695"/>
        <v>0.23581736764974234</v>
      </c>
    </row>
    <row r="1500" spans="1:15" x14ac:dyDescent="0.25">
      <c r="A1500" s="29">
        <f t="shared" si="5683"/>
        <v>1.4769999999999566E-2</v>
      </c>
      <c r="B1500" s="29">
        <f t="shared" si="5639"/>
        <v>0.17447691065509599</v>
      </c>
      <c r="C1500" s="29" t="str">
        <f t="shared" si="5571"/>
        <v>0.308060732089493+0.951366693417678i</v>
      </c>
      <c r="D1500" s="29" t="str">
        <f>COMPLEX(COS($A1500*'Med(1)'!$B$11),SIN($A1500*'Med(1)'!$B$11))</f>
        <v>0.99052341706258+0.137343948722431i</v>
      </c>
      <c r="E1500" s="29">
        <f>EXP(-A1500*'Med(1)'!$B$10)</f>
        <v>0.99999999999999034</v>
      </c>
      <c r="F1500" s="29" t="str">
        <f>IMPRODUCT($C1500,IMPRODUCT($D1500,$E1500))</f>
        <v>0.174476910655096+0.98466126543509i</v>
      </c>
      <c r="G1500" s="29">
        <f t="shared" si="5684"/>
        <v>4.6302524074456702E-4</v>
      </c>
      <c r="H1500" s="29"/>
      <c r="I1500">
        <f t="shared" ref="I1500" si="5698">A1500</f>
        <v>1.4769999999999566E-2</v>
      </c>
      <c r="J1500">
        <f t="shared" ref="J1500" si="5699">B1500</f>
        <v>0.17447691065509599</v>
      </c>
      <c r="K1500">
        <f t="shared" ref="K1500" si="5700">G1500</f>
        <v>4.6302524074456702E-4</v>
      </c>
      <c r="L1500">
        <f t="shared" ref="L1500" si="5701">I1500+K1500*$R$28</f>
        <v>1.4793810151017385E-2</v>
      </c>
      <c r="M1500">
        <f t="shared" ref="M1500" si="5702">K1500*$R$29</f>
        <v>8.6661862438691575E-2</v>
      </c>
      <c r="N1500">
        <f t="shared" si="5645"/>
        <v>1.4793810151017385E-2</v>
      </c>
      <c r="O1500">
        <f t="shared" si="5645"/>
        <v>8.6661862438691575E-2</v>
      </c>
    </row>
    <row r="1501" spans="1:15" x14ac:dyDescent="0.25">
      <c r="A1501" s="29">
        <f t="shared" si="5683"/>
        <v>1.4779999999999566E-2</v>
      </c>
      <c r="B1501" s="29">
        <f t="shared" si="5639"/>
        <v>6.8876185881561705E-2</v>
      </c>
      <c r="C1501" s="29" t="str">
        <f t="shared" si="5571"/>
        <v>0.308060732089493+0.951366693417678i</v>
      </c>
      <c r="D1501" s="29" t="str">
        <f>COMPLEX(COS($A1501*'Med(1)'!$B$11),SIN($A1501*'Med(1)'!$B$11))</f>
        <v>0.970325450985365+0.241802645084886i</v>
      </c>
      <c r="E1501" s="29">
        <f>EXP(-A1501*'Med(1)'!$B$10)</f>
        <v>0.99999999999999034</v>
      </c>
      <c r="F1501" s="29" t="str">
        <f>IMPRODUCT($C1501,IMPRODUCT($D1501,$E1501))</f>
        <v>0.0688761858815617+0.997625215708981i</v>
      </c>
      <c r="G1501" s="29">
        <f t="shared" si="5684"/>
        <v>1.82782996498719E-4</v>
      </c>
      <c r="H1501" s="29"/>
      <c r="I1501">
        <f t="shared" ref="I1501" si="5703">I1500</f>
        <v>1.4769999999999566E-2</v>
      </c>
      <c r="J1501">
        <v>0</v>
      </c>
      <c r="K1501">
        <v>0</v>
      </c>
      <c r="L1501">
        <f t="shared" ref="L1501:M1501" si="5704">L1499</f>
        <v>1.4769999999999566E-2</v>
      </c>
      <c r="M1501">
        <f t="shared" si="5704"/>
        <v>0</v>
      </c>
      <c r="N1501">
        <f t="shared" ref="N1501:N1564" si="5705">N1500</f>
        <v>1.4793810151017385E-2</v>
      </c>
      <c r="O1501">
        <f t="shared" ref="O1501:O1564" si="5706">O1500</f>
        <v>8.6661862438691575E-2</v>
      </c>
    </row>
    <row r="1502" spans="1:15" x14ac:dyDescent="0.25">
      <c r="A1502" s="29">
        <f t="shared" si="5683"/>
        <v>1.4789999999999566E-2</v>
      </c>
      <c r="B1502" s="29">
        <f t="shared" si="5639"/>
        <v>-3.7504188187023203E-2</v>
      </c>
      <c r="C1502" s="29" t="str">
        <f t="shared" si="5571"/>
        <v>0.308060732089493+0.951366693417678i</v>
      </c>
      <c r="D1502" s="29" t="str">
        <f>COMPLEX(COS($A1502*'Med(1)'!$B$11),SIN($A1502*'Med(1)'!$B$11))</f>
        <v>0.939143811173608+0.343524237768327i</v>
      </c>
      <c r="E1502" s="29">
        <f>EXP(-A1502*'Med(1)'!$B$10)</f>
        <v>0.99999999999999034</v>
      </c>
      <c r="F1502" s="29" t="str">
        <f>IMPRODUCT($C1502,IMPRODUCT($D1502,$E1502))</f>
        <v>-0.0375041881870232+0.999296470457298i</v>
      </c>
      <c r="G1502" s="29">
        <f t="shared" si="5684"/>
        <v>-9.9528273964877897E-5</v>
      </c>
      <c r="H1502" s="29"/>
      <c r="I1502">
        <f t="shared" ref="I1502" si="5707">I1503</f>
        <v>1.4799999999999565E-2</v>
      </c>
      <c r="J1502">
        <f>0</f>
        <v>0</v>
      </c>
      <c r="K1502">
        <f>0</f>
        <v>0</v>
      </c>
      <c r="L1502">
        <f t="shared" ref="L1502" si="5708">I1502</f>
        <v>1.4799999999999565E-2</v>
      </c>
      <c r="M1502">
        <v>0</v>
      </c>
      <c r="N1502">
        <f t="shared" si="5705"/>
        <v>1.4793810151017385E-2</v>
      </c>
      <c r="O1502">
        <f t="shared" si="5706"/>
        <v>8.6661862438691575E-2</v>
      </c>
    </row>
    <row r="1503" spans="1:15" x14ac:dyDescent="0.25">
      <c r="A1503" s="29">
        <f t="shared" si="5683"/>
        <v>1.4799999999999565E-2</v>
      </c>
      <c r="B1503" s="29">
        <f t="shared" si="5639"/>
        <v>-0.14346003070659699</v>
      </c>
      <c r="C1503" s="29" t="str">
        <f t="shared" si="5571"/>
        <v>0.308060732089493+0.951366693417678i</v>
      </c>
      <c r="D1503" s="29" t="str">
        <f>COMPLEX(COS($A1503*'Med(1)'!$B$11),SIN($A1503*'Med(1)'!$B$11))</f>
        <v>0.897331460602637+0.44135728136368i</v>
      </c>
      <c r="E1503" s="29">
        <f>EXP(-A1503*'Med(1)'!$B$10)</f>
        <v>0.99999999999999034</v>
      </c>
      <c r="F1503" s="29" t="str">
        <f>IMPRODUCT($C1503,IMPRODUCT($D1503,$E1503))</f>
        <v>-0.143460030706597+0.9896561117831i</v>
      </c>
      <c r="G1503" s="29">
        <f t="shared" si="5684"/>
        <v>-3.8071292645967602E-4</v>
      </c>
      <c r="H1503" s="29"/>
      <c r="I1503">
        <f t="shared" ref="I1503" si="5709">A1503</f>
        <v>1.4799999999999565E-2</v>
      </c>
      <c r="J1503">
        <f t="shared" ref="J1503" si="5710">B1503</f>
        <v>-0.14346003070659699</v>
      </c>
      <c r="K1503">
        <f t="shared" ref="K1503" si="5711">G1503</f>
        <v>-3.8071292645967602E-4</v>
      </c>
      <c r="L1503">
        <f t="shared" ref="L1503" si="5712">I1503+K1503*$R$28</f>
        <v>1.4780422595841503E-2</v>
      </c>
      <c r="M1503">
        <f t="shared" ref="M1503" si="5713">K1503*$R$29</f>
        <v>-7.1255923777341676E-2</v>
      </c>
      <c r="N1503">
        <f t="shared" ref="N1503:O1518" si="5714">L1503</f>
        <v>1.4780422595841503E-2</v>
      </c>
      <c r="O1503">
        <f t="shared" si="5714"/>
        <v>-7.1255923777341676E-2</v>
      </c>
    </row>
    <row r="1504" spans="1:15" x14ac:dyDescent="0.25">
      <c r="A1504" s="29">
        <f t="shared" si="5683"/>
        <v>1.4809999999999565E-2</v>
      </c>
      <c r="B1504" s="29">
        <f t="shared" si="5639"/>
        <v>-0.247791966350773</v>
      </c>
      <c r="C1504" s="29" t="str">
        <f t="shared" si="5571"/>
        <v>0.308060732089493+0.951366693417678i</v>
      </c>
      <c r="D1504" s="29" t="str">
        <f>COMPLEX(COS($A1504*'Med(1)'!$B$11),SIN($A1504*'Med(1)'!$B$11))</f>
        <v>0.845361697397603+0.534194347193082i</v>
      </c>
      <c r="E1504" s="29">
        <f>EXP(-A1504*'Med(1)'!$B$10)</f>
        <v>0.99999999999999034</v>
      </c>
      <c r="F1504" s="29" t="str">
        <f>IMPRODUCT($C1504,IMPRODUCT($D1504,$E1504))</f>
        <v>-0.247791966350773+0.968813264469474i</v>
      </c>
      <c r="G1504" s="29">
        <f t="shared" si="5684"/>
        <v>-6.5758806963828599E-4</v>
      </c>
      <c r="H1504" s="29"/>
      <c r="I1504">
        <f t="shared" ref="I1504" si="5715">I1503</f>
        <v>1.4799999999999565E-2</v>
      </c>
      <c r="J1504">
        <v>0</v>
      </c>
      <c r="K1504">
        <v>0</v>
      </c>
      <c r="L1504">
        <f t="shared" ref="L1504:M1504" si="5716">L1502</f>
        <v>1.4799999999999565E-2</v>
      </c>
      <c r="M1504">
        <f t="shared" si="5716"/>
        <v>0</v>
      </c>
      <c r="N1504">
        <f t="shared" ref="N1504:N1567" si="5717">N1503</f>
        <v>1.4780422595841503E-2</v>
      </c>
      <c r="O1504">
        <f t="shared" ref="O1504:O1567" si="5718">O1503</f>
        <v>-7.1255923777341676E-2</v>
      </c>
    </row>
    <row r="1505" spans="1:15" x14ac:dyDescent="0.25">
      <c r="A1505" s="29">
        <f t="shared" si="5683"/>
        <v>1.4819999999999564E-2</v>
      </c>
      <c r="B1505" s="29">
        <f t="shared" si="5639"/>
        <v>-0.34931900173221297</v>
      </c>
      <c r="C1505" s="29" t="str">
        <f t="shared" si="5571"/>
        <v>0.308060732089493+0.951366693417678i</v>
      </c>
      <c r="D1505" s="29" t="str">
        <f>COMPLEX(COS($A1505*'Med(1)'!$B$11),SIN($A1505*'Med(1)'!$B$11))</f>
        <v>0.783822797298887+0.620984558934075i</v>
      </c>
      <c r="E1505" s="29">
        <f>EXP(-A1505*'Med(1)'!$B$10)</f>
        <v>0.99999999999999034</v>
      </c>
      <c r="F1505" s="29" t="str">
        <f>IMPRODUCT($C1505,IMPRODUCT($D1505,$E1505))</f>
        <v>-0.349319001732213+0.93700386073313i</v>
      </c>
      <c r="G1505" s="29">
        <f t="shared" si="5684"/>
        <v>-9.2701959397620401E-4</v>
      </c>
      <c r="H1505" s="29"/>
      <c r="I1505">
        <f t="shared" ref="I1505" si="5719">I1506</f>
        <v>1.4829999999999564E-2</v>
      </c>
      <c r="J1505">
        <f>0</f>
        <v>0</v>
      </c>
      <c r="K1505">
        <f>0</f>
        <v>0</v>
      </c>
      <c r="L1505">
        <f t="shared" ref="L1505" si="5720">I1505</f>
        <v>1.4829999999999564E-2</v>
      </c>
      <c r="M1505">
        <v>0</v>
      </c>
      <c r="N1505">
        <f t="shared" si="5717"/>
        <v>1.4780422595841503E-2</v>
      </c>
      <c r="O1505">
        <f t="shared" si="5718"/>
        <v>-7.1255923777341676E-2</v>
      </c>
    </row>
    <row r="1506" spans="1:15" x14ac:dyDescent="0.25">
      <c r="A1506" s="29">
        <f t="shared" si="5683"/>
        <v>1.4829999999999564E-2</v>
      </c>
      <c r="B1506" s="29">
        <f t="shared" si="5639"/>
        <v>-0.44689189374821803</v>
      </c>
      <c r="C1506" s="29" t="str">
        <f t="shared" si="5571"/>
        <v>0.308060732089493+0.951366693417678i</v>
      </c>
      <c r="D1506" s="29" t="str">
        <f>COMPLEX(COS($A1506*'Med(1)'!$B$11),SIN($A1506*'Med(1)'!$B$11))</f>
        <v>0.713411354629571+0.700745488095072i</v>
      </c>
      <c r="E1506" s="29">
        <f>EXP(-A1506*'Med(1)'!$B$10)</f>
        <v>0.99999999999999034</v>
      </c>
      <c r="F1506" s="29" t="str">
        <f>IMPRODUCT($C1506,IMPRODUCT($D1506,$E1506))</f>
        <v>-0.446891893748218+0.89458796957153i</v>
      </c>
      <c r="G1506" s="29">
        <f t="shared" si="5684"/>
        <v>-1.18595764856592E-3</v>
      </c>
      <c r="H1506" s="29"/>
      <c r="I1506">
        <f t="shared" ref="I1506" si="5721">A1506</f>
        <v>1.4829999999999564E-2</v>
      </c>
      <c r="J1506">
        <f t="shared" ref="J1506" si="5722">B1506</f>
        <v>-0.44689189374821803</v>
      </c>
      <c r="K1506">
        <f t="shared" ref="K1506" si="5723">G1506</f>
        <v>-1.18595764856592E-3</v>
      </c>
      <c r="L1506">
        <f t="shared" ref="L1506" si="5724">I1506+K1506*$R$28</f>
        <v>1.4769014489430672E-2</v>
      </c>
      <c r="M1506">
        <f t="shared" ref="M1506" si="5725">K1506*$R$29</f>
        <v>-0.22196910568603778</v>
      </c>
      <c r="N1506">
        <f t="shared" si="5714"/>
        <v>1.4769014489430672E-2</v>
      </c>
      <c r="O1506">
        <f t="shared" si="5714"/>
        <v>-0.22196910568603778</v>
      </c>
    </row>
    <row r="1507" spans="1:15" x14ac:dyDescent="0.25">
      <c r="A1507" s="29">
        <f t="shared" si="5683"/>
        <v>1.4839999999999564E-2</v>
      </c>
      <c r="B1507" s="29">
        <f t="shared" si="5639"/>
        <v>-0.53940615852680596</v>
      </c>
      <c r="C1507" s="29" t="str">
        <f t="shared" si="5571"/>
        <v>0.308060732089493+0.951366693417678i</v>
      </c>
      <c r="D1507" s="29" t="str">
        <f>COMPLEX(COS($A1507*'Med(1)'!$B$11),SIN($A1507*'Med(1)'!$B$11))</f>
        <v>0.634924397142184+0.772574274690553i</v>
      </c>
      <c r="E1507" s="29">
        <f>EXP(-A1507*'Med(1)'!$B$10)</f>
        <v>0.99999999999999034</v>
      </c>
      <c r="F1507" s="29" t="str">
        <f>IMPRODUCT($C1507,IMPRODUCT($D1507,$E1507))</f>
        <v>-0.539406158526806+0.842045720934045i</v>
      </c>
      <c r="G1507" s="29">
        <f t="shared" si="5684"/>
        <v>-1.43147116413986E-3</v>
      </c>
      <c r="H1507" s="29"/>
      <c r="I1507">
        <f t="shared" ref="I1507" si="5726">I1506</f>
        <v>1.4829999999999564E-2</v>
      </c>
      <c r="J1507">
        <v>0</v>
      </c>
      <c r="K1507">
        <v>0</v>
      </c>
      <c r="L1507">
        <f t="shared" ref="L1507:M1507" si="5727">L1505</f>
        <v>1.4829999999999564E-2</v>
      </c>
      <c r="M1507">
        <f t="shared" si="5727"/>
        <v>0</v>
      </c>
      <c r="N1507">
        <f t="shared" ref="N1507:N1570" si="5728">N1506</f>
        <v>1.4769014489430672E-2</v>
      </c>
      <c r="O1507">
        <f t="shared" ref="O1507:O1570" si="5729">O1506</f>
        <v>-0.22196910568603778</v>
      </c>
    </row>
    <row r="1508" spans="1:15" x14ac:dyDescent="0.25">
      <c r="A1508" s="29">
        <f t="shared" si="5683"/>
        <v>1.4849999999999563E-2</v>
      </c>
      <c r="B1508" s="29">
        <f t="shared" si="5639"/>
        <v>-0.62581457371682103</v>
      </c>
      <c r="C1508" s="29" t="str">
        <f t="shared" si="5571"/>
        <v>0.308060732089493+0.951366693417678i</v>
      </c>
      <c r="D1508" s="29" t="str">
        <f>COMPLEX(COS($A1508*'Med(1)'!$B$11),SIN($A1508*'Med(1)'!$B$11))</f>
        <v>0.549250364001774+0.835657847234093i</v>
      </c>
      <c r="E1508" s="29">
        <f>EXP(-A1508*'Med(1)'!$B$10)</f>
        <v>0.99999999999999034</v>
      </c>
      <c r="F1508" s="29" t="str">
        <f>IMPRODUCT($C1508,IMPRODUCT($D1508,$E1508))</f>
        <v>-0.625814573716821+0.779971870854081i</v>
      </c>
      <c r="G1508" s="29">
        <f t="shared" si="5684"/>
        <v>-1.6607810315343099E-3</v>
      </c>
      <c r="H1508" s="29"/>
      <c r="I1508">
        <f t="shared" ref="I1508" si="5730">I1509</f>
        <v>1.4859999999999563E-2</v>
      </c>
      <c r="J1508">
        <f>0</f>
        <v>0</v>
      </c>
      <c r="K1508">
        <f>0</f>
        <v>0</v>
      </c>
      <c r="L1508">
        <f t="shared" ref="L1508" si="5731">I1508</f>
        <v>1.4859999999999563E-2</v>
      </c>
      <c r="M1508">
        <v>0</v>
      </c>
      <c r="N1508">
        <f t="shared" si="5728"/>
        <v>1.4769014489430672E-2</v>
      </c>
      <c r="O1508">
        <f t="shared" si="5729"/>
        <v>-0.22196910568603778</v>
      </c>
    </row>
    <row r="1509" spans="1:15" x14ac:dyDescent="0.25">
      <c r="A1509" s="29">
        <f t="shared" si="5683"/>
        <v>1.4859999999999563E-2</v>
      </c>
      <c r="B1509" s="29">
        <f t="shared" si="5639"/>
        <v>-0.70513903260225597</v>
      </c>
      <c r="C1509" s="29" t="str">
        <f t="shared" si="5571"/>
        <v>0.308060732089493+0.951366693417678i</v>
      </c>
      <c r="D1509" s="29" t="str">
        <f>COMPLEX(COS($A1509*'Med(1)'!$B$11),SIN($A1509*'Med(1)'!$B$11))</f>
        <v>0.457359049030133+0.889282126363874i</v>
      </c>
      <c r="E1509" s="29">
        <f>EXP(-A1509*'Med(1)'!$B$10)</f>
        <v>0.99999999999999034</v>
      </c>
      <c r="F1509" s="29" t="str">
        <f>IMPRODUCT($C1509,IMPRODUCT($D1509,$E1509))</f>
        <v>-0.705139032602256+0.709069069062201i</v>
      </c>
      <c r="G1509" s="29">
        <f t="shared" si="5684"/>
        <v>-1.87129156003035E-3</v>
      </c>
      <c r="H1509" s="29"/>
      <c r="I1509">
        <f t="shared" ref="I1509" si="5732">A1509</f>
        <v>1.4859999999999563E-2</v>
      </c>
      <c r="J1509">
        <f t="shared" ref="J1509" si="5733">B1509</f>
        <v>-0.70513903260225597</v>
      </c>
      <c r="K1509">
        <f t="shared" ref="K1509" si="5734">G1509</f>
        <v>-1.87129156003035E-3</v>
      </c>
      <c r="L1509">
        <f t="shared" ref="L1509" si="5735">I1509+K1509*$R$28</f>
        <v>1.4763772557687682E-2</v>
      </c>
      <c r="M1509">
        <f t="shared" ref="M1509" si="5736">K1509*$R$29</f>
        <v>-0.35023924721092559</v>
      </c>
      <c r="N1509">
        <f t="shared" si="5714"/>
        <v>1.4763772557687682E-2</v>
      </c>
      <c r="O1509">
        <f t="shared" si="5714"/>
        <v>-0.35023924721092559</v>
      </c>
    </row>
    <row r="1510" spans="1:15" x14ac:dyDescent="0.25">
      <c r="A1510" s="29">
        <f t="shared" si="5683"/>
        <v>1.4869999999999562E-2</v>
      </c>
      <c r="B1510" s="29">
        <f t="shared" si="5639"/>
        <v>-0.77648161585643505</v>
      </c>
      <c r="C1510" s="29" t="str">
        <f t="shared" si="5571"/>
        <v>0.308060732089493+0.951366693417678i</v>
      </c>
      <c r="D1510" s="29" t="str">
        <f>COMPLEX(COS($A1510*'Med(1)'!$B$11),SIN($A1510*'Med(1)'!$B$11))</f>
        <v>0.360290623050057+0.93284010791893i</v>
      </c>
      <c r="E1510" s="29">
        <f>EXP(-A1510*'Med(1)'!$B$10)</f>
        <v>0.99999999999999034</v>
      </c>
      <c r="F1510" s="29" t="str">
        <f>IMPRODUCT($C1510,IMPRODUCT($D1510,$E1510))</f>
        <v>-0.776481615856435+0.630139905288468i</v>
      </c>
      <c r="G1510" s="29">
        <f t="shared" si="5684"/>
        <v>-2.0606198594745398E-3</v>
      </c>
      <c r="H1510" s="29"/>
      <c r="I1510">
        <f t="shared" ref="I1510" si="5737">I1509</f>
        <v>1.4859999999999563E-2</v>
      </c>
      <c r="J1510">
        <v>0</v>
      </c>
      <c r="K1510">
        <v>0</v>
      </c>
      <c r="L1510">
        <f t="shared" ref="L1510:M1510" si="5738">L1508</f>
        <v>1.4859999999999563E-2</v>
      </c>
      <c r="M1510">
        <f t="shared" si="5738"/>
        <v>0</v>
      </c>
      <c r="N1510">
        <f t="shared" ref="N1510:N1573" si="5739">N1509</f>
        <v>1.4763772557687682E-2</v>
      </c>
      <c r="O1510">
        <f t="shared" ref="O1510:O1573" si="5740">O1509</f>
        <v>-0.35023924721092559</v>
      </c>
    </row>
    <row r="1511" spans="1:15" x14ac:dyDescent="0.25">
      <c r="A1511" s="29">
        <f t="shared" si="5683"/>
        <v>1.4879999999999562E-2</v>
      </c>
      <c r="B1511" s="29">
        <f t="shared" si="5639"/>
        <v>-0.83903475560920504</v>
      </c>
      <c r="C1511" s="29" t="str">
        <f t="shared" si="5571"/>
        <v>0.308060732089493+0.951366693417678i</v>
      </c>
      <c r="D1511" s="29" t="str">
        <f>COMPLEX(COS($A1511*'Med(1)'!$B$11),SIN($A1511*'Med(1)'!$B$11))</f>
        <v>0.259143859591354+0.96583873396965i</v>
      </c>
      <c r="E1511" s="29">
        <f>EXP(-A1511*'Med(1)'!$B$10)</f>
        <v>0.99999999999999034</v>
      </c>
      <c r="F1511" s="29" t="str">
        <f>IMPRODUCT($C1511,IMPRODUCT($D1511,$E1511))</f>
        <v>-0.839034755609205+0.544077824285995i</v>
      </c>
      <c r="G1511" s="29">
        <f t="shared" si="5684"/>
        <v>-2.2266228135881098E-3</v>
      </c>
      <c r="H1511" s="29"/>
      <c r="I1511">
        <f t="shared" ref="I1511" si="5741">I1512</f>
        <v>1.4889999999999562E-2</v>
      </c>
      <c r="J1511">
        <f>0</f>
        <v>0</v>
      </c>
      <c r="K1511">
        <f>0</f>
        <v>0</v>
      </c>
      <c r="L1511">
        <f t="shared" ref="L1511" si="5742">I1511</f>
        <v>1.4889999999999562E-2</v>
      </c>
      <c r="M1511">
        <v>0</v>
      </c>
      <c r="N1511">
        <f t="shared" si="5739"/>
        <v>1.4763772557687682E-2</v>
      </c>
      <c r="O1511">
        <f t="shared" si="5740"/>
        <v>-0.35023924721092559</v>
      </c>
    </row>
    <row r="1512" spans="1:15" x14ac:dyDescent="0.25">
      <c r="A1512" s="29">
        <f t="shared" si="5683"/>
        <v>1.4889999999999562E-2</v>
      </c>
      <c r="B1512" s="29">
        <f t="shared" si="5639"/>
        <v>-0.89209037677354297</v>
      </c>
      <c r="C1512" s="29" t="str">
        <f t="shared" si="5571"/>
        <v>0.308060732089493+0.951366693417678i</v>
      </c>
      <c r="D1512" s="29" t="str">
        <f>COMPLEX(COS($A1512*'Med(1)'!$B$11),SIN($A1512*'Med(1)'!$B$11))</f>
        <v>0.15506369723938+0.98790447402492i</v>
      </c>
      <c r="E1512" s="29">
        <f>EXP(-A1512*'Med(1)'!$B$10)</f>
        <v>0.99999999999999034</v>
      </c>
      <c r="F1512" s="29" t="str">
        <f>IMPRODUCT($C1512,IMPRODUCT($D1512,$E1512))</f>
        <v>-0.892090376773543+0.451857012414346i</v>
      </c>
      <c r="G1512" s="29">
        <f t="shared" si="5684"/>
        <v>-2.36742133913647E-3</v>
      </c>
      <c r="H1512" s="29"/>
      <c r="I1512">
        <f t="shared" ref="I1512" si="5743">A1512</f>
        <v>1.4889999999999562E-2</v>
      </c>
      <c r="J1512">
        <f t="shared" ref="J1512" si="5744">B1512</f>
        <v>-0.89209037677354297</v>
      </c>
      <c r="K1512">
        <f t="shared" ref="K1512" si="5745">G1512</f>
        <v>-2.36742133913647E-3</v>
      </c>
      <c r="L1512">
        <f t="shared" ref="L1512" si="5746">I1512+K1512*$R$28</f>
        <v>1.4768260071703206E-2</v>
      </c>
      <c r="M1512">
        <f t="shared" ref="M1512" si="5747">K1512*$R$29</f>
        <v>-0.44309710221575022</v>
      </c>
      <c r="N1512">
        <f t="shared" si="5714"/>
        <v>1.4768260071703206E-2</v>
      </c>
      <c r="O1512">
        <f t="shared" si="5714"/>
        <v>-0.44309710221575022</v>
      </c>
    </row>
    <row r="1513" spans="1:15" x14ac:dyDescent="0.25">
      <c r="A1513" s="29">
        <f t="shared" si="5683"/>
        <v>1.4899999999999561E-2</v>
      </c>
      <c r="B1513" s="29">
        <f t="shared" si="5639"/>
        <v>-0.93504791215620198</v>
      </c>
      <c r="C1513" s="29" t="str">
        <f t="shared" si="5571"/>
        <v>0.308060732089493+0.951366693417678i</v>
      </c>
      <c r="D1513" s="29" t="str">
        <f>COMPLEX(COS($A1513*'Med(1)'!$B$11),SIN($A1513*'Med(1)'!$B$11))</f>
        <v>0.0492282794142882+0.998787553239381i</v>
      </c>
      <c r="E1513" s="29">
        <f>EXP(-A1513*'Med(1)'!$B$10)</f>
        <v>0.99999999999999023</v>
      </c>
      <c r="F1513" s="29" t="str">
        <f>IMPRODUCT($C1513,IMPRODUCT($D1513,$E1513))</f>
        <v>-0.935047912156202+0.354521370261806i</v>
      </c>
      <c r="G1513" s="29">
        <f t="shared" si="5684"/>
        <v>-2.48142165635705E-3</v>
      </c>
      <c r="H1513" s="29"/>
      <c r="I1513">
        <f t="shared" ref="I1513" si="5748">I1512</f>
        <v>1.4889999999999562E-2</v>
      </c>
      <c r="J1513">
        <v>0</v>
      </c>
      <c r="K1513">
        <v>0</v>
      </c>
      <c r="L1513">
        <f t="shared" ref="L1513:M1513" si="5749">L1511</f>
        <v>1.4889999999999562E-2</v>
      </c>
      <c r="M1513">
        <f t="shared" si="5749"/>
        <v>0</v>
      </c>
      <c r="N1513">
        <f t="shared" ref="N1513:N1576" si="5750">N1512</f>
        <v>1.4768260071703206E-2</v>
      </c>
      <c r="O1513">
        <f t="shared" ref="O1513:O1576" si="5751">O1512</f>
        <v>-0.44309710221575022</v>
      </c>
    </row>
    <row r="1514" spans="1:15" x14ac:dyDescent="0.25">
      <c r="A1514" s="29">
        <f t="shared" si="5683"/>
        <v>1.4909999999999561E-2</v>
      </c>
      <c r="B1514" s="29">
        <f t="shared" si="5639"/>
        <v>-0.96742110062428299</v>
      </c>
      <c r="C1514" s="29" t="str">
        <f t="shared" si="5571"/>
        <v>0.308060732089493+0.951366693417678i</v>
      </c>
      <c r="D1514" s="29" t="str">
        <f>COMPLEX(COS($A1514*'Med(1)'!$B$11),SIN($A1514*'Med(1)'!$B$11))</f>
        <v>-0.0571643817141485+0.998364779759001i</v>
      </c>
      <c r="E1514" s="29">
        <f>EXP(-A1514*'Med(1)'!$B$10)</f>
        <v>0.99999999999999023</v>
      </c>
      <c r="F1514" s="29" t="str">
        <f>IMPRODUCT($C1514,IMPRODUCT($D1514,$E1514))</f>
        <v>-0.967421100624283+0.253172696132265i</v>
      </c>
      <c r="G1514" s="29">
        <f t="shared" si="5684"/>
        <v>-2.5673333298720301E-3</v>
      </c>
      <c r="H1514" s="29"/>
      <c r="I1514">
        <f t="shared" ref="I1514" si="5752">I1515</f>
        <v>1.491999999999956E-2</v>
      </c>
      <c r="J1514">
        <f>0</f>
        <v>0</v>
      </c>
      <c r="K1514">
        <f>0</f>
        <v>0</v>
      </c>
      <c r="L1514">
        <f t="shared" ref="L1514" si="5753">I1514</f>
        <v>1.491999999999956E-2</v>
      </c>
      <c r="M1514">
        <v>0</v>
      </c>
      <c r="N1514">
        <f t="shared" si="5750"/>
        <v>1.4768260071703206E-2</v>
      </c>
      <c r="O1514">
        <f t="shared" si="5751"/>
        <v>-0.44309710221575022</v>
      </c>
    </row>
    <row r="1515" spans="1:15" x14ac:dyDescent="0.25">
      <c r="A1515" s="29">
        <f t="shared" si="5683"/>
        <v>1.491999999999956E-2</v>
      </c>
      <c r="B1515" s="29">
        <f t="shared" si="5639"/>
        <v>-0.98884349137560001</v>
      </c>
      <c r="C1515" s="29" t="str">
        <f t="shared" si="5571"/>
        <v>0.308060732089493+0.951366693417678i</v>
      </c>
      <c r="D1515" s="29" t="str">
        <f>COMPLEX(COS($A1515*'Med(1)'!$B$11),SIN($A1515*'Med(1)'!$B$11))</f>
        <v>-0.162909966217547+0.98664093920078i</v>
      </c>
      <c r="E1515" s="29">
        <f>EXP(-A1515*'Med(1)'!$B$10)</f>
        <v>0.99999999999999023</v>
      </c>
      <c r="F1515" s="29" t="str">
        <f>IMPRODUCT($C1515,IMPRODUCT($D1515,$E1515))</f>
        <v>-0.9888434913756+0.148958214154483i</v>
      </c>
      <c r="G1515" s="29">
        <f t="shared" si="5684"/>
        <v>-2.6241838758709799E-3</v>
      </c>
      <c r="H1515" s="29"/>
      <c r="I1515">
        <f t="shared" ref="I1515" si="5754">A1515</f>
        <v>1.491999999999956E-2</v>
      </c>
      <c r="J1515">
        <f t="shared" ref="J1515" si="5755">B1515</f>
        <v>-0.98884349137560001</v>
      </c>
      <c r="K1515">
        <f t="shared" ref="K1515" si="5756">G1515</f>
        <v>-2.6241838758709799E-3</v>
      </c>
      <c r="L1515">
        <f t="shared" ref="L1515" si="5757">I1515+K1515*$R$28</f>
        <v>1.4785056569523634E-2</v>
      </c>
      <c r="M1515">
        <f t="shared" ref="M1515" si="5758">K1515*$R$29</f>
        <v>-0.49115392003007513</v>
      </c>
      <c r="N1515">
        <f t="shared" si="5714"/>
        <v>1.4785056569523634E-2</v>
      </c>
      <c r="O1515">
        <f t="shared" si="5714"/>
        <v>-0.49115392003007513</v>
      </c>
    </row>
    <row r="1516" spans="1:15" x14ac:dyDescent="0.25">
      <c r="A1516" s="29">
        <f t="shared" si="5683"/>
        <v>1.492999999999956E-2</v>
      </c>
      <c r="B1516" s="29">
        <f t="shared" si="5639"/>
        <v>-0.99907259200683096</v>
      </c>
      <c r="C1516" s="29" t="str">
        <f t="shared" si="5571"/>
        <v>0.308060732089493+0.951366693417678i</v>
      </c>
      <c r="D1516" s="29" t="str">
        <f>COMPLEX(COS($A1516*'Med(1)'!$B$11),SIN($A1516*'Med(1)'!$B$11))</f>
        <v>-0.266811478801371+0.963748740481577i</v>
      </c>
      <c r="E1516" s="29">
        <f>EXP(-A1516*'Med(1)'!$B$10)</f>
        <v>0.99999999999999023</v>
      </c>
      <c r="F1516" s="29" t="str">
        <f>IMPRODUCT($C1516,IMPRODUCT($D1516,$E1516))</f>
        <v>-0.999072592006831+0.0430575881899403i</v>
      </c>
      <c r="G1516" s="29">
        <f t="shared" si="5684"/>
        <v>-2.6513297702165E-3</v>
      </c>
      <c r="H1516" s="29"/>
      <c r="I1516">
        <f t="shared" ref="I1516" si="5759">I1515</f>
        <v>1.491999999999956E-2</v>
      </c>
      <c r="J1516">
        <v>0</v>
      </c>
      <c r="K1516">
        <v>0</v>
      </c>
      <c r="L1516">
        <f t="shared" ref="L1516:M1516" si="5760">L1514</f>
        <v>1.491999999999956E-2</v>
      </c>
      <c r="M1516">
        <f t="shared" si="5760"/>
        <v>0</v>
      </c>
      <c r="N1516">
        <f t="shared" ref="N1516:N1579" si="5761">N1515</f>
        <v>1.4785056569523634E-2</v>
      </c>
      <c r="O1516">
        <f t="shared" ref="O1516:O1579" si="5762">O1515</f>
        <v>-0.49115392003007513</v>
      </c>
    </row>
    <row r="1517" spans="1:15" x14ac:dyDescent="0.25">
      <c r="A1517" s="29">
        <f t="shared" si="5683"/>
        <v>1.493999999999956E-2</v>
      </c>
      <c r="B1517" s="29">
        <f t="shared" si="5639"/>
        <v>-0.99799261342491796</v>
      </c>
      <c r="C1517" s="29" t="str">
        <f t="shared" si="5571"/>
        <v>0.308060732089493+0.951366693417678i</v>
      </c>
      <c r="D1517" s="29" t="str">
        <f>COMPLEX(COS($A1517*'Med(1)'!$B$11),SIN($A1517*'Med(1)'!$B$11))</f>
        <v>-0.367692798285207+0.929947313609322i</v>
      </c>
      <c r="E1517" s="29">
        <f>EXP(-A1517*'Med(1)'!$B$10)</f>
        <v>0.99999999999999023</v>
      </c>
      <c r="F1517" s="29" t="str">
        <f>IMPRODUCT($C1517,IMPRODUCT($D1517,$E1517))</f>
        <v>-0.997992613424918-0.0633304314629446i</v>
      </c>
      <c r="G1517" s="29">
        <f t="shared" si="5684"/>
        <v>-2.6484637328651299E-3</v>
      </c>
      <c r="H1517" s="29"/>
      <c r="I1517">
        <f t="shared" ref="I1517" si="5763">I1518</f>
        <v>1.4949999999999559E-2</v>
      </c>
      <c r="J1517">
        <f>0</f>
        <v>0</v>
      </c>
      <c r="K1517">
        <f>0</f>
        <v>0</v>
      </c>
      <c r="L1517">
        <f t="shared" ref="L1517" si="5764">I1517</f>
        <v>1.4949999999999559E-2</v>
      </c>
      <c r="M1517">
        <v>0</v>
      </c>
      <c r="N1517">
        <f t="shared" si="5761"/>
        <v>1.4785056569523634E-2</v>
      </c>
      <c r="O1517">
        <f t="shared" si="5762"/>
        <v>-0.49115392003007513</v>
      </c>
    </row>
    <row r="1518" spans="1:15" x14ac:dyDescent="0.25">
      <c r="A1518" s="29">
        <f t="shared" si="5683"/>
        <v>1.4949999999999559E-2</v>
      </c>
      <c r="B1518" s="29">
        <f t="shared" si="5639"/>
        <v>-0.98561578053066501</v>
      </c>
      <c r="C1518" s="29" t="str">
        <f t="shared" si="5571"/>
        <v>0.308060732089493+0.951366693417678i</v>
      </c>
      <c r="D1518" s="29" t="str">
        <f>COMPLEX(COS($A1518*'Med(1)'!$B$11),SIN($A1518*'Med(1)'!$B$11))</f>
        <v>-0.464411990797337+0.885619276440872i</v>
      </c>
      <c r="E1518" s="29">
        <f>EXP(-A1518*'Med(1)'!$B$10)</f>
        <v>0.99999999999999023</v>
      </c>
      <c r="F1518" s="29" t="str">
        <f>IMPRODUCT($C1518,IMPRODUCT($D1518,$E1518))</f>
        <v>-0.985615780530665-0.169001577415439i</v>
      </c>
      <c r="G1518" s="29">
        <f t="shared" si="5684"/>
        <v>-2.61561820614759E-3</v>
      </c>
      <c r="H1518" s="29"/>
      <c r="I1518">
        <f t="shared" ref="I1518" si="5765">A1518</f>
        <v>1.4949999999999559E-2</v>
      </c>
      <c r="J1518">
        <f t="shared" ref="J1518" si="5766">B1518</f>
        <v>-0.98561578053066501</v>
      </c>
      <c r="K1518">
        <f t="shared" ref="K1518" si="5767">G1518</f>
        <v>-2.61561820614759E-3</v>
      </c>
      <c r="L1518">
        <f t="shared" ref="L1518" si="5768">I1518+K1518*$R$28</f>
        <v>1.4815497042032983E-2</v>
      </c>
      <c r="M1518">
        <f t="shared" ref="M1518" si="5769">K1518*$R$29</f>
        <v>-0.48955073120591941</v>
      </c>
      <c r="N1518">
        <f t="shared" si="5714"/>
        <v>1.4815497042032983E-2</v>
      </c>
      <c r="O1518">
        <f t="shared" si="5714"/>
        <v>-0.48955073120591941</v>
      </c>
    </row>
    <row r="1519" spans="1:15" x14ac:dyDescent="0.25">
      <c r="A1519" s="29">
        <f t="shared" si="5683"/>
        <v>1.4959999999999559E-2</v>
      </c>
      <c r="B1519" s="29">
        <f t="shared" si="5639"/>
        <v>-0.96208219383802596</v>
      </c>
      <c r="C1519" s="29" t="str">
        <f t="shared" si="5571"/>
        <v>0.308060732089493+0.951366693417678i</v>
      </c>
      <c r="D1519" s="29" t="str">
        <f>COMPLEX(COS($A1519*'Med(1)'!$B$11),SIN($A1519*'Med(1)'!$B$11))</f>
        <v>-0.555874235983014+0.831266403609758i</v>
      </c>
      <c r="E1519" s="29">
        <f>EXP(-A1519*'Med(1)'!$B$10)</f>
        <v>0.99999999999999023</v>
      </c>
      <c r="F1519" s="29" t="str">
        <f>IMPRODUCT($C1519,IMPRODUCT($D1519,$E1519))</f>
        <v>-0.962082193838026-0.272759696985814i</v>
      </c>
      <c r="G1519" s="29">
        <f t="shared" si="5684"/>
        <v>-2.5531649875352798E-3</v>
      </c>
      <c r="H1519" s="29"/>
      <c r="I1519">
        <f t="shared" ref="I1519" si="5770">I1518</f>
        <v>1.4949999999999559E-2</v>
      </c>
      <c r="J1519">
        <v>0</v>
      </c>
      <c r="K1519">
        <v>0</v>
      </c>
      <c r="L1519">
        <f t="shared" ref="L1519:M1519" si="5771">L1517</f>
        <v>1.4949999999999559E-2</v>
      </c>
      <c r="M1519">
        <f t="shared" si="5771"/>
        <v>0</v>
      </c>
      <c r="N1519">
        <f t="shared" ref="N1519:N1582" si="5772">N1518</f>
        <v>1.4815497042032983E-2</v>
      </c>
      <c r="O1519">
        <f t="shared" ref="O1519:O1582" si="5773">O1518</f>
        <v>-0.48955073120591941</v>
      </c>
    </row>
    <row r="1520" spans="1:15" x14ac:dyDescent="0.25">
      <c r="A1520" s="29">
        <f t="shared" si="5683"/>
        <v>1.4969999999999558E-2</v>
      </c>
      <c r="B1520" s="29">
        <f t="shared" si="5639"/>
        <v>-0.92765824359550597</v>
      </c>
      <c r="C1520" s="29" t="str">
        <f t="shared" si="5571"/>
        <v>0.308060732089493+0.951366693417678i</v>
      </c>
      <c r="D1520" s="29" t="str">
        <f>COMPLEX(COS($A1520*'Med(1)'!$B$11),SIN($A1520*'Med(1)'!$B$11))</f>
        <v>-0.641044219908049+0.767503946649449i</v>
      </c>
      <c r="E1520" s="29">
        <f>EXP(-A1520*'Med(1)'!$B$10)</f>
        <v>0.99999999999999023</v>
      </c>
      <c r="F1520" s="29" t="str">
        <f>IMPRODUCT($C1520,IMPRODUCT($D1520,$E1520))</f>
        <v>-0.927658243595506-0.373430292142028i</v>
      </c>
      <c r="G1520" s="29">
        <f t="shared" si="5684"/>
        <v>-2.46181102105011E-3</v>
      </c>
      <c r="H1520" s="29"/>
      <c r="I1520">
        <f t="shared" ref="I1520" si="5774">I1521</f>
        <v>1.4979999999999558E-2</v>
      </c>
      <c r="J1520">
        <f>0</f>
        <v>0</v>
      </c>
      <c r="K1520">
        <f>0</f>
        <v>0</v>
      </c>
      <c r="L1520">
        <f t="shared" ref="L1520" si="5775">I1520</f>
        <v>1.4979999999999558E-2</v>
      </c>
      <c r="M1520">
        <v>0</v>
      </c>
      <c r="N1520">
        <f t="shared" si="5772"/>
        <v>1.4815497042032983E-2</v>
      </c>
      <c r="O1520">
        <f t="shared" si="5773"/>
        <v>-0.48955073120591941</v>
      </c>
    </row>
    <row r="1521" spans="1:15" x14ac:dyDescent="0.25">
      <c r="A1521" s="29">
        <f t="shared" si="5683"/>
        <v>1.4979999999999558E-2</v>
      </c>
      <c r="B1521" s="29">
        <f t="shared" si="5639"/>
        <v>-0.88273359436127496</v>
      </c>
      <c r="C1521" s="29" t="str">
        <f t="shared" si="5571"/>
        <v>0.308060732089493+0.951366693417678i</v>
      </c>
      <c r="D1521" s="29" t="str">
        <f>COMPLEX(COS($A1521*'Med(1)'!$B$11),SIN($A1521*'Med(1)'!$B$11))</f>
        <v>-0.718957854374508+0.695053669606314i</v>
      </c>
      <c r="E1521" s="29">
        <f>EXP(-A1521*'Med(1)'!$B$10)</f>
        <v>0.99999999999999023</v>
      </c>
      <c r="F1521" s="29" t="str">
        <f>IMPRODUCT($C1521,IMPRODUCT($D1521,$E1521))</f>
        <v>-0.882733594361275-0.46987381432253i</v>
      </c>
      <c r="G1521" s="29">
        <f t="shared" si="5684"/>
        <v>-2.3425903949572699E-3</v>
      </c>
      <c r="H1521" s="29"/>
      <c r="I1521">
        <f t="shared" ref="I1521" si="5776">A1521</f>
        <v>1.4979999999999558E-2</v>
      </c>
      <c r="J1521">
        <f t="shared" ref="J1521" si="5777">B1521</f>
        <v>-0.88273359436127496</v>
      </c>
      <c r="K1521">
        <f t="shared" ref="K1521" si="5778">G1521</f>
        <v>-2.3425903949572699E-3</v>
      </c>
      <c r="L1521">
        <f t="shared" ref="L1521" si="5779">I1521+K1521*$R$28</f>
        <v>1.485953695356362E-2</v>
      </c>
      <c r="M1521">
        <f t="shared" ref="M1521" si="5780">K1521*$R$29</f>
        <v>-0.43844963231708911</v>
      </c>
      <c r="N1521">
        <f t="shared" ref="N1521:O1536" si="5781">L1521</f>
        <v>1.485953695356362E-2</v>
      </c>
      <c r="O1521">
        <f t="shared" si="5781"/>
        <v>-0.43844963231708911</v>
      </c>
    </row>
    <row r="1522" spans="1:15" x14ac:dyDescent="0.25">
      <c r="A1522" s="29">
        <f t="shared" si="5683"/>
        <v>1.4989999999999557E-2</v>
      </c>
      <c r="B1522" s="29">
        <f t="shared" si="5639"/>
        <v>-0.82781677416509702</v>
      </c>
      <c r="C1522" s="29" t="str">
        <f t="shared" si="5571"/>
        <v>0.308060732089493+0.951366693417678i</v>
      </c>
      <c r="D1522" s="29" t="str">
        <f>COMPLEX(COS($A1522*'Med(1)'!$B$11),SIN($A1522*'Med(1)'!$B$11))</f>
        <v>-0.788733189991535+0.614735678975751i</v>
      </c>
      <c r="E1522" s="29">
        <f>EXP(-A1522*'Med(1)'!$B$10)</f>
        <v>0.99999999999999023</v>
      </c>
      <c r="F1522" s="29" t="str">
        <f>IMPRODUCT($C1522,IMPRODUCT($D1522,$E1522))</f>
        <v>-0.827816774165097-0.560998563644217i</v>
      </c>
      <c r="G1522" s="29">
        <f t="shared" si="5684"/>
        <v>-2.1968526363232502E-3</v>
      </c>
      <c r="H1522" s="29"/>
      <c r="I1522">
        <f t="shared" ref="I1522" si="5782">I1521</f>
        <v>1.4979999999999558E-2</v>
      </c>
      <c r="J1522">
        <v>0</v>
      </c>
      <c r="K1522">
        <v>0</v>
      </c>
      <c r="L1522">
        <f t="shared" ref="L1522:M1522" si="5783">L1520</f>
        <v>1.4979999999999558E-2</v>
      </c>
      <c r="M1522">
        <f t="shared" si="5783"/>
        <v>0</v>
      </c>
      <c r="N1522">
        <f t="shared" ref="N1522:N1585" si="5784">N1521</f>
        <v>1.485953695356362E-2</v>
      </c>
      <c r="O1522">
        <f t="shared" ref="O1522:O1585" si="5785">O1521</f>
        <v>-0.43844963231708911</v>
      </c>
    </row>
    <row r="1523" spans="1:15" x14ac:dyDescent="0.25">
      <c r="A1523" s="29">
        <f t="shared" si="5683"/>
        <v>1.4999999999999557E-2</v>
      </c>
      <c r="B1523" s="29">
        <f t="shared" si="5639"/>
        <v>-0.76352941818611597</v>
      </c>
      <c r="C1523" s="29" t="str">
        <f t="shared" si="5571"/>
        <v>0.308060732089493+0.951366693417678i</v>
      </c>
      <c r="D1523" s="29" t="str">
        <f>COMPLEX(COS($A1523*'Med(1)'!$B$11),SIN($A1523*'Med(1)'!$B$11))</f>
        <v>-0.849580399469387+0.527459140443539i</v>
      </c>
      <c r="E1523" s="29">
        <f>EXP(-A1523*'Med(1)'!$B$10)</f>
        <v>0.99999999999999023</v>
      </c>
      <c r="F1523" s="29" t="str">
        <f>IMPRODUCT($C1523,IMPRODUCT($D1523,$E1523))</f>
        <v>-0.763529418186116-0.645773046483323i</v>
      </c>
      <c r="G1523" s="29">
        <f t="shared" si="5684"/>
        <v>-2.0262474349402402E-3</v>
      </c>
      <c r="H1523" s="29"/>
      <c r="I1523">
        <f t="shared" ref="I1523" si="5786">I1524</f>
        <v>1.5009999999999557E-2</v>
      </c>
      <c r="J1523">
        <f>0</f>
        <v>0</v>
      </c>
      <c r="K1523">
        <f>0</f>
        <v>0</v>
      </c>
      <c r="L1523">
        <f t="shared" ref="L1523" si="5787">I1523</f>
        <v>1.5009999999999557E-2</v>
      </c>
      <c r="M1523">
        <v>0</v>
      </c>
      <c r="N1523">
        <f t="shared" si="5784"/>
        <v>1.485953695356362E-2</v>
      </c>
      <c r="O1523">
        <f t="shared" si="5785"/>
        <v>-0.43844963231708911</v>
      </c>
    </row>
    <row r="1524" spans="1:15" x14ac:dyDescent="0.25">
      <c r="A1524" s="29">
        <f t="shared" si="5683"/>
        <v>1.5009999999999557E-2</v>
      </c>
      <c r="B1524" s="29">
        <f t="shared" si="5639"/>
        <v>-0.69059923210560503</v>
      </c>
      <c r="C1524" s="29" t="str">
        <f t="shared" si="5571"/>
        <v>0.308060732089493+0.951366693417678i</v>
      </c>
      <c r="D1524" s="29" t="str">
        <f>COMPLEX(COS($A1524*'Med(1)'!$B$11),SIN($A1524*'Med(1)'!$B$11))</f>
        <v>-0.900810718130279+0.434211987514866i</v>
      </c>
      <c r="E1524" s="29">
        <f>EXP(-A1524*'Med(1)'!$B$10)</f>
        <v>0.99999999999999023</v>
      </c>
      <c r="F1524" s="29" t="str">
        <f>IMPRODUCT($C1524,IMPRODUCT($D1524,$E1524))</f>
        <v>-0.690599232105605-0.723237651546937i</v>
      </c>
      <c r="G1524" s="29">
        <f t="shared" si="5684"/>
        <v>-1.83270596953552E-3</v>
      </c>
      <c r="H1524" s="29"/>
      <c r="I1524">
        <f t="shared" ref="I1524" si="5788">A1524</f>
        <v>1.5009999999999557E-2</v>
      </c>
      <c r="J1524">
        <f t="shared" ref="J1524" si="5789">B1524</f>
        <v>-0.69059923210560503</v>
      </c>
      <c r="K1524">
        <f t="shared" ref="K1524" si="5790">G1524</f>
        <v>-1.83270596953552E-3</v>
      </c>
      <c r="L1524">
        <f t="shared" ref="L1524" si="5791">I1524+K1524*$R$28</f>
        <v>1.4915756744846277E-2</v>
      </c>
      <c r="M1524">
        <f t="shared" ref="M1524" si="5792">K1524*$R$29</f>
        <v>-0.34301739656148478</v>
      </c>
      <c r="N1524">
        <f t="shared" si="5781"/>
        <v>1.4915756744846277E-2</v>
      </c>
      <c r="O1524">
        <f t="shared" si="5781"/>
        <v>-0.34301739656148478</v>
      </c>
    </row>
    <row r="1525" spans="1:15" x14ac:dyDescent="0.25">
      <c r="A1525" s="29">
        <f t="shared" si="5683"/>
        <v>1.5019999999999556E-2</v>
      </c>
      <c r="B1525" s="29">
        <f t="shared" si="5639"/>
        <v>-0.60985175478627796</v>
      </c>
      <c r="C1525" s="29" t="str">
        <f t="shared" si="5571"/>
        <v>0.308060732089493+0.951366693417678i</v>
      </c>
      <c r="D1525" s="29" t="str">
        <f>COMPLEX(COS($A1525*'Med(1)'!$B$11),SIN($A1525*'Med(1)'!$B$11))</f>
        <v>-0.941844240433356+0.336049738524692i</v>
      </c>
      <c r="E1525" s="29">
        <f>EXP(-A1525*'Med(1)'!$B$10)</f>
        <v>0.99999999999999023</v>
      </c>
      <c r="F1525" s="29" t="str">
        <f>IMPRODUCT($C1525,IMPRODUCT($D1525,$E1525))</f>
        <v>-0.609851754786278-0.792515512267159i</v>
      </c>
      <c r="G1525" s="29">
        <f t="shared" si="5684"/>
        <v>-1.61841904764472E-3</v>
      </c>
      <c r="H1525" s="29"/>
      <c r="I1525">
        <f t="shared" ref="I1525" si="5793">I1524</f>
        <v>1.5009999999999557E-2</v>
      </c>
      <c r="J1525">
        <v>0</v>
      </c>
      <c r="K1525">
        <v>0</v>
      </c>
      <c r="L1525">
        <f t="shared" ref="L1525:M1525" si="5794">L1523</f>
        <v>1.5009999999999557E-2</v>
      </c>
      <c r="M1525">
        <f t="shared" si="5794"/>
        <v>0</v>
      </c>
      <c r="N1525">
        <f t="shared" ref="N1525:N1588" si="5795">N1524</f>
        <v>1.4915756744846277E-2</v>
      </c>
      <c r="O1525">
        <f t="shared" ref="O1525:O1588" si="5796">O1524</f>
        <v>-0.34301739656148478</v>
      </c>
    </row>
    <row r="1526" spans="1:15" x14ac:dyDescent="0.25">
      <c r="A1526" s="29">
        <f t="shared" si="5683"/>
        <v>1.5029999999999556E-2</v>
      </c>
      <c r="B1526" s="29">
        <f t="shared" si="5639"/>
        <v>-0.52220101352166004</v>
      </c>
      <c r="C1526" s="29" t="str">
        <f t="shared" si="5571"/>
        <v>0.308060732089493+0.951366693417678i</v>
      </c>
      <c r="D1526" s="29" t="str">
        <f>COMPLEX(COS($A1526*'Med(1)'!$B$11),SIN($A1526*'Med(1)'!$B$11))</f>
        <v>-0.972216484260047+0.234083548616801i</v>
      </c>
      <c r="E1526" s="29">
        <f>EXP(-A1526*'Med(1)'!$B$10)</f>
        <v>0.99999999999999023</v>
      </c>
      <c r="F1526" s="29" t="str">
        <f>IMPRODUCT($C1526,IMPRODUCT($D1526,$E1526))</f>
        <v>-0.52220101352166-0.852822432559634i</v>
      </c>
      <c r="G1526" s="29">
        <f t="shared" si="5684"/>
        <v>-1.38581230659738E-3</v>
      </c>
      <c r="H1526" s="29"/>
      <c r="I1526">
        <f t="shared" ref="I1526" si="5797">I1527</f>
        <v>1.5039999999999555E-2</v>
      </c>
      <c r="J1526">
        <f>0</f>
        <v>0</v>
      </c>
      <c r="K1526">
        <f>0</f>
        <v>0</v>
      </c>
      <c r="L1526">
        <f t="shared" ref="L1526" si="5798">I1526</f>
        <v>1.5039999999999555E-2</v>
      </c>
      <c r="M1526">
        <v>0</v>
      </c>
      <c r="N1526">
        <f t="shared" si="5795"/>
        <v>1.4915756744846277E-2</v>
      </c>
      <c r="O1526">
        <f t="shared" si="5796"/>
        <v>-0.34301739656148478</v>
      </c>
    </row>
    <row r="1527" spans="1:15" x14ac:dyDescent="0.25">
      <c r="A1527" s="29">
        <f t="shared" si="5683"/>
        <v>1.5039999999999555E-2</v>
      </c>
      <c r="B1527" s="29">
        <f t="shared" si="5639"/>
        <v>-0.428639177633517</v>
      </c>
      <c r="C1527" s="29" t="str">
        <f t="shared" si="5571"/>
        <v>0.308060732089493+0.951366693417678i</v>
      </c>
      <c r="D1527" s="29" t="str">
        <f>COMPLEX(COS($A1527*'Med(1)'!$B$11),SIN($A1527*'Med(1)'!$B$11))</f>
        <v>-0.991583648655296+0.129467631937294i</v>
      </c>
      <c r="E1527" s="29">
        <f>EXP(-A1527*'Med(1)'!$B$10)</f>
        <v>0.99999999999999023</v>
      </c>
      <c r="F1527" s="29" t="str">
        <f>IMPRODUCT($C1527,IMPRODUCT($D1527,$E1527))</f>
        <v>-0.428639177633517-0.903475763591721i</v>
      </c>
      <c r="G1527" s="29">
        <f t="shared" si="5684"/>
        <v>-1.1375187563278601E-3</v>
      </c>
      <c r="H1527" s="29"/>
      <c r="I1527">
        <f t="shared" ref="I1527" si="5799">A1527</f>
        <v>1.5039999999999555E-2</v>
      </c>
      <c r="J1527">
        <f t="shared" ref="J1527" si="5800">B1527</f>
        <v>-0.428639177633517</v>
      </c>
      <c r="K1527">
        <f t="shared" ref="K1527" si="5801">G1527</f>
        <v>-1.1375187563278601E-3</v>
      </c>
      <c r="L1527">
        <f t="shared" ref="L1527" si="5802">I1527+K1527*$R$28</f>
        <v>1.4981505363011268E-2</v>
      </c>
      <c r="M1527">
        <f t="shared" ref="M1527" si="5803">K1527*$R$29</f>
        <v>-0.21290306727943367</v>
      </c>
      <c r="N1527">
        <f t="shared" si="5781"/>
        <v>1.4981505363011268E-2</v>
      </c>
      <c r="O1527">
        <f t="shared" si="5781"/>
        <v>-0.21290306727943367</v>
      </c>
    </row>
    <row r="1528" spans="1:15" x14ac:dyDescent="0.25">
      <c r="A1528" s="29">
        <f t="shared" si="5683"/>
        <v>1.5049999999999555E-2</v>
      </c>
      <c r="B1528" s="29">
        <f t="shared" si="5639"/>
        <v>-0.33022532753492601</v>
      </c>
      <c r="C1528" s="29" t="str">
        <f t="shared" si="5571"/>
        <v>0.308060732089493+0.951366693417678i</v>
      </c>
      <c r="D1528" s="29" t="str">
        <f>COMPLEX(COS($A1528*'Med(1)'!$B$11),SIN($A1528*'Med(1)'!$B$11))</f>
        <v>-0.999726505508912+0.0233861964188138i</v>
      </c>
      <c r="E1528" s="29">
        <f>EXP(-A1528*'Med(1)'!$B$10)</f>
        <v>0.99999999999999023</v>
      </c>
      <c r="F1528" s="29" t="str">
        <f>IMPRODUCT($C1528,IMPRODUCT($D1528,$E1528))</f>
        <v>-0.330225327534926-0.943902131078446i</v>
      </c>
      <c r="G1528" s="29">
        <f t="shared" si="5684"/>
        <v>-8.7634897481689603E-4</v>
      </c>
      <c r="H1528" s="29"/>
      <c r="I1528">
        <f t="shared" ref="I1528" si="5804">I1527</f>
        <v>1.5039999999999555E-2</v>
      </c>
      <c r="J1528">
        <v>0</v>
      </c>
      <c r="K1528">
        <v>0</v>
      </c>
      <c r="L1528">
        <f t="shared" ref="L1528:M1528" si="5805">L1526</f>
        <v>1.5039999999999555E-2</v>
      </c>
      <c r="M1528">
        <f t="shared" si="5805"/>
        <v>0</v>
      </c>
      <c r="N1528">
        <f t="shared" ref="N1528:N1591" si="5806">N1527</f>
        <v>1.4981505363011268E-2</v>
      </c>
      <c r="O1528">
        <f t="shared" ref="O1528:O1591" si="5807">O1527</f>
        <v>-0.21290306727943367</v>
      </c>
    </row>
    <row r="1529" spans="1:15" x14ac:dyDescent="0.25">
      <c r="A1529" s="29">
        <f t="shared" si="5683"/>
        <v>1.5059999999999555E-2</v>
      </c>
      <c r="B1529" s="29">
        <f t="shared" si="5639"/>
        <v>-0.22807346638770501</v>
      </c>
      <c r="C1529" s="29" t="str">
        <f t="shared" si="5571"/>
        <v>0.308060732089493+0.951366693417678i</v>
      </c>
      <c r="D1529" s="29" t="str">
        <f>COMPLEX(COS($A1529*'Med(1)'!$B$11),SIN($A1529*'Med(1)'!$B$11))</f>
        <v>-0.996552881125098-0.0829599609526518i</v>
      </c>
      <c r="E1529" s="29">
        <f>EXP(-A1529*'Med(1)'!$B$10)</f>
        <v>0.99999999999999023</v>
      </c>
      <c r="F1529" s="29" t="str">
        <f>IMPRODUCT($C1529,IMPRODUCT($D1529,$E1529))</f>
        <v>-0.228073466387705-0.973643925637025i</v>
      </c>
      <c r="G1529" s="29">
        <f t="shared" si="5684"/>
        <v>-6.0525929353696104E-4</v>
      </c>
      <c r="H1529" s="29"/>
      <c r="I1529">
        <f t="shared" ref="I1529" si="5808">I1530</f>
        <v>1.5069999999999554E-2</v>
      </c>
      <c r="J1529">
        <f>0</f>
        <v>0</v>
      </c>
      <c r="K1529">
        <f>0</f>
        <v>0</v>
      </c>
      <c r="L1529">
        <f t="shared" ref="L1529" si="5809">I1529</f>
        <v>1.5069999999999554E-2</v>
      </c>
      <c r="M1529">
        <v>0</v>
      </c>
      <c r="N1529">
        <f t="shared" si="5806"/>
        <v>1.4981505363011268E-2</v>
      </c>
      <c r="O1529">
        <f t="shared" si="5807"/>
        <v>-0.21290306727943367</v>
      </c>
    </row>
    <row r="1530" spans="1:15" x14ac:dyDescent="0.25">
      <c r="A1530" s="29">
        <f t="shared" si="5683"/>
        <v>1.5069999999999554E-2</v>
      </c>
      <c r="B1530" s="29">
        <f t="shared" si="5639"/>
        <v>-0.12333991005797</v>
      </c>
      <c r="C1530" s="29" t="str">
        <f t="shared" si="5571"/>
        <v>0.308060732089493+0.951366693417678i</v>
      </c>
      <c r="D1530" s="29" t="str">
        <f>COMPLEX(COS($A1530*'Med(1)'!$B$11),SIN($A1530*'Med(1)'!$B$11))</f>
        <v>-0.98209869958969-0.188367046651581i</v>
      </c>
      <c r="E1530" s="29">
        <f>EXP(-A1530*'Med(1)'!$B$10)</f>
        <v>0.99999999999999012</v>
      </c>
      <c r="F1530" s="29" t="str">
        <f>IMPRODUCT($C1530,IMPRODUCT($D1530,$E1530))</f>
        <v>-0.12333991005797-0.992364482731456i</v>
      </c>
      <c r="G1530" s="29">
        <f t="shared" si="5684"/>
        <v>-3.2731833303088602E-4</v>
      </c>
      <c r="H1530" s="29"/>
      <c r="I1530">
        <f t="shared" ref="I1530" si="5810">A1530</f>
        <v>1.5069999999999554E-2</v>
      </c>
      <c r="J1530">
        <f t="shared" ref="J1530" si="5811">B1530</f>
        <v>-0.12333991005797</v>
      </c>
      <c r="K1530">
        <f t="shared" ref="K1530" si="5812">G1530</f>
        <v>-3.2731833303088602E-4</v>
      </c>
      <c r="L1530">
        <f t="shared" ref="L1530" si="5813">I1530+K1530*$R$28</f>
        <v>1.5053168306487914E-2</v>
      </c>
      <c r="M1530">
        <f t="shared" ref="M1530" si="5814">K1530*$R$29</f>
        <v>-6.1262354305287009E-2</v>
      </c>
      <c r="N1530">
        <f t="shared" si="5781"/>
        <v>1.5053168306487914E-2</v>
      </c>
      <c r="O1530">
        <f t="shared" si="5781"/>
        <v>-6.1262354305287009E-2</v>
      </c>
    </row>
    <row r="1531" spans="1:15" x14ac:dyDescent="0.25">
      <c r="A1531" s="29">
        <f t="shared" si="5683"/>
        <v>1.5079999999999554E-2</v>
      </c>
      <c r="B1531" s="29">
        <f t="shared" si="5639"/>
        <v>-1.7210198109365901E-2</v>
      </c>
      <c r="C1531" s="29" t="str">
        <f t="shared" ref="C1531:C1594" si="5815">C1530</f>
        <v>0.308060732089493+0.951366693417678i</v>
      </c>
      <c r="D1531" s="29" t="str">
        <f>COMPLEX(COS($A1531*'Med(1)'!$B$11),SIN($A1531*'Med(1)'!$B$11))</f>
        <v>-0.956527576124698-0.29164189704672i</v>
      </c>
      <c r="E1531" s="29">
        <f>EXP(-A1531*'Med(1)'!$B$10)</f>
        <v>0.99999999999999012</v>
      </c>
      <c r="F1531" s="29" t="str">
        <f>IMPRODUCT($C1531,IMPRODUCT($D1531,$E1531))</f>
        <v>-0.0172101981093659-0.999851893572752i</v>
      </c>
      <c r="G1531" s="29">
        <f t="shared" si="5684"/>
        <v>-4.5672267424561498E-5</v>
      </c>
      <c r="H1531" s="29"/>
      <c r="I1531">
        <f t="shared" ref="I1531" si="5816">I1530</f>
        <v>1.5069999999999554E-2</v>
      </c>
      <c r="J1531">
        <v>0</v>
      </c>
      <c r="K1531">
        <v>0</v>
      </c>
      <c r="L1531">
        <f t="shared" ref="L1531:M1531" si="5817">L1529</f>
        <v>1.5069999999999554E-2</v>
      </c>
      <c r="M1531">
        <f t="shared" si="5817"/>
        <v>0</v>
      </c>
      <c r="N1531">
        <f t="shared" ref="N1531:N1594" si="5818">N1530</f>
        <v>1.5053168306487914E-2</v>
      </c>
      <c r="O1531">
        <f t="shared" ref="O1531:O1594" si="5819">O1530</f>
        <v>-6.1262354305287009E-2</v>
      </c>
    </row>
    <row r="1532" spans="1:15" x14ac:dyDescent="0.25">
      <c r="A1532" s="29">
        <f t="shared" si="5683"/>
        <v>1.5089999999999553E-2</v>
      </c>
      <c r="B1532" s="29">
        <f t="shared" si="5639"/>
        <v>8.91143260033158E-2</v>
      </c>
      <c r="C1532" s="29" t="str">
        <f t="shared" si="5815"/>
        <v>0.308060732089493+0.951366693417678i</v>
      </c>
      <c r="D1532" s="29" t="str">
        <f>COMPLEX(COS($A1532*'Med(1)'!$B$11),SIN($A1532*'Med(1)'!$B$11))</f>
        <v>-0.92012896503318-0.391615484508681i</v>
      </c>
      <c r="E1532" s="29">
        <f>EXP(-A1532*'Med(1)'!$B$10)</f>
        <v>0.99999999999999012</v>
      </c>
      <c r="F1532" s="29" t="str">
        <f>IMPRODUCT($C1532,IMPRODUCT($D1532,$E1532))</f>
        <v>0.0891143260033158-0.996021403836763i</v>
      </c>
      <c r="G1532" s="29">
        <f t="shared" si="5684"/>
        <v>2.3649078893333699E-4</v>
      </c>
      <c r="H1532" s="29"/>
      <c r="I1532">
        <f t="shared" ref="I1532" si="5820">I1533</f>
        <v>1.5099999999999553E-2</v>
      </c>
      <c r="J1532">
        <f>0</f>
        <v>0</v>
      </c>
      <c r="K1532">
        <f>0</f>
        <v>0</v>
      </c>
      <c r="L1532">
        <f t="shared" ref="L1532" si="5821">I1532</f>
        <v>1.5099999999999553E-2</v>
      </c>
      <c r="M1532">
        <v>0</v>
      </c>
      <c r="N1532">
        <f t="shared" si="5818"/>
        <v>1.5053168306487914E-2</v>
      </c>
      <c r="O1532">
        <f t="shared" si="5819"/>
        <v>-6.1262354305287009E-2</v>
      </c>
    </row>
    <row r="1533" spans="1:15" x14ac:dyDescent="0.25">
      <c r="A1533" s="29">
        <f t="shared" si="5683"/>
        <v>1.5099999999999553E-2</v>
      </c>
      <c r="B1533" s="29">
        <f t="shared" si="5639"/>
        <v>0.19443011363389701</v>
      </c>
      <c r="C1533" s="29" t="str">
        <f t="shared" si="5815"/>
        <v>0.308060732089493+0.951366693417678i</v>
      </c>
      <c r="D1533" s="29" t="str">
        <f>COMPLEX(COS($A1533*'Med(1)'!$B$11),SIN($A1533*'Med(1)'!$B$11))</f>
        <v>-0.873314883198988-0.487156150308233i</v>
      </c>
      <c r="E1533" s="29">
        <f>EXP(-A1533*'Med(1)'!$B$10)</f>
        <v>0.99999999999999012</v>
      </c>
      <c r="F1533" s="29" t="str">
        <f>IMPRODUCT($C1533,IMPRODUCT($D1533,$E1533))</f>
        <v>0.194430113633897-0.98091637304731i</v>
      </c>
      <c r="G1533" s="29">
        <f t="shared" si="5684"/>
        <v>5.1597686957726503E-4</v>
      </c>
      <c r="H1533" s="29"/>
      <c r="I1533">
        <f t="shared" ref="I1533" si="5822">A1533</f>
        <v>1.5099999999999553E-2</v>
      </c>
      <c r="J1533">
        <f t="shared" ref="J1533" si="5823">B1533</f>
        <v>0.19443011363389701</v>
      </c>
      <c r="K1533">
        <f t="shared" ref="K1533" si="5824">G1533</f>
        <v>5.1597686957726503E-4</v>
      </c>
      <c r="L1533">
        <f t="shared" ref="L1533" si="5825">I1533+K1533*$R$28</f>
        <v>1.5126533083091483E-2</v>
      </c>
      <c r="M1533">
        <f t="shared" ref="M1533" si="5826">K1533*$R$29</f>
        <v>9.6572524687740413E-2</v>
      </c>
      <c r="N1533">
        <f t="shared" si="5781"/>
        <v>1.5126533083091483E-2</v>
      </c>
      <c r="O1533">
        <f t="shared" si="5781"/>
        <v>9.6572524687740413E-2</v>
      </c>
    </row>
    <row r="1534" spans="1:15" x14ac:dyDescent="0.25">
      <c r="A1534" s="29">
        <f t="shared" si="5683"/>
        <v>1.5109999999999553E-2</v>
      </c>
      <c r="B1534" s="29">
        <f t="shared" si="5639"/>
        <v>0.29754503460666798</v>
      </c>
      <c r="C1534" s="29" t="str">
        <f t="shared" si="5815"/>
        <v>0.308060732089493+0.951366693417678i</v>
      </c>
      <c r="D1534" s="29" t="str">
        <f>COMPLEX(COS($A1534*'Med(1)'!$B$11),SIN($A1534*'Med(1)'!$B$11))</f>
        <v>-0.816615246229822-0.57718241451469i</v>
      </c>
      <c r="E1534" s="29">
        <f>EXP(-A1534*'Med(1)'!$B$10)</f>
        <v>0.99999999999999012</v>
      </c>
      <c r="F1534" s="29" t="str">
        <f>IMPRODUCT($C1534,IMPRODUCT($D1534,$E1534))</f>
        <v>0.297545034606668-0.954707783764696i</v>
      </c>
      <c r="G1534" s="29">
        <f t="shared" si="5684"/>
        <v>7.8962231027489196E-4</v>
      </c>
      <c r="H1534" s="29"/>
      <c r="I1534">
        <f t="shared" ref="I1534" si="5827">I1533</f>
        <v>1.5099999999999553E-2</v>
      </c>
      <c r="J1534">
        <v>0</v>
      </c>
      <c r="K1534">
        <v>0</v>
      </c>
      <c r="L1534">
        <f t="shared" ref="L1534:M1534" si="5828">L1532</f>
        <v>1.5099999999999553E-2</v>
      </c>
      <c r="M1534">
        <f t="shared" si="5828"/>
        <v>0</v>
      </c>
      <c r="N1534">
        <f t="shared" ref="N1534:N1597" si="5829">N1533</f>
        <v>1.5126533083091483E-2</v>
      </c>
      <c r="O1534">
        <f t="shared" ref="O1534:O1597" si="5830">O1533</f>
        <v>9.6572524687740413E-2</v>
      </c>
    </row>
    <row r="1535" spans="1:15" x14ac:dyDescent="0.25">
      <c r="A1535" s="29">
        <f t="shared" si="5683"/>
        <v>1.5119999999999552E-2</v>
      </c>
      <c r="B1535" s="29">
        <f t="shared" si="5639"/>
        <v>0.39729187162558999</v>
      </c>
      <c r="C1535" s="29" t="str">
        <f t="shared" si="5815"/>
        <v>0.308060732089493+0.951366693417678i</v>
      </c>
      <c r="D1535" s="29" t="str">
        <f>COMPLEX(COS($A1535*'Med(1)'!$B$11),SIN($A1535*'Med(1)'!$B$11))</f>
        <v>-0.750671870036758-0.660675217891149i</v>
      </c>
      <c r="E1535" s="29">
        <f>EXP(-A1535*'Med(1)'!$B$10)</f>
        <v>0.99999999999999012</v>
      </c>
      <c r="F1535" s="29" t="str">
        <f>IMPRODUCT($C1535,IMPRODUCT($D1535,$E1535))</f>
        <v>0.39729187162559-0.917692306135459i</v>
      </c>
      <c r="G1535" s="29">
        <f t="shared" si="5684"/>
        <v>1.0543295603676799E-3</v>
      </c>
      <c r="H1535" s="29"/>
      <c r="I1535">
        <f t="shared" ref="I1535" si="5831">I1536</f>
        <v>1.5129999999999552E-2</v>
      </c>
      <c r="J1535">
        <f>0</f>
        <v>0</v>
      </c>
      <c r="K1535">
        <f>0</f>
        <v>0</v>
      </c>
      <c r="L1535">
        <f t="shared" ref="L1535" si="5832">I1535</f>
        <v>1.5129999999999552E-2</v>
      </c>
      <c r="M1535">
        <v>0</v>
      </c>
      <c r="N1535">
        <f t="shared" si="5829"/>
        <v>1.5126533083091483E-2</v>
      </c>
      <c r="O1535">
        <f t="shared" si="5830"/>
        <v>9.6572524687740413E-2</v>
      </c>
    </row>
    <row r="1536" spans="1:15" x14ac:dyDescent="0.25">
      <c r="A1536" s="29">
        <f t="shared" si="5683"/>
        <v>1.5129999999999552E-2</v>
      </c>
      <c r="B1536" s="29">
        <f t="shared" si="5639"/>
        <v>0.49254153268065198</v>
      </c>
      <c r="C1536" s="29" t="str">
        <f t="shared" si="5815"/>
        <v>0.308060732089493+0.951366693417678i</v>
      </c>
      <c r="D1536" s="29" t="str">
        <f>COMPLEX(COS($A1536*'Med(1)'!$B$11),SIN($A1536*'Med(1)'!$B$11))</f>
        <v>-0.676231205749454-0.736689457214259i</v>
      </c>
      <c r="E1536" s="29">
        <f>EXP(-A1536*'Med(1)'!$B$10)</f>
        <v>0.99999999999999012</v>
      </c>
      <c r="F1536" s="29" t="str">
        <f>IMPRODUCT($C1536,IMPRODUCT($D1536,$E1536))</f>
        <v>0.492541532680652-0.870288939711735i</v>
      </c>
      <c r="G1536" s="29">
        <f t="shared" si="5684"/>
        <v>1.3071022457348601E-3</v>
      </c>
      <c r="H1536" s="29"/>
      <c r="I1536">
        <f t="shared" ref="I1536" si="5833">A1536</f>
        <v>1.5129999999999552E-2</v>
      </c>
      <c r="J1536">
        <f t="shared" ref="J1536" si="5834">B1536</f>
        <v>0.49254153268065198</v>
      </c>
      <c r="K1536">
        <f t="shared" ref="K1536" si="5835">G1536</f>
        <v>1.3071022457348601E-3</v>
      </c>
      <c r="L1536">
        <f t="shared" ref="L1536" si="5836">I1536+K1536*$R$28</f>
        <v>1.5197215130251697E-2</v>
      </c>
      <c r="M1536">
        <f t="shared" ref="M1536" si="5837">K1536*$R$29</f>
        <v>0.24464306704106695</v>
      </c>
      <c r="N1536">
        <f t="shared" si="5781"/>
        <v>1.5197215130251697E-2</v>
      </c>
      <c r="O1536">
        <f t="shared" si="5781"/>
        <v>0.24464306704106695</v>
      </c>
    </row>
    <row r="1537" spans="1:15" x14ac:dyDescent="0.25">
      <c r="A1537" s="29">
        <f t="shared" si="5683"/>
        <v>1.5139999999999551E-2</v>
      </c>
      <c r="B1537" s="29">
        <f t="shared" si="5639"/>
        <v>0.58221583189170101</v>
      </c>
      <c r="C1537" s="29" t="str">
        <f t="shared" si="5815"/>
        <v>0.308060732089493+0.951366693417678i</v>
      </c>
      <c r="D1537" s="29" t="str">
        <f>COMPLEX(COS($A1537*'Med(1)'!$B$11),SIN($A1537*'Med(1)'!$B$11))</f>
        <v>-0.594135890205193-0.804364683442829i</v>
      </c>
      <c r="E1537" s="29">
        <f>EXP(-A1537*'Med(1)'!$B$10)</f>
        <v>0.99999999999999012</v>
      </c>
      <c r="F1537" s="29" t="str">
        <f>IMPRODUCT($C1537,IMPRODUCT($D1537,$E1537))</f>
        <v>0.582215831891701-0.813034270553606i</v>
      </c>
      <c r="G1537" s="29">
        <f t="shared" si="5684"/>
        <v>1.5450790864807099E-3</v>
      </c>
      <c r="H1537" s="29"/>
      <c r="I1537">
        <f t="shared" ref="I1537" si="5838">I1536</f>
        <v>1.5129999999999552E-2</v>
      </c>
      <c r="J1537">
        <v>0</v>
      </c>
      <c r="K1537">
        <v>0</v>
      </c>
      <c r="L1537">
        <f t="shared" ref="L1537:M1537" si="5839">L1535</f>
        <v>1.5129999999999552E-2</v>
      </c>
      <c r="M1537">
        <f t="shared" si="5839"/>
        <v>0</v>
      </c>
      <c r="N1537">
        <f t="shared" ref="N1537:N1600" si="5840">N1536</f>
        <v>1.5197215130251697E-2</v>
      </c>
      <c r="O1537">
        <f t="shared" ref="O1537:O1600" si="5841">O1536</f>
        <v>0.24464306704106695</v>
      </c>
    </row>
    <row r="1538" spans="1:15" x14ac:dyDescent="0.25">
      <c r="A1538" s="29">
        <f t="shared" si="5683"/>
        <v>1.5149999999999551E-2</v>
      </c>
      <c r="B1538" s="29">
        <f t="shared" si="5639"/>
        <v>0.66529969411682799</v>
      </c>
      <c r="C1538" s="29" t="str">
        <f t="shared" si="5815"/>
        <v>0.308060732089493+0.951366693417678i</v>
      </c>
      <c r="D1538" s="29" t="str">
        <f>COMPLEX(COS($A1538*'Med(1)'!$B$11),SIN($A1538*'Med(1)'!$B$11))</f>
        <v>-0.505315207656091-0.862934841637236i</v>
      </c>
      <c r="E1538" s="29">
        <f>EXP(-A1538*'Med(1)'!$B$10)</f>
        <v>0.99999999999999012</v>
      </c>
      <c r="F1538" s="29" t="str">
        <f>IMPRODUCT($C1538,IMPRODUCT($D1538,$E1538))</f>
        <v>0.665299694116828-0.746576397301733i</v>
      </c>
      <c r="G1538" s="29">
        <f t="shared" si="5684"/>
        <v>1.7655662854134399E-3</v>
      </c>
      <c r="H1538" s="29"/>
      <c r="I1538">
        <f t="shared" ref="I1538" si="5842">I1539</f>
        <v>1.5159999999999551E-2</v>
      </c>
      <c r="J1538">
        <f>0</f>
        <v>0</v>
      </c>
      <c r="K1538">
        <f>0</f>
        <v>0</v>
      </c>
      <c r="L1538">
        <f t="shared" ref="L1538" si="5843">I1538</f>
        <v>1.5159999999999551E-2</v>
      </c>
      <c r="M1538">
        <v>0</v>
      </c>
      <c r="N1538">
        <f t="shared" si="5840"/>
        <v>1.5197215130251697E-2</v>
      </c>
      <c r="O1538">
        <f t="shared" si="5841"/>
        <v>0.24464306704106695</v>
      </c>
    </row>
    <row r="1539" spans="1:15" x14ac:dyDescent="0.25">
      <c r="A1539" s="29">
        <f t="shared" si="5683"/>
        <v>1.5159999999999551E-2</v>
      </c>
      <c r="B1539" s="29">
        <f t="shared" si="5639"/>
        <v>0.74085264517347504</v>
      </c>
      <c r="C1539" s="29" t="str">
        <f t="shared" si="5815"/>
        <v>0.308060732089493+0.951366693417678i</v>
      </c>
      <c r="D1539" s="29" t="str">
        <f>COMPLEX(COS($A1539*'Med(1)'!$B$11),SIN($A1539*'Med(1)'!$B$11))</f>
        <v>-0.410774570664557-0.911736942377213i</v>
      </c>
      <c r="E1539" s="29">
        <f>EXP(-A1539*'Med(1)'!$B$10)</f>
        <v>0.99999999999999012</v>
      </c>
      <c r="F1539" s="29" t="str">
        <f>IMPRODUCT($C1539,IMPRODUCT($D1539,$E1539))</f>
        <v>0.740852645173475-0.671667594974959i</v>
      </c>
      <c r="G1539" s="29">
        <f t="shared" si="5684"/>
        <v>1.9660680206895799E-3</v>
      </c>
      <c r="H1539" s="29"/>
      <c r="I1539">
        <f t="shared" ref="I1539" si="5844">A1539</f>
        <v>1.5159999999999551E-2</v>
      </c>
      <c r="J1539">
        <f t="shared" ref="J1539" si="5845">B1539</f>
        <v>0.74085264517347504</v>
      </c>
      <c r="K1539">
        <f t="shared" ref="K1539" si="5846">G1539</f>
        <v>1.9660680206895799E-3</v>
      </c>
      <c r="L1539">
        <f t="shared" ref="L1539" si="5847">I1539+K1539*$R$28</f>
        <v>1.5261101133079567E-2</v>
      </c>
      <c r="M1539">
        <f t="shared" ref="M1539" si="5848">K1539*$R$29</f>
        <v>0.3679780309171195</v>
      </c>
      <c r="N1539">
        <f t="shared" ref="N1539:O1554" si="5849">L1539</f>
        <v>1.5261101133079567E-2</v>
      </c>
      <c r="O1539">
        <f t="shared" si="5849"/>
        <v>0.3679780309171195</v>
      </c>
    </row>
    <row r="1540" spans="1:15" x14ac:dyDescent="0.25">
      <c r="A1540" s="29">
        <f t="shared" si="5683"/>
        <v>1.516999999999955E-2</v>
      </c>
      <c r="B1540" s="29">
        <f t="shared" si="5639"/>
        <v>0.80801945760860405</v>
      </c>
      <c r="C1540" s="29" t="str">
        <f t="shared" si="5815"/>
        <v>0.308060732089493+0.951366693417678i</v>
      </c>
      <c r="D1540" s="29" t="str">
        <f>COMPLEX(COS($A1540*'Med(1)'!$B$11),SIN($A1540*'Med(1)'!$B$11))</f>
        <v>-0.311584139258127-0.950218566521815i</v>
      </c>
      <c r="E1540" s="29">
        <f>EXP(-A1540*'Med(1)'!$B$10)</f>
        <v>0.99999999999999012</v>
      </c>
      <c r="F1540" s="29" t="str">
        <f>IMPRODUCT($C1540,IMPRODUCT($D1540,$E1540))</f>
        <v>0.808019457608604-0.589155799535131i</v>
      </c>
      <c r="G1540" s="29">
        <f t="shared" si="5684"/>
        <v>2.1443146974621801E-3</v>
      </c>
      <c r="H1540" s="29"/>
      <c r="I1540">
        <f t="shared" ref="I1540" si="5850">I1539</f>
        <v>1.5159999999999551E-2</v>
      </c>
      <c r="J1540">
        <v>0</v>
      </c>
      <c r="K1540">
        <v>0</v>
      </c>
      <c r="L1540">
        <f t="shared" ref="L1540:M1540" si="5851">L1538</f>
        <v>1.5159999999999551E-2</v>
      </c>
      <c r="M1540">
        <f t="shared" si="5851"/>
        <v>0</v>
      </c>
      <c r="N1540">
        <f t="shared" ref="N1540:N1603" si="5852">N1539</f>
        <v>1.5261101133079567E-2</v>
      </c>
      <c r="O1540">
        <f t="shared" ref="O1540:O1603" si="5853">O1539</f>
        <v>0.3679780309171195</v>
      </c>
    </row>
    <row r="1541" spans="1:15" x14ac:dyDescent="0.25">
      <c r="A1541" s="29">
        <f t="shared" si="5683"/>
        <v>1.517999999999955E-2</v>
      </c>
      <c r="B1541" s="29">
        <f t="shared" si="5639"/>
        <v>0.86603983151168995</v>
      </c>
      <c r="C1541" s="29" t="str">
        <f t="shared" si="5815"/>
        <v>0.308060732089493+0.951366693417678i</v>
      </c>
      <c r="D1541" s="29" t="str">
        <f>COMPLEX(COS($A1541*'Med(1)'!$B$11),SIN($A1541*'Med(1)'!$B$11))</f>
        <v>-0.208866707170619-0.977944118360402i</v>
      </c>
      <c r="E1541" s="29">
        <f>EXP(-A1541*'Med(1)'!$B$10)</f>
        <v>0.99999999999999012</v>
      </c>
      <c r="F1541" s="29" t="str">
        <f>IMPRODUCT($C1541,IMPRODUCT($D1541,$E1541))</f>
        <v>0.86603983151169-0.499975009610664i</v>
      </c>
      <c r="G1541" s="29">
        <f t="shared" si="5684"/>
        <v>2.2982886387343999E-3</v>
      </c>
      <c r="H1541" s="29"/>
      <c r="I1541">
        <f t="shared" ref="I1541" si="5854">I1542</f>
        <v>1.5189999999999549E-2</v>
      </c>
      <c r="J1541">
        <f>0</f>
        <v>0</v>
      </c>
      <c r="K1541">
        <f>0</f>
        <v>0</v>
      </c>
      <c r="L1541">
        <f t="shared" ref="L1541" si="5855">I1541</f>
        <v>1.5189999999999549E-2</v>
      </c>
      <c r="M1541">
        <v>0</v>
      </c>
      <c r="N1541">
        <f t="shared" si="5852"/>
        <v>1.5261101133079567E-2</v>
      </c>
      <c r="O1541">
        <f t="shared" si="5853"/>
        <v>0.3679780309171195</v>
      </c>
    </row>
    <row r="1542" spans="1:15" x14ac:dyDescent="0.25">
      <c r="A1542" s="29">
        <f t="shared" si="5683"/>
        <v>1.5189999999999549E-2</v>
      </c>
      <c r="B1542" s="29">
        <f t="shared" si="5639"/>
        <v>0.91425700078813299</v>
      </c>
      <c r="C1542" s="29" t="str">
        <f t="shared" si="5815"/>
        <v>0.308060732089493+0.951366693417678i</v>
      </c>
      <c r="D1542" s="29" t="str">
        <f>COMPLEX(COS($A1542*'Med(1)'!$B$11),SIN($A1542*'Med(1)'!$B$11))</f>
        <v>-0.103784992291999-0.994599756371853i</v>
      </c>
      <c r="E1542" s="29">
        <f>EXP(-A1542*'Med(1)'!$B$10)</f>
        <v>0.99999999999999012</v>
      </c>
      <c r="F1542" s="29" t="str">
        <f>IMPRODUCT($C1542,IMPRODUCT($D1542,$E1542))</f>
        <v>0.914257000788133-0.405134714027159i</v>
      </c>
      <c r="G1542" s="29">
        <f t="shared" si="5684"/>
        <v>2.4262469246097199E-3</v>
      </c>
      <c r="H1542" s="29"/>
      <c r="I1542">
        <f t="shared" ref="I1542" si="5856">A1542</f>
        <v>1.5189999999999549E-2</v>
      </c>
      <c r="J1542">
        <f t="shared" ref="J1542" si="5857">B1542</f>
        <v>0.91425700078813299</v>
      </c>
      <c r="K1542">
        <f t="shared" ref="K1542" si="5858">G1542</f>
        <v>2.4262469246097199E-3</v>
      </c>
      <c r="L1542">
        <f t="shared" ref="L1542" si="5859">I1542+K1542*$R$28</f>
        <v>1.5314764916893885E-2</v>
      </c>
      <c r="M1542">
        <f t="shared" ref="M1542" si="5860">K1542*$R$29</f>
        <v>0.45410716030234727</v>
      </c>
      <c r="N1542">
        <f t="shared" si="5849"/>
        <v>1.5314764916893885E-2</v>
      </c>
      <c r="O1542">
        <f t="shared" si="5849"/>
        <v>0.45410716030234727</v>
      </c>
    </row>
    <row r="1543" spans="1:15" x14ac:dyDescent="0.25">
      <c r="A1543" s="29">
        <f t="shared" si="5683"/>
        <v>1.5199999999999549E-2</v>
      </c>
      <c r="B1543" s="29">
        <f t="shared" si="5639"/>
        <v>0.95212516747378295</v>
      </c>
      <c r="C1543" s="29" t="str">
        <f t="shared" si="5815"/>
        <v>0.308060732089493+0.951366693417678i</v>
      </c>
      <c r="D1543" s="29" t="str">
        <f>COMPLEX(COS($A1543*'Med(1)'!$B$11),SIN($A1543*'Med(1)'!$B$11))</f>
        <v>0.00247152480658338-0.999996945777901i</v>
      </c>
      <c r="E1543" s="29">
        <f>EXP(-A1543*'Med(1)'!$B$10)</f>
        <v>0.99999999999999012</v>
      </c>
      <c r="F1543" s="29" t="str">
        <f>IMPRODUCT($C1543,IMPRODUCT($D1543,$E1543))</f>
        <v>0.952125167473783-0.305708464820655i</v>
      </c>
      <c r="G1543" s="29">
        <f t="shared" si="5684"/>
        <v>2.52674112140828E-3</v>
      </c>
      <c r="H1543" s="29"/>
      <c r="I1543">
        <f t="shared" ref="I1543" si="5861">I1542</f>
        <v>1.5189999999999549E-2</v>
      </c>
      <c r="J1543">
        <v>0</v>
      </c>
      <c r="K1543">
        <v>0</v>
      </c>
      <c r="L1543">
        <f t="shared" ref="L1543:M1543" si="5862">L1541</f>
        <v>1.5189999999999549E-2</v>
      </c>
      <c r="M1543">
        <f t="shared" si="5862"/>
        <v>0</v>
      </c>
      <c r="N1543">
        <f t="shared" ref="N1543:N1606" si="5863">N1542</f>
        <v>1.5314764916893885E-2</v>
      </c>
      <c r="O1543">
        <f t="shared" ref="O1543:O1606" si="5864">O1542</f>
        <v>0.45410716030234727</v>
      </c>
    </row>
    <row r="1544" spans="1:15" x14ac:dyDescent="0.25">
      <c r="A1544" s="29">
        <f t="shared" si="5683"/>
        <v>1.5209999999999549E-2</v>
      </c>
      <c r="B1544" s="29">
        <f t="shared" si="5639"/>
        <v>0.97921567993696401</v>
      </c>
      <c r="C1544" s="29" t="str">
        <f t="shared" si="5815"/>
        <v>0.308060732089493+0.951366693417678i</v>
      </c>
      <c r="D1544" s="29" t="str">
        <f>COMPLEX(COS($A1544*'Med(1)'!$B$11),SIN($A1544*'Med(1)'!$B$11))</f>
        <v>0.108700065289586-0.994074592677048i</v>
      </c>
      <c r="E1544" s="29">
        <f>EXP(-A1544*'Med(1)'!$B$10)</f>
        <v>0.99999999999999012</v>
      </c>
      <c r="F1544" s="29" t="str">
        <f>IMPRODUCT($C1544,IMPRODUCT($D1544,$E1544))</f>
        <v>0.979215679936964-0.202821725082815i</v>
      </c>
      <c r="G1544" s="29">
        <f t="shared" si="5684"/>
        <v>2.5986336773233401E-3</v>
      </c>
      <c r="H1544" s="29"/>
      <c r="I1544">
        <f t="shared" ref="I1544" si="5865">I1545</f>
        <v>1.5219999999999548E-2</v>
      </c>
      <c r="J1544">
        <f>0</f>
        <v>0</v>
      </c>
      <c r="K1544">
        <f>0</f>
        <v>0</v>
      </c>
      <c r="L1544">
        <f t="shared" ref="L1544" si="5866">I1544</f>
        <v>1.5219999999999548E-2</v>
      </c>
      <c r="M1544">
        <v>0</v>
      </c>
      <c r="N1544">
        <f t="shared" si="5863"/>
        <v>1.5314764916893885E-2</v>
      </c>
      <c r="O1544">
        <f t="shared" si="5864"/>
        <v>0.45410716030234727</v>
      </c>
    </row>
    <row r="1545" spans="1:15" x14ac:dyDescent="0.25">
      <c r="A1545" s="29">
        <f t="shared" si="5683"/>
        <v>1.5219999999999548E-2</v>
      </c>
      <c r="B1545" s="29">
        <f t="shared" si="5639"/>
        <v>0.99522188503374498</v>
      </c>
      <c r="C1545" s="29" t="str">
        <f t="shared" si="5815"/>
        <v>0.308060732089493+0.951366693417678i</v>
      </c>
      <c r="D1545" s="29" t="str">
        <f>COMPLEX(COS($A1545*'Med(1)'!$B$11),SIN($A1545*'Med(1)'!$B$11))</f>
        <v>0.213698167005034-0.976899735601709i</v>
      </c>
      <c r="E1545" s="29">
        <f>EXP(-A1545*'Med(1)'!$B$10)</f>
        <v>0.99999999999999012</v>
      </c>
      <c r="F1545" s="29" t="str">
        <f>IMPRODUCT($C1545,IMPRODUCT($D1545,$E1545))</f>
        <v>0.995221885033745-0.0976391291944955i</v>
      </c>
      <c r="G1545" s="29">
        <f t="shared" si="5684"/>
        <v>2.6411107990268199E-3</v>
      </c>
      <c r="H1545" s="29"/>
      <c r="I1545">
        <f t="shared" ref="I1545" si="5867">A1545</f>
        <v>1.5219999999999548E-2</v>
      </c>
      <c r="J1545">
        <f t="shared" ref="J1545" si="5868">B1545</f>
        <v>0.99522188503374498</v>
      </c>
      <c r="K1545">
        <f t="shared" ref="K1545" si="5869">G1545</f>
        <v>2.6411107990268199E-3</v>
      </c>
      <c r="L1545">
        <f t="shared" ref="L1545" si="5870">I1545+K1545*$R$28</f>
        <v>1.5355813863793449E-2</v>
      </c>
      <c r="M1545">
        <f t="shared" ref="M1545" si="5871">K1545*$R$29</f>
        <v>0.49432203821664056</v>
      </c>
      <c r="N1545">
        <f t="shared" si="5849"/>
        <v>1.5355813863793449E-2</v>
      </c>
      <c r="O1545">
        <f t="shared" si="5849"/>
        <v>0.49432203821664056</v>
      </c>
    </row>
    <row r="1546" spans="1:15" x14ac:dyDescent="0.25">
      <c r="A1546" s="29">
        <f t="shared" si="5683"/>
        <v>1.5229999999999548E-2</v>
      </c>
      <c r="B1546" s="29">
        <f t="shared" si="5639"/>
        <v>0.999962599291775</v>
      </c>
      <c r="C1546" s="29" t="str">
        <f t="shared" si="5815"/>
        <v>0.308060732089493+0.951366693417678i</v>
      </c>
      <c r="D1546" s="29" t="str">
        <f>COMPLEX(COS($A1546*'Med(1)'!$B$11),SIN($A1546*'Med(1)'!$B$11))</f>
        <v>0.316277295847315-0.948666786670383i</v>
      </c>
      <c r="E1546" s="29">
        <f>EXP(-A1546*'Med(1)'!$B$10)</f>
        <v>0.99999999999999012</v>
      </c>
      <c r="F1546" s="29" t="str">
        <f>IMPRODUCT($C1546,IMPRODUCT($D1546,$E1546))</f>
        <v>0.999962599291775+0.00864870034267967i</v>
      </c>
      <c r="G1546" s="29">
        <f t="shared" si="5684"/>
        <v>2.6536916634654602E-3</v>
      </c>
      <c r="H1546" s="29"/>
      <c r="I1546">
        <f t="shared" ref="I1546" si="5872">I1545</f>
        <v>1.5219999999999548E-2</v>
      </c>
      <c r="J1546">
        <v>0</v>
      </c>
      <c r="K1546">
        <v>0</v>
      </c>
      <c r="L1546">
        <f t="shared" ref="L1546:M1546" si="5873">L1544</f>
        <v>1.5219999999999548E-2</v>
      </c>
      <c r="M1546">
        <f t="shared" si="5873"/>
        <v>0</v>
      </c>
      <c r="N1546">
        <f t="shared" ref="N1546:N1609" si="5874">N1545</f>
        <v>1.5355813863793449E-2</v>
      </c>
      <c r="O1546">
        <f t="shared" ref="O1546:O1609" si="5875">O1545</f>
        <v>0.49432203821664056</v>
      </c>
    </row>
    <row r="1547" spans="1:15" x14ac:dyDescent="0.25">
      <c r="A1547" s="29">
        <f t="shared" si="5683"/>
        <v>1.5239999999999547E-2</v>
      </c>
      <c r="B1547" s="29">
        <f t="shared" si="5639"/>
        <v>0.99338415983060402</v>
      </c>
      <c r="C1547" s="29" t="str">
        <f t="shared" si="5815"/>
        <v>0.308060732089493+0.951366693417678i</v>
      </c>
      <c r="D1547" s="29" t="str">
        <f>COMPLEX(COS($A1547*'Med(1)'!$B$11),SIN($A1547*'Med(1)'!$B$11))</f>
        <v>0.415276299460787-0.909695330924675i</v>
      </c>
      <c r="E1547" s="29">
        <f>EXP(-A1547*'Med(1)'!$B$10)</f>
        <v>0.99999999999999001</v>
      </c>
      <c r="F1547" s="29" t="str">
        <f>IMPRODUCT($C1547,IMPRODUCT($D1547,$E1547))</f>
        <v>0.993384159830604+0.114838630249688i</v>
      </c>
      <c r="G1547" s="29">
        <f t="shared" si="5684"/>
        <v>2.63623386057455E-3</v>
      </c>
      <c r="H1547" s="29"/>
      <c r="I1547">
        <f t="shared" ref="I1547" si="5876">I1548</f>
        <v>1.5249999999999547E-2</v>
      </c>
      <c r="J1547">
        <f>0</f>
        <v>0</v>
      </c>
      <c r="K1547">
        <f>0</f>
        <v>0</v>
      </c>
      <c r="L1547">
        <f t="shared" ref="L1547" si="5877">I1547</f>
        <v>1.5249999999999547E-2</v>
      </c>
      <c r="M1547">
        <v>0</v>
      </c>
      <c r="N1547">
        <f t="shared" si="5874"/>
        <v>1.5355813863793449E-2</v>
      </c>
      <c r="O1547">
        <f t="shared" si="5875"/>
        <v>0.49432203821664056</v>
      </c>
    </row>
    <row r="1548" spans="1:15" x14ac:dyDescent="0.25">
      <c r="A1548" s="29">
        <f t="shared" si="5683"/>
        <v>1.5249999999999547E-2</v>
      </c>
      <c r="B1548" s="29">
        <f t="shared" si="5639"/>
        <v>0.97556103180276998</v>
      </c>
      <c r="C1548" s="29" t="str">
        <f t="shared" si="5815"/>
        <v>0.308060732089493+0.951366693417678i</v>
      </c>
      <c r="D1548" s="29" t="str">
        <f>COMPLEX(COS($A1548*'Med(1)'!$B$11),SIN($A1548*'Med(1)'!$B$11))</f>
        <v>0.50957455099329-0.860426508761781i</v>
      </c>
      <c r="E1548" s="29">
        <f>EXP(-A1548*'Med(1)'!$B$10)</f>
        <v>0.99999999999999001</v>
      </c>
      <c r="F1548" s="29" t="str">
        <f>IMPRODUCT($C1548,IMPRODUCT($D1548,$E1548))</f>
        <v>0.97556103180277+0.219728635429921i</v>
      </c>
      <c r="G1548" s="29">
        <f t="shared" si="5684"/>
        <v>2.58893500529952E-3</v>
      </c>
      <c r="H1548" s="29"/>
      <c r="I1548">
        <f t="shared" ref="I1548" si="5878">A1548</f>
        <v>1.5249999999999547E-2</v>
      </c>
      <c r="J1548">
        <f t="shared" ref="J1548" si="5879">B1548</f>
        <v>0.97556103180276998</v>
      </c>
      <c r="K1548">
        <f t="shared" ref="K1548" si="5880">G1548</f>
        <v>2.58893500529952E-3</v>
      </c>
      <c r="L1548">
        <f t="shared" ref="L1548" si="5881">I1548+K1548*$R$28</f>
        <v>1.5383130827494771E-2</v>
      </c>
      <c r="M1548">
        <f t="shared" ref="M1548" si="5882">K1548*$R$29</f>
        <v>0.48455658471489677</v>
      </c>
      <c r="N1548">
        <f t="shared" si="5849"/>
        <v>1.5383130827494771E-2</v>
      </c>
      <c r="O1548">
        <f t="shared" si="5849"/>
        <v>0.48455658471489677</v>
      </c>
    </row>
    <row r="1549" spans="1:15" x14ac:dyDescent="0.25">
      <c r="A1549" s="29">
        <f t="shared" si="5683"/>
        <v>1.5259999999999546E-2</v>
      </c>
      <c r="B1549" s="29">
        <f t="shared" ref="B1549:B1612" si="5883">IMREAL(F1549)</f>
        <v>0.94669496547978804</v>
      </c>
      <c r="C1549" s="29" t="str">
        <f t="shared" si="5815"/>
        <v>0.308060732089493+0.951366693417678i</v>
      </c>
      <c r="D1549" s="29" t="str">
        <f>COMPLEX(COS($A1549*'Med(1)'!$B$11),SIN($A1549*'Med(1)'!$B$11))</f>
        <v>0.598104634118098-0.80141802241181i</v>
      </c>
      <c r="E1549" s="29">
        <f>EXP(-A1549*'Med(1)'!$B$10)</f>
        <v>0.99999999999999001</v>
      </c>
      <c r="F1549" s="29" t="str">
        <f>IMPRODUCT($C1549,IMPRODUCT($D1549,$E1549))</f>
        <v>0.946694965479788+0.322131405384826i</v>
      </c>
      <c r="G1549" s="29">
        <f t="shared" si="5684"/>
        <v>2.5123305006784602E-3</v>
      </c>
      <c r="H1549" s="29"/>
      <c r="I1549">
        <f t="shared" ref="I1549" si="5884">I1548</f>
        <v>1.5249999999999547E-2</v>
      </c>
      <c r="J1549">
        <v>0</v>
      </c>
      <c r="K1549">
        <v>0</v>
      </c>
      <c r="L1549">
        <f t="shared" ref="L1549:M1549" si="5885">L1547</f>
        <v>1.5249999999999547E-2</v>
      </c>
      <c r="M1549">
        <f t="shared" si="5885"/>
        <v>0</v>
      </c>
      <c r="N1549">
        <f t="shared" ref="N1549:N1612" si="5886">N1548</f>
        <v>1.5383130827494771E-2</v>
      </c>
      <c r="O1549">
        <f t="shared" ref="O1549:O1612" si="5887">O1548</f>
        <v>0.48455658471489677</v>
      </c>
    </row>
    <row r="1550" spans="1:15" x14ac:dyDescent="0.25">
      <c r="A1550" s="29">
        <f t="shared" si="5683"/>
        <v>1.5269999999999546E-2</v>
      </c>
      <c r="B1550" s="29">
        <f t="shared" si="5883"/>
        <v>0.90711271252436598</v>
      </c>
      <c r="C1550" s="29" t="str">
        <f t="shared" si="5815"/>
        <v>0.308060732089493+0.951366693417678i</v>
      </c>
      <c r="D1550" s="29" t="str">
        <f>COMPLEX(COS($A1550*'Med(1)'!$B$11),SIN($A1550*'Med(1)'!$B$11))</f>
        <v>0.67986442573548-0.733337822984309i</v>
      </c>
      <c r="E1550" s="29">
        <f>EXP(-A1550*'Med(1)'!$B$10)</f>
        <v>0.99999999999999001</v>
      </c>
      <c r="F1550" s="29" t="str">
        <f>IMPRODUCT($C1550,IMPRODUCT($D1550,$E1550))</f>
        <v>0.907112712524366+0.420887784066806i</v>
      </c>
      <c r="G1550" s="29">
        <f t="shared" si="5684"/>
        <v>2.40728747730601E-3</v>
      </c>
      <c r="H1550" s="29"/>
      <c r="I1550">
        <f t="shared" ref="I1550" si="5888">I1551</f>
        <v>1.5279999999999546E-2</v>
      </c>
      <c r="J1550">
        <f>0</f>
        <v>0</v>
      </c>
      <c r="K1550">
        <f>0</f>
        <v>0</v>
      </c>
      <c r="L1550">
        <f t="shared" ref="L1550" si="5889">I1550</f>
        <v>1.5279999999999546E-2</v>
      </c>
      <c r="M1550">
        <v>0</v>
      </c>
      <c r="N1550">
        <f t="shared" si="5886"/>
        <v>1.5383130827494771E-2</v>
      </c>
      <c r="O1550">
        <f t="shared" si="5887"/>
        <v>0.48455658471489677</v>
      </c>
    </row>
    <row r="1551" spans="1:15" x14ac:dyDescent="0.25">
      <c r="A1551" s="29">
        <f t="shared" si="5683"/>
        <v>1.5279999999999546E-2</v>
      </c>
      <c r="B1551" s="29">
        <f t="shared" si="5883"/>
        <v>0.85726232729982998</v>
      </c>
      <c r="C1551" s="29" t="str">
        <f t="shared" si="5815"/>
        <v>0.308060732089493+0.951366693417678i</v>
      </c>
      <c r="D1551" s="29" t="str">
        <f>COMPLEX(COS($A1551*'Med(1)'!$B$11),SIN($A1551*'Med(1)'!$B$11))</f>
        <v>0.753928439582185-0.656956549544315i</v>
      </c>
      <c r="E1551" s="29">
        <f>EXP(-A1551*'Med(1)'!$B$10)</f>
        <v>0.99999999999999001</v>
      </c>
      <c r="F1551" s="29" t="str">
        <f>IMPRODUCT($C1551,IMPRODUCT($D1551,$E1551))</f>
        <v>0.85726232729983+0.514879891035239i</v>
      </c>
      <c r="G1551" s="29">
        <f t="shared" si="5684"/>
        <v>2.2749949777819399E-3</v>
      </c>
      <c r="H1551" s="29"/>
      <c r="I1551">
        <f t="shared" ref="I1551" si="5890">A1551</f>
        <v>1.5279999999999546E-2</v>
      </c>
      <c r="J1551">
        <f t="shared" ref="J1551" si="5891">B1551</f>
        <v>0.85726232729982998</v>
      </c>
      <c r="K1551">
        <f t="shared" ref="K1551" si="5892">G1551</f>
        <v>2.2749949777819399E-3</v>
      </c>
      <c r="L1551">
        <f t="shared" ref="L1551" si="5893">I1551+K1551*$R$28</f>
        <v>1.5396987086704932E-2</v>
      </c>
      <c r="M1551">
        <f t="shared" ref="M1551" si="5894">K1551*$R$29</f>
        <v>0.42579817354280164</v>
      </c>
      <c r="N1551">
        <f t="shared" si="5849"/>
        <v>1.5396987086704932E-2</v>
      </c>
      <c r="O1551">
        <f t="shared" si="5849"/>
        <v>0.42579817354280164</v>
      </c>
    </row>
    <row r="1552" spans="1:15" x14ac:dyDescent="0.25">
      <c r="A1552" s="29">
        <f t="shared" si="5683"/>
        <v>1.5289999999999545E-2</v>
      </c>
      <c r="B1552" s="29">
        <f t="shared" si="5883"/>
        <v>0.79770809508414098</v>
      </c>
      <c r="C1552" s="29" t="str">
        <f t="shared" si="5815"/>
        <v>0.308060732089493+0.951366693417678i</v>
      </c>
      <c r="D1552" s="29" t="str">
        <f>COMPLEX(COS($A1552*'Med(1)'!$B$11),SIN($A1552*'Med(1)'!$B$11))</f>
        <v>0.819458302344704-0.573138805803914i</v>
      </c>
      <c r="E1552" s="29">
        <f>EXP(-A1552*'Med(1)'!$B$10)</f>
        <v>0.99999999999999001</v>
      </c>
      <c r="F1552" s="29" t="str">
        <f>IMPRODUCT($C1552,IMPRODUCT($D1552,$E1552))</f>
        <v>0.797708095084141+0.603043775390488i</v>
      </c>
      <c r="G1552" s="29">
        <f t="shared" si="5684"/>
        <v>2.11695049725157E-3</v>
      </c>
      <c r="H1552" s="29"/>
      <c r="I1552">
        <f t="shared" ref="I1552" si="5895">I1551</f>
        <v>1.5279999999999546E-2</v>
      </c>
      <c r="J1552">
        <v>0</v>
      </c>
      <c r="K1552">
        <v>0</v>
      </c>
      <c r="L1552">
        <f t="shared" ref="L1552:M1552" si="5896">L1550</f>
        <v>1.5279999999999546E-2</v>
      </c>
      <c r="M1552">
        <f t="shared" si="5896"/>
        <v>0</v>
      </c>
      <c r="N1552">
        <f t="shared" ref="N1552:N1615" si="5897">N1551</f>
        <v>1.5396987086704932E-2</v>
      </c>
      <c r="O1552">
        <f t="shared" ref="O1552:O1615" si="5898">O1551</f>
        <v>0.42579817354280164</v>
      </c>
    </row>
    <row r="1553" spans="1:15" x14ac:dyDescent="0.25">
      <c r="A1553" s="29">
        <f t="shared" si="5683"/>
        <v>1.5299999999999545E-2</v>
      </c>
      <c r="B1553" s="29">
        <f t="shared" si="5883"/>
        <v>0.72912414459929997</v>
      </c>
      <c r="C1553" s="29" t="str">
        <f t="shared" si="5815"/>
        <v>0.308060732089493+0.951366693417678i</v>
      </c>
      <c r="D1553" s="29" t="str">
        <f>COMPLEX(COS($A1553*'Med(1)'!$B$11),SIN($A1553*'Med(1)'!$B$11))</f>
        <v>0.875712243690458-0.482833373174042i</v>
      </c>
      <c r="E1553" s="29">
        <f>EXP(-A1553*'Med(1)'!$B$10)</f>
        <v>0.99999999999999001</v>
      </c>
      <c r="F1553" s="29" t="str">
        <f>IMPRODUCT($C1553,IMPRODUCT($D1553,$E1553))</f>
        <v>0.7291241445993+0.684381459247925i</v>
      </c>
      <c r="G1553" s="29">
        <f t="shared" si="5684"/>
        <v>1.93494303239434E-3</v>
      </c>
      <c r="H1553" s="29"/>
      <c r="I1553">
        <f t="shared" ref="I1553" si="5899">I1554</f>
        <v>1.5309999999999544E-2</v>
      </c>
      <c r="J1553">
        <f>0</f>
        <v>0</v>
      </c>
      <c r="K1553">
        <f>0</f>
        <v>0</v>
      </c>
      <c r="L1553">
        <f t="shared" ref="L1553" si="5900">I1553</f>
        <v>1.5309999999999544E-2</v>
      </c>
      <c r="M1553">
        <v>0</v>
      </c>
      <c r="N1553">
        <f t="shared" si="5897"/>
        <v>1.5396987086704932E-2</v>
      </c>
      <c r="O1553">
        <f t="shared" si="5898"/>
        <v>0.42579817354280164</v>
      </c>
    </row>
    <row r="1554" spans="1:15" x14ac:dyDescent="0.25">
      <c r="A1554" s="29">
        <f t="shared" si="5683"/>
        <v>1.5309999999999544E-2</v>
      </c>
      <c r="B1554" s="29">
        <f t="shared" si="5883"/>
        <v>0.65228681715919401</v>
      </c>
      <c r="C1554" s="29" t="str">
        <f t="shared" si="5815"/>
        <v>0.308060732089493+0.951366693417678i</v>
      </c>
      <c r="D1554" s="29" t="str">
        <f>COMPLEX(COS($A1554*'Med(1)'!$B$11),SIN($A1554*'Med(1)'!$B$11))</f>
        <v>0.922053492794396-0.387062470959993i</v>
      </c>
      <c r="E1554" s="29">
        <f>EXP(-A1554*'Med(1)'!$B$10)</f>
        <v>0.99999999999999001</v>
      </c>
      <c r="F1554" s="29" t="str">
        <f>IMPRODUCT($C1554,IMPRODUCT($D1554,$E1554))</f>
        <v>0.652286817159194+0.757972234425714i</v>
      </c>
      <c r="G1554" s="29">
        <f t="shared" si="5684"/>
        <v>1.7310328307376E-3</v>
      </c>
      <c r="H1554" s="29"/>
      <c r="I1554">
        <f t="shared" ref="I1554" si="5901">A1554</f>
        <v>1.5309999999999544E-2</v>
      </c>
      <c r="J1554">
        <f t="shared" ref="J1554" si="5902">B1554</f>
        <v>0.65228681715919401</v>
      </c>
      <c r="K1554">
        <f t="shared" ref="K1554" si="5903">G1554</f>
        <v>1.7310328307376E-3</v>
      </c>
      <c r="L1554">
        <f t="shared" ref="L1554" si="5904">I1554+K1554*$R$28</f>
        <v>1.5399014916444244E-2</v>
      </c>
      <c r="M1554">
        <f t="shared" ref="M1554" si="5905">K1554*$R$29</f>
        <v>0.3239877999156377</v>
      </c>
      <c r="N1554">
        <f t="shared" si="5849"/>
        <v>1.5399014916444244E-2</v>
      </c>
      <c r="O1554">
        <f t="shared" si="5849"/>
        <v>0.3239877999156377</v>
      </c>
    </row>
    <row r="1555" spans="1:15" x14ac:dyDescent="0.25">
      <c r="A1555" s="29">
        <f t="shared" si="5683"/>
        <v>1.5319999999999544E-2</v>
      </c>
      <c r="B1555" s="29">
        <f t="shared" si="5883"/>
        <v>0.56806587881439596</v>
      </c>
      <c r="C1555" s="29" t="str">
        <f t="shared" si="5815"/>
        <v>0.308060732089493+0.951366693417678i</v>
      </c>
      <c r="D1555" s="29" t="str">
        <f>COMPLEX(COS($A1555*'Med(1)'!$B$11),SIN($A1555*'Med(1)'!$B$11))</f>
        <v>0.957957486315303-0.286910185271394i</v>
      </c>
      <c r="E1555" s="29">
        <f>EXP(-A1555*'Med(1)'!$B$10)</f>
        <v>0.99999999999999001</v>
      </c>
      <c r="F1555" s="29" t="str">
        <f>IMPRODUCT($C1555,IMPRODUCT($D1555,$E1555))</f>
        <v>0.568065878814396+0.822983084471854i</v>
      </c>
      <c r="G1555" s="29">
        <f t="shared" si="5684"/>
        <v>1.50752806952641E-3</v>
      </c>
      <c r="H1555" s="29"/>
      <c r="I1555">
        <f t="shared" ref="I1555" si="5906">I1554</f>
        <v>1.5309999999999544E-2</v>
      </c>
      <c r="J1555">
        <v>0</v>
      </c>
      <c r="K1555">
        <v>0</v>
      </c>
      <c r="L1555">
        <f t="shared" ref="L1555:M1555" si="5907">L1553</f>
        <v>1.5309999999999544E-2</v>
      </c>
      <c r="M1555">
        <f t="shared" si="5907"/>
        <v>0</v>
      </c>
      <c r="N1555">
        <f t="shared" ref="N1555:N1618" si="5908">N1554</f>
        <v>1.5399014916444244E-2</v>
      </c>
      <c r="O1555">
        <f t="shared" ref="O1555:O1618" si="5909">O1554</f>
        <v>0.3239877999156377</v>
      </c>
    </row>
    <row r="1556" spans="1:15" x14ac:dyDescent="0.25">
      <c r="A1556" s="29">
        <f t="shared" si="5683"/>
        <v>1.5329999999999544E-2</v>
      </c>
      <c r="B1556" s="29">
        <f t="shared" si="5883"/>
        <v>0.47741467496818302</v>
      </c>
      <c r="C1556" s="29" t="str">
        <f t="shared" si="5815"/>
        <v>0.308060732089493+0.951366693417678i</v>
      </c>
      <c r="D1556" s="29" t="str">
        <f>COMPLEX(COS($A1556*'Med(1)'!$B$11),SIN($A1556*'Med(1)'!$B$11))</f>
        <v>0.983017806231076-0.183510197625751i</v>
      </c>
      <c r="E1556" s="29">
        <f>EXP(-A1556*'Med(1)'!$B$10)</f>
        <v>0.99999999999999001</v>
      </c>
      <c r="F1556" s="29" t="str">
        <f>IMPRODUCT($C1556,IMPRODUCT($D1556,$E1556))</f>
        <v>0.477414674968183+0.878678114058273i</v>
      </c>
      <c r="G1556" s="29">
        <f t="shared" si="5684"/>
        <v>1.2669587281328701E-3</v>
      </c>
      <c r="H1556" s="29"/>
      <c r="I1556">
        <f t="shared" ref="I1556" si="5910">I1557</f>
        <v>1.5339999999999543E-2</v>
      </c>
      <c r="J1556">
        <f>0</f>
        <v>0</v>
      </c>
      <c r="K1556">
        <f>0</f>
        <v>0</v>
      </c>
      <c r="L1556">
        <f t="shared" ref="L1556" si="5911">I1556</f>
        <v>1.5339999999999543E-2</v>
      </c>
      <c r="M1556">
        <v>0</v>
      </c>
      <c r="N1556">
        <f t="shared" si="5908"/>
        <v>1.5399014916444244E-2</v>
      </c>
      <c r="O1556">
        <f t="shared" si="5909"/>
        <v>0.3239877999156377</v>
      </c>
    </row>
    <row r="1557" spans="1:15" x14ac:dyDescent="0.25">
      <c r="A1557" s="29">
        <f t="shared" si="5683"/>
        <v>1.5339999999999543E-2</v>
      </c>
      <c r="B1557" s="29">
        <f t="shared" si="5883"/>
        <v>0.381359338909805</v>
      </c>
      <c r="C1557" s="29" t="str">
        <f t="shared" si="5815"/>
        <v>0.308060732089493+0.951366693417678i</v>
      </c>
      <c r="D1557" s="29" t="str">
        <f>COMPLEX(COS($A1557*'Med(1)'!$B$11),SIN($A1557*'Med(1)'!$B$11))</f>
        <v>0.996950780318796-0.0780329521531993i</v>
      </c>
      <c r="E1557" s="29">
        <f>EXP(-A1557*'Med(1)'!$B$10)</f>
        <v>0.99999999999999001</v>
      </c>
      <c r="F1557" s="29" t="str">
        <f>IMPRODUCT($C1557,IMPRODUCT($D1557,$E1557))</f>
        <v>0.381359338909805+0.924426879004639i</v>
      </c>
      <c r="G1557" s="29">
        <f t="shared" si="5684"/>
        <v>1.0120479497597299E-3</v>
      </c>
      <c r="H1557" s="29"/>
      <c r="I1557">
        <f t="shared" ref="I1557" si="5912">A1557</f>
        <v>1.5339999999999543E-2</v>
      </c>
      <c r="J1557">
        <f t="shared" ref="J1557" si="5913">B1557</f>
        <v>0.381359338909805</v>
      </c>
      <c r="K1557">
        <f t="shared" ref="K1557" si="5914">G1557</f>
        <v>1.0120479497597299E-3</v>
      </c>
      <c r="L1557">
        <f t="shared" ref="L1557" si="5915">I1557+K1557*$R$28</f>
        <v>1.5392042550600681E-2</v>
      </c>
      <c r="M1557">
        <f t="shared" ref="M1557" si="5916">K1557*$R$29</f>
        <v>0.18941939334106736</v>
      </c>
      <c r="N1557">
        <f t="shared" ref="N1557:O1572" si="5917">L1557</f>
        <v>1.5392042550600681E-2</v>
      </c>
      <c r="O1557">
        <f t="shared" si="5917"/>
        <v>0.18941939334106736</v>
      </c>
    </row>
    <row r="1558" spans="1:15" x14ac:dyDescent="0.25">
      <c r="A1558" s="29">
        <f t="shared" si="5683"/>
        <v>1.5349999999999543E-2</v>
      </c>
      <c r="B1558" s="29">
        <f t="shared" si="5883"/>
        <v>0.28098717641971299</v>
      </c>
      <c r="C1558" s="29" t="str">
        <f t="shared" si="5815"/>
        <v>0.308060732089493+0.951366693417678i</v>
      </c>
      <c r="D1558" s="29" t="str">
        <f>COMPLEX(COS($A1558*'Med(1)'!$B$11),SIN($A1558*'Med(1)'!$B$11))</f>
        <v>0.999598693204324+0.028327593335956i</v>
      </c>
      <c r="E1558" s="29">
        <f>EXP(-A1558*'Med(1)'!$B$10)</f>
        <v>0.99999999999999001</v>
      </c>
      <c r="F1558" s="29" t="str">
        <f>IMPRODUCT($C1558,IMPRODUCT($D1558,$E1558))</f>
        <v>0.280987176419713+0.959711522639828i</v>
      </c>
      <c r="G1558" s="29">
        <f t="shared" si="5684"/>
        <v>7.45681216611303E-4</v>
      </c>
      <c r="H1558" s="29"/>
      <c r="I1558">
        <f t="shared" ref="I1558" si="5918">I1557</f>
        <v>1.5339999999999543E-2</v>
      </c>
      <c r="J1558">
        <v>0</v>
      </c>
      <c r="K1558">
        <v>0</v>
      </c>
      <c r="L1558">
        <f t="shared" ref="L1558:M1558" si="5919">L1556</f>
        <v>1.5339999999999543E-2</v>
      </c>
      <c r="M1558">
        <f t="shared" si="5919"/>
        <v>0</v>
      </c>
      <c r="N1558">
        <f t="shared" ref="N1558:N1621" si="5920">N1557</f>
        <v>1.5392042550600681E-2</v>
      </c>
      <c r="O1558">
        <f t="shared" ref="O1558:O1621" si="5921">O1557</f>
        <v>0.18941939334106736</v>
      </c>
    </row>
    <row r="1559" spans="1:15" x14ac:dyDescent="0.25">
      <c r="A1559" s="29">
        <f t="shared" si="5683"/>
        <v>1.5359999999999542E-2</v>
      </c>
      <c r="B1559" s="29">
        <f t="shared" si="5883"/>
        <v>0.177434357927787</v>
      </c>
      <c r="C1559" s="29" t="str">
        <f t="shared" si="5815"/>
        <v>0.308060732089493+0.951366693417678i</v>
      </c>
      <c r="D1559" s="29" t="str">
        <f>COMPLEX(COS($A1559*'Med(1)'!$B$11),SIN($A1559*'Med(1)'!$B$11))</f>
        <v>0.990931571633655+0.134367482448899i</v>
      </c>
      <c r="E1559" s="29">
        <f>EXP(-A1559*'Med(1)'!$B$10)</f>
        <v>0.99999999999999001</v>
      </c>
      <c r="F1559" s="29" t="str">
        <f>IMPRODUCT($C1559,IMPRODUCT($D1559,$E1559))</f>
        <v>0.177434357927787+0.984132637720513i</v>
      </c>
      <c r="G1559" s="29">
        <f t="shared" si="5684"/>
        <v>4.7087368745471101E-4</v>
      </c>
      <c r="H1559" s="29"/>
      <c r="I1559">
        <f t="shared" ref="I1559" si="5922">I1560</f>
        <v>1.5369999999999542E-2</v>
      </c>
      <c r="J1559">
        <f>0</f>
        <v>0</v>
      </c>
      <c r="K1559">
        <f>0</f>
        <v>0</v>
      </c>
      <c r="L1559">
        <f t="shared" ref="L1559" si="5923">I1559</f>
        <v>1.5369999999999542E-2</v>
      </c>
      <c r="M1559">
        <v>0</v>
      </c>
      <c r="N1559">
        <f t="shared" si="5920"/>
        <v>1.5392042550600681E-2</v>
      </c>
      <c r="O1559">
        <f t="shared" si="5921"/>
        <v>0.18941939334106736</v>
      </c>
    </row>
    <row r="1560" spans="1:15" x14ac:dyDescent="0.25">
      <c r="A1560" s="29">
        <f t="shared" ref="A1560:A1623" si="5924">A1559+$Q$15</f>
        <v>1.5369999999999542E-2</v>
      </c>
      <c r="B1560" s="29">
        <f t="shared" si="5883"/>
        <v>7.1873057544789801E-2</v>
      </c>
      <c r="C1560" s="29" t="str">
        <f t="shared" si="5815"/>
        <v>0.308060732089493+0.951366693417678i</v>
      </c>
      <c r="D1560" s="29" t="str">
        <f>COMPLEX(COS($A1560*'Med(1)'!$B$11),SIN($A1560*'Med(1)'!$B$11))</f>
        <v>0.971047523757468+0.238886388487269i</v>
      </c>
      <c r="E1560" s="29">
        <f>EXP(-A1560*'Med(1)'!$B$10)</f>
        <v>0.99999999999999001</v>
      </c>
      <c r="F1560" s="29" t="str">
        <f>IMPRODUCT($C1560,IMPRODUCT($D1560,$E1560))</f>
        <v>0.0718730575447898+0.997413787552159i</v>
      </c>
      <c r="G1560" s="29">
        <f t="shared" ref="G1560:G1623" si="5925">IMREAL(IMDIV(F1560,$R$18))</f>
        <v>1.9073606729838301E-4</v>
      </c>
      <c r="H1560" s="29"/>
      <c r="I1560">
        <f t="shared" ref="I1560" si="5926">A1560</f>
        <v>1.5369999999999542E-2</v>
      </c>
      <c r="J1560">
        <f t="shared" ref="J1560" si="5927">B1560</f>
        <v>7.1873057544789801E-2</v>
      </c>
      <c r="K1560">
        <f t="shared" ref="K1560" si="5928">G1560</f>
        <v>1.9073606729838301E-4</v>
      </c>
      <c r="L1560">
        <f t="shared" ref="L1560" si="5929">I1560+K1560*$R$28</f>
        <v>1.537980822246192E-2</v>
      </c>
      <c r="M1560">
        <f t="shared" ref="M1560" si="5930">K1560*$R$29</f>
        <v>3.5699010273671436E-2</v>
      </c>
      <c r="N1560">
        <f t="shared" si="5917"/>
        <v>1.537980822246192E-2</v>
      </c>
      <c r="O1560">
        <f t="shared" si="5917"/>
        <v>3.5699010273671436E-2</v>
      </c>
    </row>
    <row r="1561" spans="1:15" x14ac:dyDescent="0.25">
      <c r="A1561" s="29">
        <f t="shared" si="5924"/>
        <v>1.5379999999999542E-2</v>
      </c>
      <c r="B1561" s="29">
        <f t="shared" si="5883"/>
        <v>-3.4501815453045002E-2</v>
      </c>
      <c r="C1561" s="29" t="str">
        <f t="shared" si="5815"/>
        <v>0.308060732089493+0.951366693417678i</v>
      </c>
      <c r="D1561" s="29" t="str">
        <f>COMPLEX(COS($A1561*'Med(1)'!$B$11),SIN($A1561*'Med(1)'!$B$11))</f>
        <v>0.940171628588338+0.340701201637964i</v>
      </c>
      <c r="E1561" s="29">
        <f>EXP(-A1561*'Med(1)'!$B$10)</f>
        <v>0.99999999999999001</v>
      </c>
      <c r="F1561" s="29" t="str">
        <f>IMPRODUCT($C1561,IMPRODUCT($D1561,$E1561))</f>
        <v>-0.034501815453045+0.999404635135552i</v>
      </c>
      <c r="G1561" s="29">
        <f t="shared" si="5925"/>
        <v>-9.1560604473622101E-5</v>
      </c>
      <c r="H1561" s="29"/>
      <c r="I1561">
        <f t="shared" ref="I1561" si="5931">I1560</f>
        <v>1.5369999999999542E-2</v>
      </c>
      <c r="J1561">
        <v>0</v>
      </c>
      <c r="K1561">
        <v>0</v>
      </c>
      <c r="L1561">
        <f t="shared" ref="L1561:M1561" si="5932">L1559</f>
        <v>1.5369999999999542E-2</v>
      </c>
      <c r="M1561">
        <f t="shared" si="5932"/>
        <v>0</v>
      </c>
      <c r="N1561">
        <f t="shared" ref="N1561:N1624" si="5933">N1560</f>
        <v>1.537980822246192E-2</v>
      </c>
      <c r="O1561">
        <f t="shared" ref="O1561:O1624" si="5934">O1560</f>
        <v>3.5699010273671436E-2</v>
      </c>
    </row>
    <row r="1562" spans="1:15" x14ac:dyDescent="0.25">
      <c r="A1562" s="29">
        <f t="shared" si="5924"/>
        <v>1.5389999999999541E-2</v>
      </c>
      <c r="B1562" s="29">
        <f t="shared" si="5883"/>
        <v>-0.140486142491452</v>
      </c>
      <c r="C1562" s="29" t="str">
        <f t="shared" si="5815"/>
        <v>0.308060732089493+0.951366693417678i</v>
      </c>
      <c r="D1562" s="29" t="str">
        <f>COMPLEX(COS($A1562*'Med(1)'!$B$11),SIN($A1562*'Med(1)'!$B$11))</f>
        <v>0.898653388201544+0.438659421275646i</v>
      </c>
      <c r="E1562" s="29">
        <f>EXP(-A1562*'Med(1)'!$B$10)</f>
        <v>0.99999999999999001</v>
      </c>
      <c r="F1562" s="29" t="str">
        <f>IMPRODUCT($C1562,IMPRODUCT($D1562,$E1562))</f>
        <v>-0.140486142491452+0.990082644918015i</v>
      </c>
      <c r="G1562" s="29">
        <f t="shared" si="5925"/>
        <v>-3.7282084892577798E-4</v>
      </c>
      <c r="H1562" s="29"/>
      <c r="I1562">
        <f t="shared" ref="I1562" si="5935">I1563</f>
        <v>1.5399999999999541E-2</v>
      </c>
      <c r="J1562">
        <f>0</f>
        <v>0</v>
      </c>
      <c r="K1562">
        <f>0</f>
        <v>0</v>
      </c>
      <c r="L1562">
        <f t="shared" ref="L1562" si="5936">I1562</f>
        <v>1.5399999999999541E-2</v>
      </c>
      <c r="M1562">
        <v>0</v>
      </c>
      <c r="N1562">
        <f t="shared" si="5933"/>
        <v>1.537980822246192E-2</v>
      </c>
      <c r="O1562">
        <f t="shared" si="5934"/>
        <v>3.5699010273671436E-2</v>
      </c>
    </row>
    <row r="1563" spans="1:15" x14ac:dyDescent="0.25">
      <c r="A1563" s="29">
        <f t="shared" si="5924"/>
        <v>1.5399999999999541E-2</v>
      </c>
      <c r="B1563" s="29">
        <f t="shared" si="5883"/>
        <v>-0.24488022581136601</v>
      </c>
      <c r="C1563" s="29" t="str">
        <f t="shared" si="5815"/>
        <v>0.308060732089493+0.951366693417678i</v>
      </c>
      <c r="D1563" s="29" t="str">
        <f>COMPLEX(COS($A1563*'Med(1)'!$B$11),SIN($A1563*'Med(1)'!$B$11))</f>
        <v>0.846962771519324+0.531652201782618i</v>
      </c>
      <c r="E1563" s="29">
        <f>EXP(-A1563*'Med(1)'!$B$10)</f>
        <v>0.99999999999999001</v>
      </c>
      <c r="F1563" s="29" t="str">
        <f>IMPRODUCT($C1563,IMPRODUCT($D1563,$E1563))</f>
        <v>-0.244880225811366+0.969553337886346i</v>
      </c>
      <c r="G1563" s="29">
        <f t="shared" si="5925"/>
        <v>-6.4986091904178196E-4</v>
      </c>
      <c r="H1563" s="29"/>
      <c r="I1563">
        <f t="shared" ref="I1563" si="5937">A1563</f>
        <v>1.5399999999999541E-2</v>
      </c>
      <c r="J1563">
        <f t="shared" ref="J1563" si="5938">B1563</f>
        <v>-0.24488022581136601</v>
      </c>
      <c r="K1563">
        <f t="shared" ref="K1563" si="5939">G1563</f>
        <v>-6.4986091904178196E-4</v>
      </c>
      <c r="L1563">
        <f t="shared" ref="L1563" si="5940">I1563+K1563*$R$28</f>
        <v>1.5366582196257176E-2</v>
      </c>
      <c r="M1563">
        <f t="shared" ref="M1563" si="5941">K1563*$R$29</f>
        <v>-0.12163085856770629</v>
      </c>
      <c r="N1563">
        <f t="shared" si="5917"/>
        <v>1.5366582196257176E-2</v>
      </c>
      <c r="O1563">
        <f t="shared" si="5917"/>
        <v>-0.12163085856770629</v>
      </c>
    </row>
    <row r="1564" spans="1:15" x14ac:dyDescent="0.25">
      <c r="A1564" s="29">
        <f t="shared" si="5924"/>
        <v>1.540999999999954E-2</v>
      </c>
      <c r="B1564" s="29">
        <f t="shared" si="5883"/>
        <v>-0.34650236853996003</v>
      </c>
      <c r="C1564" s="29" t="str">
        <f t="shared" si="5815"/>
        <v>0.308060732089493+0.951366693417678i</v>
      </c>
      <c r="D1564" s="29" t="str">
        <f>COMPLEX(COS($A1564*'Med(1)'!$B$11),SIN($A1564*'Med(1)'!$B$11))</f>
        <v>0.785684894461521+0.618626904212053i</v>
      </c>
      <c r="E1564" s="29">
        <f>EXP(-A1564*'Med(1)'!$B$10)</f>
        <v>0.9999999999999899</v>
      </c>
      <c r="F1564" s="29" t="str">
        <f>IMPRODUCT($C1564,IMPRODUCT($D1564,$E1564))</f>
        <v>-0.34650236853996+0.938049097113887i</v>
      </c>
      <c r="G1564" s="29">
        <f t="shared" si="5925"/>
        <v>-9.1954483839372999E-4</v>
      </c>
      <c r="H1564" s="29"/>
      <c r="I1564">
        <f t="shared" ref="I1564" si="5942">I1563</f>
        <v>1.5399999999999541E-2</v>
      </c>
      <c r="J1564">
        <v>0</v>
      </c>
      <c r="K1564">
        <v>0</v>
      </c>
      <c r="L1564">
        <f t="shared" ref="L1564:M1564" si="5943">L1562</f>
        <v>1.5399999999999541E-2</v>
      </c>
      <c r="M1564">
        <f t="shared" si="5943"/>
        <v>0</v>
      </c>
      <c r="N1564">
        <f t="shared" ref="N1564:N1627" si="5944">N1563</f>
        <v>1.5366582196257176E-2</v>
      </c>
      <c r="O1564">
        <f t="shared" ref="O1564:O1627" si="5945">O1563</f>
        <v>-0.12163085856770629</v>
      </c>
    </row>
    <row r="1565" spans="1:15" x14ac:dyDescent="0.25">
      <c r="A1565" s="29">
        <f t="shared" si="5924"/>
        <v>1.541999999999954E-2</v>
      </c>
      <c r="B1565" s="29">
        <f t="shared" si="5883"/>
        <v>-0.44420225099967198</v>
      </c>
      <c r="C1565" s="29" t="str">
        <f t="shared" si="5815"/>
        <v>0.308060732089493+0.951366693417678i</v>
      </c>
      <c r="D1565" s="29" t="str">
        <f>COMPLEX(COS($A1565*'Med(1)'!$B$11),SIN($A1565*'Med(1)'!$B$11))</f>
        <v>0.71551339668074+0.69859901171587i</v>
      </c>
      <c r="E1565" s="29">
        <f>EXP(-A1565*'Med(1)'!$B$10)</f>
        <v>0.9999999999999899</v>
      </c>
      <c r="F1565" s="29" t="str">
        <f>IMPRODUCT($C1565,IMPRODUCT($D1565,$E1565))</f>
        <v>-0.444202250999672+0.895926537282385i</v>
      </c>
      <c r="G1565" s="29">
        <f t="shared" si="5925"/>
        <v>-1.17881989906952E-3</v>
      </c>
      <c r="H1565" s="29"/>
      <c r="I1565">
        <f t="shared" ref="I1565" si="5946">I1566</f>
        <v>1.542999999999954E-2</v>
      </c>
      <c r="J1565">
        <f>0</f>
        <v>0</v>
      </c>
      <c r="K1565">
        <f>0</f>
        <v>0</v>
      </c>
      <c r="L1565">
        <f t="shared" ref="L1565" si="5947">I1565</f>
        <v>1.542999999999954E-2</v>
      </c>
      <c r="M1565">
        <v>0</v>
      </c>
      <c r="N1565">
        <f t="shared" si="5944"/>
        <v>1.5366582196257176E-2</v>
      </c>
      <c r="O1565">
        <f t="shared" si="5945"/>
        <v>-0.12163085856770629</v>
      </c>
    </row>
    <row r="1566" spans="1:15" x14ac:dyDescent="0.25">
      <c r="A1566" s="29">
        <f t="shared" si="5924"/>
        <v>1.542999999999954E-2</v>
      </c>
      <c r="B1566" s="29">
        <f t="shared" si="5883"/>
        <v>-0.53687395184037301</v>
      </c>
      <c r="C1566" s="29" t="str">
        <f t="shared" si="5815"/>
        <v>0.308060732089493+0.951366693417678i</v>
      </c>
      <c r="D1566" s="29" t="str">
        <f>COMPLEX(COS($A1566*'Med(1)'!$B$11),SIN($A1566*'Med(1)'!$B$11))</f>
        <v>0.637242589854867+0.770663273858994i</v>
      </c>
      <c r="E1566" s="29">
        <f>EXP(-A1566*'Med(1)'!$B$10)</f>
        <v>0.9999999999999899</v>
      </c>
      <c r="F1566" s="29" t="str">
        <f>IMPRODUCT($C1566,IMPRODUCT($D1566,$E1566))</f>
        <v>-0.536873951840373+0.843662467954621i</v>
      </c>
      <c r="G1566" s="29">
        <f t="shared" si="5925"/>
        <v>-1.4247512170351201E-3</v>
      </c>
      <c r="H1566" s="29"/>
      <c r="I1566">
        <f t="shared" ref="I1566" si="5948">A1566</f>
        <v>1.542999999999954E-2</v>
      </c>
      <c r="J1566">
        <f t="shared" ref="J1566" si="5949">B1566</f>
        <v>-0.53687395184037301</v>
      </c>
      <c r="K1566">
        <f t="shared" ref="K1566" si="5950">G1566</f>
        <v>-1.4247512170351201E-3</v>
      </c>
      <c r="L1566">
        <f t="shared" ref="L1566" si="5951">I1566+K1566*$R$28</f>
        <v>1.535673500566386E-2</v>
      </c>
      <c r="M1566">
        <f t="shared" ref="M1566" si="5952">K1566*$R$29</f>
        <v>-0.26666277151869233</v>
      </c>
      <c r="N1566">
        <f t="shared" si="5917"/>
        <v>1.535673500566386E-2</v>
      </c>
      <c r="O1566">
        <f t="shared" si="5917"/>
        <v>-0.26666277151869233</v>
      </c>
    </row>
    <row r="1567" spans="1:15" x14ac:dyDescent="0.25">
      <c r="A1567" s="29">
        <f t="shared" si="5924"/>
        <v>1.5439999999999539E-2</v>
      </c>
      <c r="B1567" s="29">
        <f t="shared" si="5883"/>
        <v>-0.62346846660126998</v>
      </c>
      <c r="C1567" s="29" t="str">
        <f t="shared" si="5815"/>
        <v>0.308060732089493+0.951366693417678i</v>
      </c>
      <c r="D1567" s="29" t="str">
        <f>COMPLEX(COS($A1567*'Med(1)'!$B$11),SIN($A1567*'Med(1)'!$B$11))</f>
        <v>0.551758466414874+0.834003953671387i</v>
      </c>
      <c r="E1567" s="29">
        <f>EXP(-A1567*'Med(1)'!$B$10)</f>
        <v>0.9999999999999899</v>
      </c>
      <c r="F1567" s="29" t="str">
        <f>IMPRODUCT($C1567,IMPRODUCT($D1567,$E1567))</f>
        <v>-0.62346846660127+0.781848496291859i</v>
      </c>
      <c r="G1567" s="29">
        <f t="shared" si="5925"/>
        <v>-1.6545549537804499E-3</v>
      </c>
      <c r="H1567" s="29"/>
      <c r="I1567">
        <f t="shared" ref="I1567" si="5953">I1566</f>
        <v>1.542999999999954E-2</v>
      </c>
      <c r="J1567">
        <v>0</v>
      </c>
      <c r="K1567">
        <v>0</v>
      </c>
      <c r="L1567">
        <f t="shared" ref="L1567:M1567" si="5954">L1565</f>
        <v>1.542999999999954E-2</v>
      </c>
      <c r="M1567">
        <f t="shared" si="5954"/>
        <v>0</v>
      </c>
      <c r="N1567">
        <f t="shared" ref="N1567:N1630" si="5955">N1566</f>
        <v>1.535673500566386E-2</v>
      </c>
      <c r="O1567">
        <f t="shared" ref="O1567:O1630" si="5956">O1566</f>
        <v>-0.26666277151869233</v>
      </c>
    </row>
    <row r="1568" spans="1:15" x14ac:dyDescent="0.25">
      <c r="A1568" s="29">
        <f t="shared" si="5924"/>
        <v>1.5449999999999539E-2</v>
      </c>
      <c r="B1568" s="29">
        <f t="shared" si="5883"/>
        <v>-0.70300558199791896</v>
      </c>
      <c r="C1568" s="29" t="str">
        <f t="shared" si="5815"/>
        <v>0.308060732089493+0.951366693417678i</v>
      </c>
      <c r="D1568" s="29" t="str">
        <f>COMPLEX(COS($A1568*'Med(1)'!$B$11),SIN($A1568*'Med(1)'!$B$11))</f>
        <v>0.460028670485062+0.887904061445687i</v>
      </c>
      <c r="E1568" s="29">
        <f>EXP(-A1568*'Med(1)'!$B$10)</f>
        <v>0.9999999999999899</v>
      </c>
      <c r="F1568" s="29" t="str">
        <f>IMPRODUCT($C1568,IMPRODUCT($D1568,$E1568))</f>
        <v>-0.703005581997919+0.711184330310889i</v>
      </c>
      <c r="G1568" s="29">
        <f t="shared" si="5925"/>
        <v>-1.8656298281944201E-3</v>
      </c>
      <c r="H1568" s="29"/>
      <c r="I1568">
        <f t="shared" ref="I1568" si="5957">I1569</f>
        <v>1.5459999999999538E-2</v>
      </c>
      <c r="J1568">
        <f>0</f>
        <v>0</v>
      </c>
      <c r="K1568">
        <f>0</f>
        <v>0</v>
      </c>
      <c r="L1568">
        <f t="shared" ref="L1568" si="5958">I1568</f>
        <v>1.5459999999999538E-2</v>
      </c>
      <c r="M1568">
        <v>0</v>
      </c>
      <c r="N1568">
        <f t="shared" si="5955"/>
        <v>1.535673500566386E-2</v>
      </c>
      <c r="O1568">
        <f t="shared" si="5956"/>
        <v>-0.26666277151869233</v>
      </c>
    </row>
    <row r="1569" spans="1:15" x14ac:dyDescent="0.25">
      <c r="A1569" s="29">
        <f t="shared" si="5924"/>
        <v>1.5459999999999538E-2</v>
      </c>
      <c r="B1569" s="29">
        <f t="shared" si="5883"/>
        <v>-0.774584971521872</v>
      </c>
      <c r="C1569" s="29" t="str">
        <f t="shared" si="5815"/>
        <v>0.308060732089493+0.951366693417678i</v>
      </c>
      <c r="D1569" s="29" t="str">
        <f>COMPLEX(COS($A1569*'Med(1)'!$B$11),SIN($A1569*'Med(1)'!$B$11))</f>
        <v>0.363091544560984+0.931753470757324i</v>
      </c>
      <c r="E1569" s="29">
        <f>EXP(-A1569*'Med(1)'!$B$10)</f>
        <v>0.9999999999999899</v>
      </c>
      <c r="F1569" s="29" t="str">
        <f>IMPRODUCT($C1569,IMPRODUCT($D1569,$E1569))</f>
        <v>-0.774584971521872+0.632469858485321i</v>
      </c>
      <c r="G1569" s="29">
        <f t="shared" si="5925"/>
        <v>-2.0555865619664598E-3</v>
      </c>
      <c r="H1569" s="29"/>
      <c r="I1569">
        <f t="shared" ref="I1569" si="5959">A1569</f>
        <v>1.5459999999999538E-2</v>
      </c>
      <c r="J1569">
        <f t="shared" ref="J1569" si="5960">B1569</f>
        <v>-0.774584971521872</v>
      </c>
      <c r="K1569">
        <f t="shared" ref="K1569" si="5961">G1569</f>
        <v>-2.0555865619664598E-3</v>
      </c>
      <c r="L1569">
        <f t="shared" ref="L1569" si="5962">I1569+K1569*$R$28</f>
        <v>1.5354295554185923E-2</v>
      </c>
      <c r="M1569">
        <f t="shared" ref="M1569" si="5963">K1569*$R$29</f>
        <v>-0.38473271905760686</v>
      </c>
      <c r="N1569">
        <f t="shared" si="5917"/>
        <v>1.5354295554185923E-2</v>
      </c>
      <c r="O1569">
        <f t="shared" si="5917"/>
        <v>-0.38473271905760686</v>
      </c>
    </row>
    <row r="1570" spans="1:15" x14ac:dyDescent="0.25">
      <c r="A1570" s="29">
        <f t="shared" si="5924"/>
        <v>1.5469999999999538E-2</v>
      </c>
      <c r="B1570" s="29">
        <f t="shared" si="5883"/>
        <v>-0.83739638675615202</v>
      </c>
      <c r="C1570" s="29" t="str">
        <f t="shared" si="5815"/>
        <v>0.308060732089493+0.951366693417678i</v>
      </c>
      <c r="D1570" s="29" t="str">
        <f>COMPLEX(COS($A1570*'Med(1)'!$B$11),SIN($A1570*'Med(1)'!$B$11))</f>
        <v>0.262044375911342+0.965055824837732i</v>
      </c>
      <c r="E1570" s="29">
        <f>EXP(-A1570*'Med(1)'!$B$10)</f>
        <v>0.9999999999999899</v>
      </c>
      <c r="F1570" s="29" t="str">
        <f>IMPRODUCT($C1570,IMPRODUCT($D1570,$E1570))</f>
        <v>-0.837396386756152+0.546596095346208i</v>
      </c>
      <c r="G1570" s="29">
        <f t="shared" si="5925"/>
        <v>-2.2222749252069698E-3</v>
      </c>
      <c r="H1570" s="29"/>
      <c r="I1570">
        <f t="shared" ref="I1570" si="5964">I1569</f>
        <v>1.5459999999999538E-2</v>
      </c>
      <c r="J1570">
        <v>0</v>
      </c>
      <c r="K1570">
        <v>0</v>
      </c>
      <c r="L1570">
        <f t="shared" ref="L1570:M1570" si="5965">L1568</f>
        <v>1.5459999999999538E-2</v>
      </c>
      <c r="M1570">
        <f t="shared" si="5965"/>
        <v>0</v>
      </c>
      <c r="N1570">
        <f t="shared" ref="N1570:N1633" si="5966">N1569</f>
        <v>1.5354295554185923E-2</v>
      </c>
      <c r="O1570">
        <f t="shared" ref="O1570:O1633" si="5967">O1569</f>
        <v>-0.38473271905760686</v>
      </c>
    </row>
    <row r="1571" spans="1:15" x14ac:dyDescent="0.25">
      <c r="A1571" s="29">
        <f t="shared" si="5924"/>
        <v>1.5479999999999538E-2</v>
      </c>
      <c r="B1571" s="29">
        <f t="shared" si="5883"/>
        <v>-0.890728829044518</v>
      </c>
      <c r="C1571" s="29" t="str">
        <f t="shared" si="5815"/>
        <v>0.308060732089493+0.951366693417678i</v>
      </c>
      <c r="D1571" s="29" t="str">
        <f>COMPLEX(COS($A1571*'Med(1)'!$B$11),SIN($A1571*'Med(1)'!$B$11))</f>
        <v>0.158030975750375+0.987434155122955i</v>
      </c>
      <c r="E1571" s="29">
        <f>EXP(-A1571*'Med(1)'!$B$10)</f>
        <v>0.9999999999999899</v>
      </c>
      <c r="F1571" s="29" t="str">
        <f>IMPRODUCT($C1571,IMPRODUCT($D1571,$E1571))</f>
        <v>-0.890728829044518+0.454535095574546i</v>
      </c>
      <c r="G1571" s="29">
        <f t="shared" si="5925"/>
        <v>-2.36380807613995E-3</v>
      </c>
      <c r="H1571" s="29"/>
      <c r="I1571">
        <f t="shared" ref="I1571" si="5968">I1572</f>
        <v>1.5489999999999537E-2</v>
      </c>
      <c r="J1571">
        <f>0</f>
        <v>0</v>
      </c>
      <c r="K1571">
        <f>0</f>
        <v>0</v>
      </c>
      <c r="L1571">
        <f t="shared" ref="L1571" si="5969">I1571</f>
        <v>1.5489999999999537E-2</v>
      </c>
      <c r="M1571">
        <v>0</v>
      </c>
      <c r="N1571">
        <f t="shared" si="5966"/>
        <v>1.5354295554185923E-2</v>
      </c>
      <c r="O1571">
        <f t="shared" si="5967"/>
        <v>-0.38473271905760686</v>
      </c>
    </row>
    <row r="1572" spans="1:15" x14ac:dyDescent="0.25">
      <c r="A1572" s="29">
        <f t="shared" si="5924"/>
        <v>1.5489999999999537E-2</v>
      </c>
      <c r="B1572" s="29">
        <f t="shared" si="5883"/>
        <v>-0.93397859769568004</v>
      </c>
      <c r="C1572" s="29" t="str">
        <f t="shared" si="5815"/>
        <v>0.308060732089493+0.951366693417678i</v>
      </c>
      <c r="D1572" s="29" t="str">
        <f>COMPLEX(COS($A1572*'Med(1)'!$B$11),SIN($A1572*'Med(1)'!$B$11))</f>
        <v>0.0522287317784405+0.998635148378433i</v>
      </c>
      <c r="E1572" s="29">
        <f>EXP(-A1572*'Med(1)'!$B$10)</f>
        <v>0.9999999999999899</v>
      </c>
      <c r="F1572" s="29" t="str">
        <f>IMPRODUCT($C1572,IMPRODUCT($D1572,$E1572))</f>
        <v>-0.93397859769568+0.35732895075321i</v>
      </c>
      <c r="G1572" s="29">
        <f t="shared" si="5925"/>
        <v>-2.47858391935417E-3</v>
      </c>
      <c r="H1572" s="29"/>
      <c r="I1572">
        <f t="shared" ref="I1572" si="5970">A1572</f>
        <v>1.5489999999999537E-2</v>
      </c>
      <c r="J1572">
        <f t="shared" ref="J1572" si="5971">B1572</f>
        <v>-0.93397859769568004</v>
      </c>
      <c r="K1572">
        <f t="shared" ref="K1572" si="5972">G1572</f>
        <v>-2.47858391935417E-3</v>
      </c>
      <c r="L1572">
        <f t="shared" ref="L1572" si="5973">I1572+K1572*$R$28</f>
        <v>1.5362543757365205E-2</v>
      </c>
      <c r="M1572">
        <f t="shared" ref="M1572" si="5974">K1572*$R$29</f>
        <v>-0.46390278490308084</v>
      </c>
      <c r="N1572">
        <f t="shared" si="5917"/>
        <v>1.5362543757365205E-2</v>
      </c>
      <c r="O1572">
        <f t="shared" si="5917"/>
        <v>-0.46390278490308084</v>
      </c>
    </row>
    <row r="1573" spans="1:15" x14ac:dyDescent="0.25">
      <c r="A1573" s="29">
        <f t="shared" si="5924"/>
        <v>1.5499999999999537E-2</v>
      </c>
      <c r="B1573" s="29">
        <f t="shared" si="5883"/>
        <v>-0.96665612361970399</v>
      </c>
      <c r="C1573" s="29" t="str">
        <f t="shared" si="5815"/>
        <v>0.308060732089493+0.951366693417678i</v>
      </c>
      <c r="D1573" s="29" t="str">
        <f>COMPLEX(COS($A1573*'Med(1)'!$B$11),SIN($A1573*'Med(1)'!$B$11))</f>
        <v>-0.0541647193485916+0.998532014097639i</v>
      </c>
      <c r="E1573" s="29">
        <f>EXP(-A1573*'Med(1)'!$B$10)</f>
        <v>0.9999999999999899</v>
      </c>
      <c r="F1573" s="29" t="str">
        <f>IMPRODUCT($C1573,IMPRODUCT($D1573,$E1573))</f>
        <v>-0.966656123619704+0.256077993331146i</v>
      </c>
      <c r="G1573" s="29">
        <f t="shared" si="5925"/>
        <v>-2.56530324084547E-3</v>
      </c>
      <c r="H1573" s="29"/>
      <c r="I1573">
        <f t="shared" ref="I1573" si="5975">I1572</f>
        <v>1.5489999999999537E-2</v>
      </c>
      <c r="J1573">
        <v>0</v>
      </c>
      <c r="K1573">
        <v>0</v>
      </c>
      <c r="L1573">
        <f t="shared" ref="L1573:M1573" si="5976">L1571</f>
        <v>1.5489999999999537E-2</v>
      </c>
      <c r="M1573">
        <f t="shared" si="5976"/>
        <v>0</v>
      </c>
      <c r="N1573">
        <f t="shared" ref="N1573:N1636" si="5977">N1572</f>
        <v>1.5362543757365205E-2</v>
      </c>
      <c r="O1573">
        <f t="shared" ref="O1573:O1636" si="5978">O1572</f>
        <v>-0.46390278490308084</v>
      </c>
    </row>
    <row r="1574" spans="1:15" x14ac:dyDescent="0.25">
      <c r="A1574" s="29">
        <f t="shared" si="5924"/>
        <v>1.5509999999999536E-2</v>
      </c>
      <c r="B1574" s="29">
        <f t="shared" si="5883"/>
        <v>-0.98839151104314105</v>
      </c>
      <c r="C1574" s="29" t="str">
        <f t="shared" si="5815"/>
        <v>0.308060732089493+0.951366693417678i</v>
      </c>
      <c r="D1574" s="29" t="str">
        <f>COMPLEX(COS($A1574*'Med(1)'!$B$11),SIN($A1574*'Med(1)'!$B$11))</f>
        <v>-0.159945048759973+0.987125919717019i</v>
      </c>
      <c r="E1574" s="29">
        <f>EXP(-A1574*'Med(1)'!$B$10)</f>
        <v>0.9999999999999899</v>
      </c>
      <c r="F1574" s="29" t="str">
        <f>IMPRODUCT($C1574,IMPRODUCT($D1574,$E1574))</f>
        <v>-0.988391511043141+0.151928341325233i</v>
      </c>
      <c r="G1574" s="29">
        <f t="shared" si="5925"/>
        <v>-2.62298441456998E-3</v>
      </c>
      <c r="H1574" s="29"/>
      <c r="I1574">
        <f t="shared" ref="I1574" si="5979">I1575</f>
        <v>1.5519999999999536E-2</v>
      </c>
      <c r="J1574">
        <f>0</f>
        <v>0</v>
      </c>
      <c r="K1574">
        <f>0</f>
        <v>0</v>
      </c>
      <c r="L1574">
        <f t="shared" ref="L1574" si="5980">I1574</f>
        <v>1.5519999999999536E-2</v>
      </c>
      <c r="M1574">
        <v>0</v>
      </c>
      <c r="N1574">
        <f t="shared" si="5977"/>
        <v>1.5362543757365205E-2</v>
      </c>
      <c r="O1574">
        <f t="shared" si="5978"/>
        <v>-0.46390278490308084</v>
      </c>
    </row>
    <row r="1575" spans="1:15" x14ac:dyDescent="0.25">
      <c r="A1575" s="29">
        <f t="shared" si="5924"/>
        <v>1.5519999999999536E-2</v>
      </c>
      <c r="B1575" s="29">
        <f t="shared" si="5883"/>
        <v>-0.99893872457270105</v>
      </c>
      <c r="C1575" s="29" t="str">
        <f t="shared" si="5815"/>
        <v>0.308060732089493+0.951366693417678i</v>
      </c>
      <c r="D1575" s="29" t="str">
        <f>COMPLEX(COS($A1575*'Med(1)'!$B$11),SIN($A1575*'Med(1)'!$B$11))</f>
        <v>-0.263914867863475+0.96454597740108i</v>
      </c>
      <c r="E1575" s="29">
        <f>EXP(-A1575*'Med(1)'!$B$10)</f>
        <v>0.9999999999999899</v>
      </c>
      <c r="F1575" s="29" t="str">
        <f>IMPRODUCT($C1575,IMPRODUCT($D1575,$E1575))</f>
        <v>-0.998938724572701+0.0460589247491144i</v>
      </c>
      <c r="G1575" s="29">
        <f t="shared" si="5925"/>
        <v>-2.6509745140357102E-3</v>
      </c>
      <c r="H1575" s="29"/>
      <c r="I1575">
        <f t="shared" ref="I1575" si="5981">A1575</f>
        <v>1.5519999999999536E-2</v>
      </c>
      <c r="J1575">
        <f t="shared" ref="J1575" si="5982">B1575</f>
        <v>-0.99893872457270105</v>
      </c>
      <c r="K1575">
        <f t="shared" ref="K1575" si="5983">G1575</f>
        <v>-2.6509745140357102E-3</v>
      </c>
      <c r="L1575">
        <f t="shared" ref="L1575" si="5984">I1575+K1575*$R$28</f>
        <v>1.538367891430218E-2</v>
      </c>
      <c r="M1575">
        <f t="shared" ref="M1575" si="5985">K1575*$R$29</f>
        <v>-0.49616817496689708</v>
      </c>
      <c r="N1575">
        <f t="shared" ref="N1575:O1590" si="5986">L1575</f>
        <v>1.538367891430218E-2</v>
      </c>
      <c r="O1575">
        <f t="shared" si="5986"/>
        <v>-0.49616817496689708</v>
      </c>
    </row>
    <row r="1576" spans="1:15" x14ac:dyDescent="0.25">
      <c r="A1576" s="29">
        <f t="shared" si="5924"/>
        <v>1.5529999999999535E-2</v>
      </c>
      <c r="B1576" s="29">
        <f t="shared" si="5883"/>
        <v>-0.99817837421185995</v>
      </c>
      <c r="C1576" s="29" t="str">
        <f t="shared" si="5815"/>
        <v>0.308060732089493+0.951366693417678i</v>
      </c>
      <c r="D1576" s="29" t="str">
        <f>COMPLEX(COS($A1576*'Med(1)'!$B$11),SIN($A1576*'Med(1)'!$B$11))</f>
        <v>-0.364897282277769+0.931047782547329i</v>
      </c>
      <c r="E1576" s="29">
        <f>EXP(-A1576*'Med(1)'!$B$10)</f>
        <v>0.9999999999999899</v>
      </c>
      <c r="F1576" s="29" t="str">
        <f>IMPRODUCT($C1576,IMPRODUCT($D1576,$E1576))</f>
        <v>-0.99817837421186-0.0603318593758679i</v>
      </c>
      <c r="G1576" s="29">
        <f t="shared" si="5925"/>
        <v>-2.6489567031542801E-3</v>
      </c>
      <c r="H1576" s="29"/>
      <c r="I1576">
        <f t="shared" ref="I1576" si="5987">I1575</f>
        <v>1.5519999999999536E-2</v>
      </c>
      <c r="J1576">
        <v>0</v>
      </c>
      <c r="K1576">
        <v>0</v>
      </c>
      <c r="L1576">
        <f t="shared" ref="L1576:M1576" si="5988">L1574</f>
        <v>1.5519999999999536E-2</v>
      </c>
      <c r="M1576">
        <f t="shared" si="5988"/>
        <v>0</v>
      </c>
      <c r="N1576">
        <f t="shared" ref="N1576:N1639" si="5989">N1575</f>
        <v>1.538367891430218E-2</v>
      </c>
      <c r="O1576">
        <f t="shared" ref="O1576:O1639" si="5990">O1575</f>
        <v>-0.49616817496689708</v>
      </c>
    </row>
    <row r="1577" spans="1:15" x14ac:dyDescent="0.25">
      <c r="A1577" s="29">
        <f t="shared" si="5924"/>
        <v>1.5539999999999535E-2</v>
      </c>
      <c r="B1577" s="29">
        <f t="shared" si="5883"/>
        <v>-0.98611906680513095</v>
      </c>
      <c r="C1577" s="29" t="str">
        <f t="shared" si="5815"/>
        <v>0.308060732089493+0.951366693417678i</v>
      </c>
      <c r="D1577" s="29" t="str">
        <f>COMPLEX(COS($A1577*'Med(1)'!$B$11),SIN($A1577*'Med(1)'!$B$11))</f>
        <v>-0.461749213779281+0.887010520554416i</v>
      </c>
      <c r="E1577" s="29">
        <f>EXP(-A1577*'Med(1)'!$B$10)</f>
        <v>0.9999999999999899</v>
      </c>
      <c r="F1577" s="29" t="str">
        <f>IMPRODUCT($C1577,IMPRODUCT($D1577,$E1577))</f>
        <v>-0.986119066805131-0.166039712368329i</v>
      </c>
      <c r="G1577" s="29">
        <f t="shared" si="5925"/>
        <v>-2.61695382269148E-3</v>
      </c>
      <c r="H1577" s="29"/>
      <c r="I1577">
        <f t="shared" ref="I1577" si="5991">I1578</f>
        <v>1.5549999999999535E-2</v>
      </c>
      <c r="J1577">
        <f>0</f>
        <v>0</v>
      </c>
      <c r="K1577">
        <f>0</f>
        <v>0</v>
      </c>
      <c r="L1577">
        <f t="shared" ref="L1577" si="5992">I1577</f>
        <v>1.5549999999999535E-2</v>
      </c>
      <c r="M1577">
        <v>0</v>
      </c>
      <c r="N1577">
        <f t="shared" si="5989"/>
        <v>1.538367891430218E-2</v>
      </c>
      <c r="O1577">
        <f t="shared" si="5990"/>
        <v>-0.49616817496689708</v>
      </c>
    </row>
    <row r="1578" spans="1:15" x14ac:dyDescent="0.25">
      <c r="A1578" s="29">
        <f t="shared" si="5924"/>
        <v>1.5549999999999535E-2</v>
      </c>
      <c r="B1578" s="29">
        <f t="shared" si="5883"/>
        <v>-0.96289730861223799</v>
      </c>
      <c r="C1578" s="29" t="str">
        <f t="shared" si="5815"/>
        <v>0.308060732089493+0.951366693417678i</v>
      </c>
      <c r="D1578" s="29" t="str">
        <f>COMPLEX(COS($A1578*'Med(1)'!$B$11),SIN($A1578*'Med(1)'!$B$11))</f>
        <v>-0.55337433946404+0.832932674603859i</v>
      </c>
      <c r="E1578" s="29">
        <f>EXP(-A1578*'Med(1)'!$B$10)</f>
        <v>0.9999999999999899</v>
      </c>
      <c r="F1578" s="29" t="str">
        <f>IMPRODUCT($C1578,IMPRODUCT($D1578,$E1578))</f>
        <v>-0.962897308612238-0.269868066038368i</v>
      </c>
      <c r="G1578" s="29">
        <f t="shared" si="5925"/>
        <v>-2.5553281317194998E-3</v>
      </c>
      <c r="H1578" s="29"/>
      <c r="I1578">
        <f t="shared" ref="I1578" si="5993">A1578</f>
        <v>1.5549999999999535E-2</v>
      </c>
      <c r="J1578">
        <f t="shared" ref="J1578" si="5994">B1578</f>
        <v>-0.96289730861223799</v>
      </c>
      <c r="K1578">
        <f t="shared" ref="K1578" si="5995">G1578</f>
        <v>-2.5553281317194998E-3</v>
      </c>
      <c r="L1578">
        <f t="shared" ref="L1578" si="5996">I1578+K1578*$R$28</f>
        <v>1.5418597339059315E-2</v>
      </c>
      <c r="M1578">
        <f t="shared" ref="M1578" si="5997">K1578*$R$29</f>
        <v>-0.47826657285614177</v>
      </c>
      <c r="N1578">
        <f t="shared" si="5986"/>
        <v>1.5418597339059315E-2</v>
      </c>
      <c r="O1578">
        <f t="shared" si="5986"/>
        <v>-0.47826657285614177</v>
      </c>
    </row>
    <row r="1579" spans="1:15" x14ac:dyDescent="0.25">
      <c r="A1579" s="29">
        <f t="shared" si="5924"/>
        <v>1.5559999999999534E-2</v>
      </c>
      <c r="B1579" s="29">
        <f t="shared" si="5883"/>
        <v>-0.928775960114951</v>
      </c>
      <c r="C1579" s="29" t="str">
        <f t="shared" si="5815"/>
        <v>0.308060732089493+0.951366693417678i</v>
      </c>
      <c r="D1579" s="29" t="str">
        <f>COMPLEX(COS($A1579*'Med(1)'!$B$11),SIN($A1579*'Med(1)'!$B$11))</f>
        <v>-0.638735501659495+0.769426383041154i</v>
      </c>
      <c r="E1579" s="29">
        <f>EXP(-A1579*'Med(1)'!$B$10)</f>
        <v>0.9999999999999899</v>
      </c>
      <c r="F1579" s="29" t="str">
        <f>IMPRODUCT($C1579,IMPRODUCT($D1579,$E1579))</f>
        <v>-0.928775960114951-0.370641627333644i</v>
      </c>
      <c r="G1579" s="29">
        <f t="shared" si="5925"/>
        <v>-2.4647772069973399E-3</v>
      </c>
      <c r="H1579" s="29"/>
      <c r="I1579">
        <f t="shared" ref="I1579" si="5998">I1578</f>
        <v>1.5549999999999535E-2</v>
      </c>
      <c r="J1579">
        <v>0</v>
      </c>
      <c r="K1579">
        <v>0</v>
      </c>
      <c r="L1579">
        <f t="shared" ref="L1579:M1579" si="5999">L1577</f>
        <v>1.5549999999999535E-2</v>
      </c>
      <c r="M1579">
        <f t="shared" si="5999"/>
        <v>0</v>
      </c>
      <c r="N1579">
        <f t="shared" ref="N1579:N1642" si="6000">N1578</f>
        <v>1.5418597339059315E-2</v>
      </c>
      <c r="O1579">
        <f t="shared" ref="O1579:O1642" si="6001">O1578</f>
        <v>-0.47826657285614177</v>
      </c>
    </row>
    <row r="1580" spans="1:15" x14ac:dyDescent="0.25">
      <c r="A1580" s="29">
        <f t="shared" si="5924"/>
        <v>1.5569999999999534E-2</v>
      </c>
      <c r="B1580" s="29">
        <f t="shared" si="5883"/>
        <v>-0.88414126054765696</v>
      </c>
      <c r="C1580" s="29" t="str">
        <f t="shared" si="5815"/>
        <v>0.308060732089493+0.951366693417678i</v>
      </c>
      <c r="D1580" s="29" t="str">
        <f>COMPLEX(COS($A1580*'Med(1)'!$B$11),SIN($A1580*'Med(1)'!$B$11))</f>
        <v>-0.716866448110543+0.697210510228707i</v>
      </c>
      <c r="E1580" s="29">
        <f>EXP(-A1580*'Med(1)'!$B$10)</f>
        <v>0.9999999999999899</v>
      </c>
      <c r="F1580" s="29" t="str">
        <f>IMPRODUCT($C1580,IMPRODUCT($D1580,$E1580))</f>
        <v>-0.884141260547657-0.467219682159454i</v>
      </c>
      <c r="G1580" s="29">
        <f t="shared" si="5925"/>
        <v>-2.34632604669704E-3</v>
      </c>
      <c r="H1580" s="29"/>
      <c r="I1580">
        <f t="shared" ref="I1580" si="6002">I1581</f>
        <v>1.5579999999999533E-2</v>
      </c>
      <c r="J1580">
        <f>0</f>
        <v>0</v>
      </c>
      <c r="K1580">
        <f>0</f>
        <v>0</v>
      </c>
      <c r="L1580">
        <f t="shared" ref="L1580" si="6003">I1580</f>
        <v>1.5579999999999533E-2</v>
      </c>
      <c r="M1580">
        <v>0</v>
      </c>
      <c r="N1580">
        <f t="shared" si="6000"/>
        <v>1.5418597339059315E-2</v>
      </c>
      <c r="O1580">
        <f t="shared" si="6001"/>
        <v>-0.47826657285614177</v>
      </c>
    </row>
    <row r="1581" spans="1:15" x14ac:dyDescent="0.25">
      <c r="A1581" s="29">
        <f t="shared" si="5924"/>
        <v>1.5579999999999533E-2</v>
      </c>
      <c r="B1581" s="29">
        <f t="shared" si="5883"/>
        <v>-0.82949845583250004</v>
      </c>
      <c r="C1581" s="29" t="str">
        <f t="shared" si="5815"/>
        <v>0.308060732089493+0.951366693417678i</v>
      </c>
      <c r="D1581" s="29" t="str">
        <f>COMPLEX(COS($A1581*'Med(1)'!$B$11),SIN($A1581*'Med(1)'!$B$11))</f>
        <v>-0.786882769546585+0.617102509305136i</v>
      </c>
      <c r="E1581" s="29">
        <f>EXP(-A1581*'Med(1)'!$B$10)</f>
        <v>0.99999999999998979</v>
      </c>
      <c r="F1581" s="29" t="str">
        <f>IMPRODUCT($C1581,IMPRODUCT($D1581,$E1581))</f>
        <v>-0.8294984558325-0.55850900778007i</v>
      </c>
      <c r="G1581" s="29">
        <f t="shared" si="5925"/>
        <v>-2.2013154678577002E-3</v>
      </c>
      <c r="H1581" s="29"/>
      <c r="I1581">
        <f t="shared" ref="I1581" si="6004">A1581</f>
        <v>1.5579999999999533E-2</v>
      </c>
      <c r="J1581">
        <f t="shared" ref="J1581" si="6005">B1581</f>
        <v>-0.82949845583250004</v>
      </c>
      <c r="K1581">
        <f t="shared" ref="K1581" si="6006">G1581</f>
        <v>-2.2013154678577002E-3</v>
      </c>
      <c r="L1581">
        <f t="shared" ref="L1581" si="6007">I1581+K1581*$R$28</f>
        <v>1.5466801735379513E-2</v>
      </c>
      <c r="M1581">
        <f t="shared" ref="M1581" si="6008">K1581*$R$29</f>
        <v>-0.41200798892276463</v>
      </c>
      <c r="N1581">
        <f t="shared" si="5986"/>
        <v>1.5466801735379513E-2</v>
      </c>
      <c r="O1581">
        <f t="shared" si="5986"/>
        <v>-0.41200798892276463</v>
      </c>
    </row>
    <row r="1582" spans="1:15" x14ac:dyDescent="0.25">
      <c r="A1582" s="29">
        <f t="shared" si="5924"/>
        <v>1.5589999999999533E-2</v>
      </c>
      <c r="B1582" s="29">
        <f t="shared" si="5883"/>
        <v>-0.76546607940931699</v>
      </c>
      <c r="C1582" s="29" t="str">
        <f t="shared" si="5815"/>
        <v>0.308060732089493+0.951366693417678i</v>
      </c>
      <c r="D1582" s="29" t="str">
        <f>COMPLEX(COS($A1582*'Med(1)'!$B$11),SIN($A1582*'Med(1)'!$B$11))</f>
        <v>-0.847991910820273+0.530009168961615i</v>
      </c>
      <c r="E1582" s="29">
        <f>EXP(-A1582*'Med(1)'!$B$10)</f>
        <v>0.99999999999998979</v>
      </c>
      <c r="F1582" s="29" t="str">
        <f>IMPRODUCT($C1582,IMPRODUCT($D1582,$E1582))</f>
        <v>-0.765466079409317-0.643476247637556i</v>
      </c>
      <c r="G1582" s="29">
        <f t="shared" si="5925"/>
        <v>-2.03138692890392E-3</v>
      </c>
      <c r="H1582" s="29"/>
      <c r="I1582">
        <f t="shared" ref="I1582" si="6009">I1581</f>
        <v>1.5579999999999533E-2</v>
      </c>
      <c r="J1582">
        <v>0</v>
      </c>
      <c r="K1582">
        <v>0</v>
      </c>
      <c r="L1582">
        <f t="shared" ref="L1582:M1582" si="6010">L1580</f>
        <v>1.5579999999999533E-2</v>
      </c>
      <c r="M1582">
        <f t="shared" si="6010"/>
        <v>0</v>
      </c>
      <c r="N1582">
        <f t="shared" ref="N1582:N1645" si="6011">N1581</f>
        <v>1.5466801735379513E-2</v>
      </c>
      <c r="O1582">
        <f t="shared" ref="O1582:O1645" si="6012">O1581</f>
        <v>-0.41200798892276463</v>
      </c>
    </row>
    <row r="1583" spans="1:15" x14ac:dyDescent="0.25">
      <c r="A1583" s="29">
        <f t="shared" si="5924"/>
        <v>1.5599999999999533E-2</v>
      </c>
      <c r="B1583" s="29">
        <f t="shared" si="5883"/>
        <v>-0.69276895069859401</v>
      </c>
      <c r="C1583" s="29" t="str">
        <f t="shared" si="5815"/>
        <v>0.308060732089493+0.951366693417678i</v>
      </c>
      <c r="D1583" s="29" t="str">
        <f>COMPLEX(COS($A1583*'Med(1)'!$B$11),SIN($A1583*'Med(1)'!$B$11))</f>
        <v>-0.899502142296724+0.436916348977244i</v>
      </c>
      <c r="E1583" s="29">
        <f>EXP(-A1583*'Med(1)'!$B$10)</f>
        <v>0.99999999999998979</v>
      </c>
      <c r="F1583" s="29" t="str">
        <f>IMPRODUCT($C1583,IMPRODUCT($D1583,$E1583))</f>
        <v>-0.692768950698594-0.721159608511146i</v>
      </c>
      <c r="G1583" s="29">
        <f t="shared" si="5925"/>
        <v>-1.8384639490303201E-3</v>
      </c>
      <c r="H1583" s="29"/>
      <c r="I1583">
        <f t="shared" ref="I1583" si="6013">I1584</f>
        <v>1.5609999999999532E-2</v>
      </c>
      <c r="J1583">
        <f>0</f>
        <v>0</v>
      </c>
      <c r="K1583">
        <f>0</f>
        <v>0</v>
      </c>
      <c r="L1583">
        <f t="shared" ref="L1583" si="6014">I1583</f>
        <v>1.5609999999999532E-2</v>
      </c>
      <c r="M1583">
        <v>0</v>
      </c>
      <c r="N1583">
        <f t="shared" si="6011"/>
        <v>1.5466801735379513E-2</v>
      </c>
      <c r="O1583">
        <f t="shared" si="6012"/>
        <v>-0.41200798892276463</v>
      </c>
    </row>
    <row r="1584" spans="1:15" x14ac:dyDescent="0.25">
      <c r="A1584" s="29">
        <f t="shared" si="5924"/>
        <v>1.5609999999999532E-2</v>
      </c>
      <c r="B1584" s="29">
        <f t="shared" si="5883"/>
        <v>-0.61222997045220096</v>
      </c>
      <c r="C1584" s="29" t="str">
        <f t="shared" si="5815"/>
        <v>0.308060732089493+0.951366693417678i</v>
      </c>
      <c r="D1584" s="29" t="str">
        <f>COMPLEX(COS($A1584*'Med(1)'!$B$11),SIN($A1584*'Med(1)'!$B$11))</f>
        <v>-0.940830389940371+0.338877820703348i</v>
      </c>
      <c r="E1584" s="29">
        <f>EXP(-A1584*'Med(1)'!$B$10)</f>
        <v>0.99999999999998979</v>
      </c>
      <c r="F1584" s="29" t="str">
        <f>IMPRODUCT($C1584,IMPRODUCT($D1584,$E1584))</f>
        <v>-0.612229970452201-0.790679747609661i</v>
      </c>
      <c r="G1584" s="29">
        <f t="shared" si="5925"/>
        <v>-1.62473033477791E-3</v>
      </c>
      <c r="H1584" s="29"/>
      <c r="I1584">
        <f t="shared" ref="I1584" si="6015">A1584</f>
        <v>1.5609999999999532E-2</v>
      </c>
      <c r="J1584">
        <f t="shared" ref="J1584" si="6016">B1584</f>
        <v>-0.61222997045220096</v>
      </c>
      <c r="K1584">
        <f t="shared" ref="K1584" si="6017">G1584</f>
        <v>-1.62473033477791E-3</v>
      </c>
      <c r="L1584">
        <f t="shared" ref="L1584" si="6018">I1584+K1584*$R$28</f>
        <v>1.5526451477737364E-2</v>
      </c>
      <c r="M1584">
        <f t="shared" ref="M1584" si="6019">K1584*$R$29</f>
        <v>-0.30409175220356421</v>
      </c>
      <c r="N1584">
        <f t="shared" si="5986"/>
        <v>1.5526451477737364E-2</v>
      </c>
      <c r="O1584">
        <f t="shared" si="5986"/>
        <v>-0.30409175220356421</v>
      </c>
    </row>
    <row r="1585" spans="1:15" x14ac:dyDescent="0.25">
      <c r="A1585" s="29">
        <f t="shared" si="5924"/>
        <v>1.5619999999999532E-2</v>
      </c>
      <c r="B1585" s="29">
        <f t="shared" si="5883"/>
        <v>-0.52476080586497498</v>
      </c>
      <c r="C1585" s="29" t="str">
        <f t="shared" si="5815"/>
        <v>0.308060732089493+0.951366693417678i</v>
      </c>
      <c r="D1585" s="29" t="str">
        <f>COMPLEX(COS($A1585*'Med(1)'!$B$11),SIN($A1585*'Med(1)'!$B$11))</f>
        <v>-0.971508835466433+0.237003338817527i</v>
      </c>
      <c r="E1585" s="29">
        <f>EXP(-A1585*'Med(1)'!$B$10)</f>
        <v>0.99999999999998979</v>
      </c>
      <c r="F1585" s="29" t="str">
        <f>IMPRODUCT($C1585,IMPRODUCT($D1585,$E1585))</f>
        <v>-0.524760805864975-0.851249726359969i</v>
      </c>
      <c r="G1585" s="29">
        <f t="shared" si="5925"/>
        <v>-1.3926054602677899E-3</v>
      </c>
      <c r="H1585" s="29"/>
      <c r="I1585">
        <f t="shared" ref="I1585" si="6020">I1584</f>
        <v>1.5609999999999532E-2</v>
      </c>
      <c r="J1585">
        <v>0</v>
      </c>
      <c r="K1585">
        <v>0</v>
      </c>
      <c r="L1585">
        <f t="shared" ref="L1585:M1585" si="6021">L1583</f>
        <v>1.5609999999999532E-2</v>
      </c>
      <c r="M1585">
        <f t="shared" si="6021"/>
        <v>0</v>
      </c>
      <c r="N1585">
        <f t="shared" ref="N1585:N1648" si="6022">N1584</f>
        <v>1.5526451477737364E-2</v>
      </c>
      <c r="O1585">
        <f t="shared" ref="O1585:O1648" si="6023">O1584</f>
        <v>-0.30409175220356421</v>
      </c>
    </row>
    <row r="1586" spans="1:15" x14ac:dyDescent="0.25">
      <c r="A1586" s="29">
        <f t="shared" si="5924"/>
        <v>1.5629999999999533E-2</v>
      </c>
      <c r="B1586" s="29">
        <f t="shared" si="5883"/>
        <v>-0.43135157088748799</v>
      </c>
      <c r="C1586" s="29" t="str">
        <f t="shared" si="5815"/>
        <v>0.308060732089493+0.951366693417678i</v>
      </c>
      <c r="D1586" s="29" t="str">
        <f>COMPLEX(COS($A1586*'Med(1)'!$B$11),SIN($A1586*'Med(1)'!$B$11))</f>
        <v>-0.991190211846119+0.132446079369858i</v>
      </c>
      <c r="E1586" s="29">
        <f>EXP(-A1586*'Med(1)'!$B$10)</f>
        <v>0.99999999999998979</v>
      </c>
      <c r="F1586" s="29" t="str">
        <f>IMPRODUCT($C1586,IMPRODUCT($D1586,$E1586))</f>
        <v>-0.431351570887488-0.902183918218939i</v>
      </c>
      <c r="G1586" s="29">
        <f t="shared" si="5925"/>
        <v>-1.1447168809089201E-3</v>
      </c>
      <c r="H1586" s="29"/>
      <c r="I1586">
        <f t="shared" ref="I1586" si="6024">I1587</f>
        <v>1.5639999999999533E-2</v>
      </c>
      <c r="J1586">
        <f>0</f>
        <v>0</v>
      </c>
      <c r="K1586">
        <f>0</f>
        <v>0</v>
      </c>
      <c r="L1586">
        <f t="shared" ref="L1586" si="6025">I1586</f>
        <v>1.5639999999999533E-2</v>
      </c>
      <c r="M1586">
        <v>0</v>
      </c>
      <c r="N1586">
        <f t="shared" si="6022"/>
        <v>1.5526451477737364E-2</v>
      </c>
      <c r="O1586">
        <f t="shared" si="6023"/>
        <v>-0.30409175220356421</v>
      </c>
    </row>
    <row r="1587" spans="1:15" x14ac:dyDescent="0.25">
      <c r="A1587" s="29">
        <f t="shared" si="5924"/>
        <v>1.5639999999999533E-2</v>
      </c>
      <c r="B1587" s="29">
        <f t="shared" si="5883"/>
        <v>-0.33305961855501598</v>
      </c>
      <c r="C1587" s="29" t="str">
        <f t="shared" si="5815"/>
        <v>0.308060732089493+0.951366693417678i</v>
      </c>
      <c r="D1587" s="29" t="str">
        <f>COMPLEX(COS($A1587*'Med(1)'!$B$11),SIN($A1587*'Med(1)'!$B$11))</f>
        <v>-0.999651734222459+0.0263895863178961i</v>
      </c>
      <c r="E1587" s="29">
        <f>EXP(-A1587*'Med(1)'!$B$10)</f>
        <v>0.99999999999998979</v>
      </c>
      <c r="F1587" s="29" t="str">
        <f>IMPRODUCT($C1587,IMPRODUCT($D1587,$E1587))</f>
        <v>-0.333059618555016-0.942905769675829i</v>
      </c>
      <c r="G1587" s="29">
        <f t="shared" si="5925"/>
        <v>-8.8387059058250004E-4</v>
      </c>
      <c r="H1587" s="29"/>
      <c r="I1587">
        <f t="shared" ref="I1587" si="6026">A1587</f>
        <v>1.5639999999999533E-2</v>
      </c>
      <c r="J1587">
        <f t="shared" ref="J1587" si="6027">B1587</f>
        <v>-0.33305961855501598</v>
      </c>
      <c r="K1587">
        <f t="shared" ref="K1587" si="6028">G1587</f>
        <v>-8.8387059058250004E-4</v>
      </c>
      <c r="L1587">
        <f t="shared" ref="L1587" si="6029">I1587+K1587*$R$28</f>
        <v>1.5594548714864112E-2</v>
      </c>
      <c r="M1587">
        <f t="shared" ref="M1587" si="6030">K1587*$R$29</f>
        <v>-0.16542914898438929</v>
      </c>
      <c r="N1587">
        <f t="shared" si="5986"/>
        <v>1.5594548714864112E-2</v>
      </c>
      <c r="O1587">
        <f t="shared" si="5986"/>
        <v>-0.16542914898438929</v>
      </c>
    </row>
    <row r="1588" spans="1:15" x14ac:dyDescent="0.25">
      <c r="A1588" s="29">
        <f t="shared" si="5924"/>
        <v>1.5649999999999532E-2</v>
      </c>
      <c r="B1588" s="29">
        <f t="shared" si="5883"/>
        <v>-0.230997572198301</v>
      </c>
      <c r="C1588" s="29" t="str">
        <f t="shared" si="5815"/>
        <v>0.308060732089493+0.951366693417678i</v>
      </c>
      <c r="D1588" s="29" t="str">
        <f>COMPLEX(COS($A1588*'Med(1)'!$B$11),SIN($A1588*'Med(1)'!$B$11))</f>
        <v>-0.996797621740709-0.0799656256904561i</v>
      </c>
      <c r="E1588" s="29">
        <f>EXP(-A1588*'Med(1)'!$B$10)</f>
        <v>0.99999999999998979</v>
      </c>
      <c r="F1588" s="29" t="str">
        <f>IMPRODUCT($C1588,IMPRODUCT($D1588,$E1588))</f>
        <v>-0.230997572198301-0.97295432659425i</v>
      </c>
      <c r="G1588" s="29">
        <f t="shared" si="5925"/>
        <v>-6.1301925897783399E-4</v>
      </c>
      <c r="H1588" s="29"/>
      <c r="I1588">
        <f t="shared" ref="I1588" si="6031">I1587</f>
        <v>1.5639999999999533E-2</v>
      </c>
      <c r="J1588">
        <v>0</v>
      </c>
      <c r="K1588">
        <v>0</v>
      </c>
      <c r="L1588">
        <f t="shared" ref="L1588:M1588" si="6032">L1586</f>
        <v>1.5639999999999533E-2</v>
      </c>
      <c r="M1588">
        <f t="shared" si="6032"/>
        <v>0</v>
      </c>
      <c r="N1588">
        <f t="shared" ref="N1588:N1651" si="6033">N1587</f>
        <v>1.5594548714864112E-2</v>
      </c>
      <c r="O1588">
        <f t="shared" ref="O1588:O1651" si="6034">O1587</f>
        <v>-0.16542914898438929</v>
      </c>
    </row>
    <row r="1589" spans="1:15" x14ac:dyDescent="0.25">
      <c r="A1589" s="29">
        <f t="shared" si="5924"/>
        <v>1.5659999999999532E-2</v>
      </c>
      <c r="B1589" s="29">
        <f t="shared" si="5883"/>
        <v>-0.126320731017905</v>
      </c>
      <c r="C1589" s="29" t="str">
        <f t="shared" si="5815"/>
        <v>0.308060732089493+0.951366693417678i</v>
      </c>
      <c r="D1589" s="29" t="str">
        <f>COMPLEX(COS($A1589*'Med(1)'!$B$11),SIN($A1589*'Med(1)'!$B$11))</f>
        <v>-0.982660181747097-0.185415660635131i</v>
      </c>
      <c r="E1589" s="29">
        <f>EXP(-A1589*'Med(1)'!$B$10)</f>
        <v>0.99999999999998979</v>
      </c>
      <c r="F1589" s="29" t="str">
        <f>IMPRODUCT($C1589,IMPRODUCT($D1589,$E1589))</f>
        <v>-0.126320731017905-0.991989452018055i</v>
      </c>
      <c r="G1589" s="29">
        <f t="shared" si="5925"/>
        <v>-3.3522880861993801E-4</v>
      </c>
      <c r="H1589" s="29"/>
      <c r="I1589">
        <f t="shared" ref="I1589" si="6035">I1590</f>
        <v>1.5669999999999532E-2</v>
      </c>
      <c r="J1589">
        <f>0</f>
        <v>0</v>
      </c>
      <c r="K1589">
        <f>0</f>
        <v>0</v>
      </c>
      <c r="L1589">
        <f t="shared" ref="L1589" si="6036">I1589</f>
        <v>1.5669999999999532E-2</v>
      </c>
      <c r="M1589">
        <v>0</v>
      </c>
      <c r="N1589">
        <f t="shared" si="6033"/>
        <v>1.5594548714864112E-2</v>
      </c>
      <c r="O1589">
        <f t="shared" si="6034"/>
        <v>-0.16542914898438929</v>
      </c>
    </row>
    <row r="1590" spans="1:15" x14ac:dyDescent="0.25">
      <c r="A1590" s="29">
        <f t="shared" si="5924"/>
        <v>1.5669999999999532E-2</v>
      </c>
      <c r="B1590" s="29">
        <f t="shared" si="5883"/>
        <v>-2.0213992586053098E-2</v>
      </c>
      <c r="C1590" s="29" t="str">
        <f t="shared" si="5815"/>
        <v>0.308060732089493+0.951366693417678i</v>
      </c>
      <c r="D1590" s="29" t="str">
        <f>COMPLEX(COS($A1590*'Med(1)'!$B$11),SIN($A1590*'Med(1)'!$B$11))</f>
        <v>-0.957399444083344-0.28876686871749i</v>
      </c>
      <c r="E1590" s="29">
        <f>EXP(-A1590*'Med(1)'!$B$10)</f>
        <v>0.99999999999998979</v>
      </c>
      <c r="F1590" s="29" t="str">
        <f>IMPRODUCT($C1590,IMPRODUCT($D1590,$E1590))</f>
        <v>-0.0202139925860531-0.999795676377784i</v>
      </c>
      <c r="G1590" s="29">
        <f t="shared" si="5925"/>
        <v>-5.36437099237049E-5</v>
      </c>
      <c r="H1590" s="29"/>
      <c r="I1590">
        <f t="shared" ref="I1590" si="6037">A1590</f>
        <v>1.5669999999999532E-2</v>
      </c>
      <c r="J1590">
        <f t="shared" ref="J1590" si="6038">B1590</f>
        <v>-2.0213992586053098E-2</v>
      </c>
      <c r="K1590">
        <f t="shared" ref="K1590" si="6039">G1590</f>
        <v>-5.36437099237049E-5</v>
      </c>
      <c r="L1590">
        <f t="shared" ref="L1590" si="6040">I1590+K1590*$R$28</f>
        <v>1.5667241479033405E-2</v>
      </c>
      <c r="M1590">
        <f t="shared" ref="M1590" si="6041">K1590*$R$29</f>
        <v>-1.0040195222691509E-2</v>
      </c>
      <c r="N1590">
        <f t="shared" si="5986"/>
        <v>1.5667241479033405E-2</v>
      </c>
      <c r="O1590">
        <f t="shared" si="5986"/>
        <v>-1.0040195222691509E-2</v>
      </c>
    </row>
    <row r="1591" spans="1:15" x14ac:dyDescent="0.25">
      <c r="A1591" s="29">
        <f t="shared" si="5924"/>
        <v>1.5679999999999531E-2</v>
      </c>
      <c r="B1591" s="29">
        <f t="shared" si="5883"/>
        <v>8.6121559692986197E-2</v>
      </c>
      <c r="C1591" s="29" t="str">
        <f t="shared" si="5815"/>
        <v>0.308060732089493+0.951366693417678i</v>
      </c>
      <c r="D1591" s="29" t="str">
        <f>COMPLEX(COS($A1591*'Med(1)'!$B$11),SIN($A1591*'Med(1)'!$B$11))</f>
        <v>-0.921301349616504-0.38884935797145i</v>
      </c>
      <c r="E1591" s="29">
        <f>EXP(-A1591*'Med(1)'!$B$10)</f>
        <v>0.99999999999998979</v>
      </c>
      <c r="F1591" s="29" t="str">
        <f>IMPRODUCT($C1591,IMPRODUCT($D1591,$E1591))</f>
        <v>0.0861215596929862-0.996284636515102i</v>
      </c>
      <c r="G1591" s="29">
        <f t="shared" si="5925"/>
        <v>2.28548612881906E-4</v>
      </c>
      <c r="H1591" s="29"/>
      <c r="I1591">
        <f t="shared" ref="I1591" si="6042">I1590</f>
        <v>1.5669999999999532E-2</v>
      </c>
      <c r="J1591">
        <v>0</v>
      </c>
      <c r="K1591">
        <v>0</v>
      </c>
      <c r="L1591">
        <f t="shared" ref="L1591:M1591" si="6043">L1589</f>
        <v>1.5669999999999532E-2</v>
      </c>
      <c r="M1591">
        <f t="shared" si="6043"/>
        <v>0</v>
      </c>
      <c r="N1591">
        <f t="shared" ref="N1591:N1654" si="6044">N1590</f>
        <v>1.5667241479033405E-2</v>
      </c>
      <c r="O1591">
        <f t="shared" ref="O1591:O1654" si="6045">O1590</f>
        <v>-1.0040195222691509E-2</v>
      </c>
    </row>
    <row r="1592" spans="1:15" x14ac:dyDescent="0.25">
      <c r="A1592" s="29">
        <f t="shared" si="5924"/>
        <v>1.5689999999999531E-2</v>
      </c>
      <c r="B1592" s="29">
        <f t="shared" si="5883"/>
        <v>0.19148225233885599</v>
      </c>
      <c r="C1592" s="29" t="str">
        <f t="shared" si="5815"/>
        <v>0.308060732089493+0.951366693417678i</v>
      </c>
      <c r="D1592" s="29" t="str">
        <f>COMPLEX(COS($A1592*'Med(1)'!$B$11),SIN($A1592*'Med(1)'!$B$11))</f>
        <v>-0.874774513509332-0.484530236945551i</v>
      </c>
      <c r="E1592" s="29">
        <f>EXP(-A1592*'Med(1)'!$B$10)</f>
        <v>0.99999999999998979</v>
      </c>
      <c r="F1592" s="29" t="str">
        <f>IMPRODUCT($C1592,IMPRODUCT($D1592,$E1592))</f>
        <v>0.191482252338856-0.981496075916363i</v>
      </c>
      <c r="G1592" s="29">
        <f t="shared" si="5925"/>
        <v>5.0815386204754003E-4</v>
      </c>
      <c r="H1592" s="29"/>
      <c r="I1592">
        <f t="shared" ref="I1592" si="6046">I1593</f>
        <v>1.569999999999953E-2</v>
      </c>
      <c r="J1592">
        <f>0</f>
        <v>0</v>
      </c>
      <c r="K1592">
        <f>0</f>
        <v>0</v>
      </c>
      <c r="L1592">
        <f t="shared" ref="L1592" si="6047">I1592</f>
        <v>1.569999999999953E-2</v>
      </c>
      <c r="M1592">
        <v>0</v>
      </c>
      <c r="N1592">
        <f t="shared" si="6044"/>
        <v>1.5667241479033405E-2</v>
      </c>
      <c r="O1592">
        <f t="shared" si="6045"/>
        <v>-1.0040195222691509E-2</v>
      </c>
    </row>
    <row r="1593" spans="1:15" x14ac:dyDescent="0.25">
      <c r="A1593" s="29">
        <f t="shared" si="5924"/>
        <v>1.569999999999953E-2</v>
      </c>
      <c r="B1593" s="29">
        <f t="shared" si="5883"/>
        <v>0.29467544687006397</v>
      </c>
      <c r="C1593" s="29" t="str">
        <f t="shared" si="5815"/>
        <v>0.308060732089493+0.951366693417678i</v>
      </c>
      <c r="D1593" s="29" t="str">
        <f>COMPLEX(COS($A1593*'Med(1)'!$B$11),SIN($A1593*'Med(1)'!$B$11))</f>
        <v>-0.818345599869381-0.574726438555269i</v>
      </c>
      <c r="E1593" s="29">
        <f>EXP(-A1593*'Med(1)'!$B$10)</f>
        <v>0.99999999999998979</v>
      </c>
      <c r="F1593" s="29" t="str">
        <f>IMPRODUCT($C1593,IMPRODUCT($D1593,$E1593))</f>
        <v>0.294675446870064-0.955597394833153i</v>
      </c>
      <c r="G1593" s="29">
        <f t="shared" si="5925"/>
        <v>7.8200702440359799E-4</v>
      </c>
      <c r="H1593" s="29"/>
      <c r="I1593">
        <f t="shared" ref="I1593" si="6048">A1593</f>
        <v>1.569999999999953E-2</v>
      </c>
      <c r="J1593">
        <f t="shared" ref="J1593" si="6049">B1593</f>
        <v>0.29467544687006397</v>
      </c>
      <c r="K1593">
        <f t="shared" ref="K1593" si="6050">G1593</f>
        <v>7.8200702440359799E-4</v>
      </c>
      <c r="L1593">
        <f t="shared" ref="L1593" si="6051">I1593+K1593*$R$28</f>
        <v>1.574021315407749E-2</v>
      </c>
      <c r="M1593">
        <f t="shared" ref="M1593" si="6052">K1593*$R$29</f>
        <v>0.1463639111033718</v>
      </c>
      <c r="N1593">
        <f t="shared" ref="N1593:O1608" si="6053">L1593</f>
        <v>1.574021315407749E-2</v>
      </c>
      <c r="O1593">
        <f t="shared" si="6053"/>
        <v>0.1463639111033718</v>
      </c>
    </row>
    <row r="1594" spans="1:15" x14ac:dyDescent="0.25">
      <c r="A1594" s="29">
        <f t="shared" si="5924"/>
        <v>1.570999999999953E-2</v>
      </c>
      <c r="B1594" s="29">
        <f t="shared" si="5883"/>
        <v>0.39453303996699302</v>
      </c>
      <c r="C1594" s="29" t="str">
        <f t="shared" si="5815"/>
        <v>0.308060732089493+0.951366693417678i</v>
      </c>
      <c r="D1594" s="29" t="str">
        <f>COMPLEX(COS($A1594*'Med(1)'!$B$11),SIN($A1594*'Med(1)'!$B$11))</f>
        <v>-0.752653360134134-0.658416979944167i</v>
      </c>
      <c r="E1594" s="29">
        <f>EXP(-A1594*'Med(1)'!$B$10)</f>
        <v>0.99999999999998979</v>
      </c>
      <c r="F1594" s="29" t="str">
        <f>IMPRODUCT($C1594,IMPRODUCT($D1594,$E1594))</f>
        <v>0.394533039966993-0.918881755382259i</v>
      </c>
      <c r="G1594" s="29">
        <f t="shared" si="5925"/>
        <v>1.04700819797022E-3</v>
      </c>
      <c r="H1594" s="29"/>
      <c r="I1594">
        <f t="shared" ref="I1594" si="6054">I1593</f>
        <v>1.569999999999953E-2</v>
      </c>
      <c r="J1594">
        <v>0</v>
      </c>
      <c r="K1594">
        <v>0</v>
      </c>
      <c r="L1594">
        <f t="shared" ref="L1594:M1594" si="6055">L1592</f>
        <v>1.569999999999953E-2</v>
      </c>
      <c r="M1594">
        <f t="shared" si="6055"/>
        <v>0</v>
      </c>
      <c r="N1594">
        <f t="shared" ref="N1594:N1657" si="6056">N1593</f>
        <v>1.574021315407749E-2</v>
      </c>
      <c r="O1594">
        <f t="shared" ref="O1594:O1657" si="6057">O1593</f>
        <v>0.1463639111033718</v>
      </c>
    </row>
    <row r="1595" spans="1:15" x14ac:dyDescent="0.25">
      <c r="A1595" s="29">
        <f t="shared" si="5924"/>
        <v>1.5719999999999529E-2</v>
      </c>
      <c r="B1595" s="29">
        <f t="shared" si="5883"/>
        <v>0.48992468590764698</v>
      </c>
      <c r="C1595" s="29" t="str">
        <f t="shared" ref="C1595:C1658" si="6058">C1594</f>
        <v>0.308060732089493+0.951366693417678i</v>
      </c>
      <c r="D1595" s="29" t="str">
        <f>COMPLEX(COS($A1595*'Med(1)'!$B$11),SIN($A1595*'Med(1)'!$B$11))</f>
        <v>-0.678441402674779-0.734654519578202i</v>
      </c>
      <c r="E1595" s="29">
        <f>EXP(-A1595*'Med(1)'!$B$10)</f>
        <v>0.99999999999998979</v>
      </c>
      <c r="F1595" s="29" t="str">
        <f>IMPRODUCT($C1595,IMPRODUCT($D1595,$E1595))</f>
        <v>0.489924685907647-0.871764763074462i</v>
      </c>
      <c r="G1595" s="29">
        <f t="shared" si="5925"/>
        <v>1.30015768153715E-3</v>
      </c>
      <c r="H1595" s="29"/>
      <c r="I1595">
        <f t="shared" ref="I1595" si="6059">I1596</f>
        <v>1.5729999999999529E-2</v>
      </c>
      <c r="J1595">
        <f>0</f>
        <v>0</v>
      </c>
      <c r="K1595">
        <f>0</f>
        <v>0</v>
      </c>
      <c r="L1595">
        <f t="shared" ref="L1595" si="6060">I1595</f>
        <v>1.5729999999999529E-2</v>
      </c>
      <c r="M1595">
        <v>0</v>
      </c>
      <c r="N1595">
        <f t="shared" si="6056"/>
        <v>1.574021315407749E-2</v>
      </c>
      <c r="O1595">
        <f t="shared" si="6057"/>
        <v>0.1463639111033718</v>
      </c>
    </row>
    <row r="1596" spans="1:15" x14ac:dyDescent="0.25">
      <c r="A1596" s="29">
        <f t="shared" si="5924"/>
        <v>1.5729999999999529E-2</v>
      </c>
      <c r="B1596" s="29">
        <f t="shared" si="5883"/>
        <v>0.57977059160308997</v>
      </c>
      <c r="C1596" s="29" t="str">
        <f t="shared" si="6058"/>
        <v>0.308060732089493+0.951366693417678i</v>
      </c>
      <c r="D1596" s="29" t="str">
        <f>COMPLEX(COS($A1596*'Med(1)'!$B$11),SIN($A1596*'Med(1)'!$B$11))</f>
        <v>-0.596549775463968-0.802576080751158i</v>
      </c>
      <c r="E1596" s="29">
        <f>EXP(-A1596*'Med(1)'!$B$10)</f>
        <v>0.99999999999998979</v>
      </c>
      <c r="F1596" s="29" t="str">
        <f>IMPRODUCT($C1596,IMPRODUCT($D1596,$E1596))</f>
        <v>0.57977059160309-0.814779762335923i</v>
      </c>
      <c r="G1596" s="29">
        <f t="shared" si="5925"/>
        <v>1.53858993001261E-3</v>
      </c>
      <c r="H1596" s="29"/>
      <c r="I1596">
        <f t="shared" ref="I1596" si="6061">A1596</f>
        <v>1.5729999999999529E-2</v>
      </c>
      <c r="J1596">
        <f t="shared" ref="J1596" si="6062">B1596</f>
        <v>0.57977059160308997</v>
      </c>
      <c r="K1596">
        <f t="shared" ref="K1596" si="6063">G1596</f>
        <v>1.53858993001261E-3</v>
      </c>
      <c r="L1596">
        <f t="shared" ref="L1596" si="6064">I1596+K1596*$R$28</f>
        <v>1.5809118923471577E-2</v>
      </c>
      <c r="M1596">
        <f t="shared" ref="M1596" si="6065">K1596*$R$29</f>
        <v>0.28796933111010631</v>
      </c>
      <c r="N1596">
        <f t="shared" si="6053"/>
        <v>1.5809118923471577E-2</v>
      </c>
      <c r="O1596">
        <f t="shared" si="6053"/>
        <v>0.28796933111010631</v>
      </c>
    </row>
    <row r="1597" spans="1:15" x14ac:dyDescent="0.25">
      <c r="A1597" s="29">
        <f t="shared" si="5924"/>
        <v>1.5739999999999529E-2</v>
      </c>
      <c r="B1597" s="29">
        <f t="shared" si="5883"/>
        <v>0.663053739398487</v>
      </c>
      <c r="C1597" s="29" t="str">
        <f t="shared" si="6058"/>
        <v>0.308060732089493+0.951366693417678i</v>
      </c>
      <c r="D1597" s="29" t="str">
        <f>COMPLEX(COS($A1597*'Med(1)'!$B$11),SIN($A1597*'Med(1)'!$B$11))</f>
        <v>-0.507905457088115-0.861412820115949i</v>
      </c>
      <c r="E1597" s="29">
        <f>EXP(-A1597*'Med(1)'!$B$10)</f>
        <v>0.99999999999998979</v>
      </c>
      <c r="F1597" s="29" t="str">
        <f>IMPRODUCT($C1597,IMPRODUCT($D1597,$E1597))</f>
        <v>0.663053739398487-0.748571799274901i</v>
      </c>
      <c r="G1597" s="29">
        <f t="shared" si="5925"/>
        <v>1.7596059911816301E-3</v>
      </c>
      <c r="H1597" s="29"/>
      <c r="I1597">
        <f t="shared" ref="I1597" si="6066">I1596</f>
        <v>1.5729999999999529E-2</v>
      </c>
      <c r="J1597">
        <v>0</v>
      </c>
      <c r="K1597">
        <v>0</v>
      </c>
      <c r="L1597">
        <f t="shared" ref="L1597:M1597" si="6067">L1595</f>
        <v>1.5729999999999529E-2</v>
      </c>
      <c r="M1597">
        <f t="shared" si="6067"/>
        <v>0</v>
      </c>
      <c r="N1597">
        <f t="shared" ref="N1597:N1660" si="6068">N1596</f>
        <v>1.5809118923471577E-2</v>
      </c>
      <c r="O1597">
        <f t="shared" ref="O1597:O1660" si="6069">O1596</f>
        <v>0.28796933111010631</v>
      </c>
    </row>
    <row r="1598" spans="1:15" x14ac:dyDescent="0.25">
      <c r="A1598" s="29">
        <f t="shared" si="5924"/>
        <v>1.5749999999999528E-2</v>
      </c>
      <c r="B1598" s="29">
        <f t="shared" si="5883"/>
        <v>0.73883139928300001</v>
      </c>
      <c r="C1598" s="29" t="str">
        <f t="shared" si="6058"/>
        <v>0.308060732089493+0.951366693417678i</v>
      </c>
      <c r="D1598" s="29" t="str">
        <f>COMPLEX(COS($A1598*'Med(1)'!$B$11),SIN($A1598*'Med(1)'!$B$11))</f>
        <v>-0.413511863741679-0.910498730666267i</v>
      </c>
      <c r="E1598" s="29">
        <f>EXP(-A1598*'Med(1)'!$B$10)</f>
        <v>0.99999999999998967</v>
      </c>
      <c r="F1598" s="29" t="str">
        <f>IMPRODUCT($C1598,IMPRODUCT($D1598,$E1598))</f>
        <v>0.738831399283-0.6738903200325i</v>
      </c>
      <c r="G1598" s="29">
        <f t="shared" si="5925"/>
        <v>1.9607040567041602E-3</v>
      </c>
      <c r="H1598" s="29"/>
      <c r="I1598">
        <f t="shared" ref="I1598" si="6070">I1599</f>
        <v>1.5759999999999528E-2</v>
      </c>
      <c r="J1598">
        <f>0</f>
        <v>0</v>
      </c>
      <c r="K1598">
        <f>0</f>
        <v>0</v>
      </c>
      <c r="L1598">
        <f t="shared" ref="L1598" si="6071">I1598</f>
        <v>1.5759999999999528E-2</v>
      </c>
      <c r="M1598">
        <v>0</v>
      </c>
      <c r="N1598">
        <f t="shared" si="6068"/>
        <v>1.5809118923471577E-2</v>
      </c>
      <c r="O1598">
        <f t="shared" si="6069"/>
        <v>0.28796933111010631</v>
      </c>
    </row>
    <row r="1599" spans="1:15" x14ac:dyDescent="0.25">
      <c r="A1599" s="29">
        <f t="shared" si="5924"/>
        <v>1.5759999999999528E-2</v>
      </c>
      <c r="B1599" s="29">
        <f t="shared" si="5883"/>
        <v>0.806245800194624</v>
      </c>
      <c r="C1599" s="29" t="str">
        <f t="shared" si="6058"/>
        <v>0.308060732089493+0.951366693417678i</v>
      </c>
      <c r="D1599" s="29" t="str">
        <f>COMPLEX(COS($A1599*'Med(1)'!$B$11),SIN($A1599*'Med(1)'!$B$11))</f>
        <v>-0.314437490980397-0.949278180654097i</v>
      </c>
      <c r="E1599" s="29">
        <f>EXP(-A1599*'Med(1)'!$B$10)</f>
        <v>0.99999999999998967</v>
      </c>
      <c r="F1599" s="29" t="str">
        <f>IMPRODUCT($C1599,IMPRODUCT($D1599,$E1599))</f>
        <v>0.806245800194624-0.591580687369448i</v>
      </c>
      <c r="G1599" s="29">
        <f t="shared" si="5925"/>
        <v>2.1396077815268701E-3</v>
      </c>
      <c r="H1599" s="29"/>
      <c r="I1599">
        <f t="shared" ref="I1599" si="6072">A1599</f>
        <v>1.5759999999999528E-2</v>
      </c>
      <c r="J1599">
        <f t="shared" ref="J1599" si="6073">B1599</f>
        <v>0.806245800194624</v>
      </c>
      <c r="K1599">
        <f t="shared" ref="K1599" si="6074">G1599</f>
        <v>2.1396077815268701E-3</v>
      </c>
      <c r="L1599">
        <f t="shared" ref="L1599" si="6075">I1599+K1599*$R$28</f>
        <v>1.5870025069723879E-2</v>
      </c>
      <c r="M1599">
        <f t="shared" ref="M1599" si="6076">K1599*$R$29</f>
        <v>0.40045850402726962</v>
      </c>
      <c r="N1599">
        <f t="shared" si="6053"/>
        <v>1.5870025069723879E-2</v>
      </c>
      <c r="O1599">
        <f t="shared" si="6053"/>
        <v>0.40045850402726962</v>
      </c>
    </row>
    <row r="1600" spans="1:15" x14ac:dyDescent="0.25">
      <c r="A1600" s="29">
        <f t="shared" si="5924"/>
        <v>1.5769999999999527E-2</v>
      </c>
      <c r="B1600" s="29">
        <f t="shared" si="5883"/>
        <v>0.86453383962601904</v>
      </c>
      <c r="C1600" s="29" t="str">
        <f t="shared" si="6058"/>
        <v>0.308060732089493+0.951366693417678i</v>
      </c>
      <c r="D1600" s="29" t="str">
        <f>COMPLEX(COS($A1600*'Med(1)'!$B$11),SIN($A1600*'Med(1)'!$B$11))</f>
        <v>-0.211803818803282-0.977312203106227i</v>
      </c>
      <c r="E1600" s="29">
        <f>EXP(-A1600*'Med(1)'!$B$10)</f>
        <v>0.99999999999998967</v>
      </c>
      <c r="F1600" s="29" t="str">
        <f>IMPRODUCT($C1600,IMPRODUCT($D1600,$E1600))</f>
        <v>0.864533839626019-0.50257461151701i</v>
      </c>
      <c r="G1600" s="29">
        <f t="shared" si="5925"/>
        <v>2.2942920511469398E-3</v>
      </c>
      <c r="H1600" s="29"/>
      <c r="I1600">
        <f t="shared" ref="I1600" si="6077">I1599</f>
        <v>1.5759999999999528E-2</v>
      </c>
      <c r="J1600">
        <v>0</v>
      </c>
      <c r="K1600">
        <v>0</v>
      </c>
      <c r="L1600">
        <f t="shared" ref="L1600:M1600" si="6078">L1598</f>
        <v>1.5759999999999528E-2</v>
      </c>
      <c r="M1600">
        <f t="shared" si="6078"/>
        <v>0</v>
      </c>
      <c r="N1600">
        <f t="shared" ref="N1600:N1663" si="6079">N1599</f>
        <v>1.5870025069723879E-2</v>
      </c>
      <c r="O1600">
        <f t="shared" ref="O1600:O1663" si="6080">O1599</f>
        <v>0.40045850402726962</v>
      </c>
    </row>
    <row r="1601" spans="1:15" x14ac:dyDescent="0.25">
      <c r="A1601" s="29">
        <f t="shared" si="5924"/>
        <v>1.5779999999999527E-2</v>
      </c>
      <c r="B1601" s="29">
        <f t="shared" si="5883"/>
        <v>0.91303572162199997</v>
      </c>
      <c r="C1601" s="29" t="str">
        <f t="shared" si="6058"/>
        <v>0.308060732089493+0.951366693417678i</v>
      </c>
      <c r="D1601" s="29" t="str">
        <f>COMPLEX(COS($A1601*'Med(1)'!$B$11),SIN($A1601*'Med(1)'!$B$11))</f>
        <v>-0.106772616973539-0.994283464744648i</v>
      </c>
      <c r="E1601" s="29">
        <f>EXP(-A1601*'Med(1)'!$B$10)</f>
        <v>0.99999999999998967</v>
      </c>
      <c r="F1601" s="29" t="str">
        <f>IMPRODUCT($C1601,IMPRODUCT($D1601,$E1601))</f>
        <v>0.913035721622-0.407879603611378i</v>
      </c>
      <c r="G1601" s="29">
        <f t="shared" si="5925"/>
        <v>2.42300590505136E-3</v>
      </c>
      <c r="H1601" s="29"/>
      <c r="I1601">
        <f t="shared" ref="I1601" si="6081">I1602</f>
        <v>1.5789999999999527E-2</v>
      </c>
      <c r="J1601">
        <f>0</f>
        <v>0</v>
      </c>
      <c r="K1601">
        <f>0</f>
        <v>0</v>
      </c>
      <c r="L1601">
        <f t="shared" ref="L1601" si="6082">I1601</f>
        <v>1.5789999999999527E-2</v>
      </c>
      <c r="M1601">
        <v>0</v>
      </c>
      <c r="N1601">
        <f t="shared" si="6079"/>
        <v>1.5870025069723879E-2</v>
      </c>
      <c r="O1601">
        <f t="shared" si="6080"/>
        <v>0.40045850402726962</v>
      </c>
    </row>
    <row r="1602" spans="1:15" x14ac:dyDescent="0.25">
      <c r="A1602" s="29">
        <f t="shared" si="5924"/>
        <v>1.5789999999999527E-2</v>
      </c>
      <c r="B1602" s="29">
        <f t="shared" si="5883"/>
        <v>0.95120242539084399</v>
      </c>
      <c r="C1602" s="29" t="str">
        <f t="shared" si="6058"/>
        <v>0.308060732089493+0.951366693417678i</v>
      </c>
      <c r="D1602" s="29" t="str">
        <f>COMPLEX(COS($A1602*'Med(1)'!$B$11),SIN($A1602*'Med(1)'!$B$11))</f>
        <v>-0.000532794275966006-0.99999985806512i</v>
      </c>
      <c r="E1602" s="29">
        <f>EXP(-A1602*'Med(1)'!$B$10)</f>
        <v>0.99999999999998967</v>
      </c>
      <c r="F1602" s="29" t="str">
        <f>IMPRODUCT($C1602,IMPRODUCT($D1602,$E1602))</f>
        <v>0.951202425390844-0.308567571093524i</v>
      </c>
      <c r="G1602" s="29">
        <f t="shared" si="5925"/>
        <v>2.5242923568497299E-3</v>
      </c>
      <c r="H1602" s="29"/>
      <c r="I1602">
        <f t="shared" ref="I1602" si="6083">A1602</f>
        <v>1.5789999999999527E-2</v>
      </c>
      <c r="J1602">
        <f t="shared" ref="J1602" si="6084">B1602</f>
        <v>0.95120242539084399</v>
      </c>
      <c r="K1602">
        <f t="shared" ref="K1602" si="6085">G1602</f>
        <v>2.5242923568497299E-3</v>
      </c>
      <c r="L1602">
        <f t="shared" ref="L1602" si="6086">I1602+K1602*$R$28</f>
        <v>1.5919806708016283E-2</v>
      </c>
      <c r="M1602">
        <f t="shared" ref="M1602" si="6087">K1602*$R$29</f>
        <v>0.47245777926182891</v>
      </c>
      <c r="N1602">
        <f t="shared" si="6053"/>
        <v>1.5919806708016283E-2</v>
      </c>
      <c r="O1602">
        <f t="shared" si="6053"/>
        <v>0.47245777926182891</v>
      </c>
    </row>
    <row r="1603" spans="1:15" x14ac:dyDescent="0.25">
      <c r="A1603" s="29">
        <f t="shared" si="5924"/>
        <v>1.5799999999999526E-2</v>
      </c>
      <c r="B1603" s="29">
        <f t="shared" si="5883"/>
        <v>0.97860191998735202</v>
      </c>
      <c r="C1603" s="29" t="str">
        <f t="shared" si="6058"/>
        <v>0.308060732089493+0.951366693417678i</v>
      </c>
      <c r="D1603" s="29" t="str">
        <f>COMPLEX(COS($A1603*'Med(1)'!$B$11),SIN($A1603*'Med(1)'!$B$11))</f>
        <v>0.105713059427453-0.994396675912831i</v>
      </c>
      <c r="E1603" s="29">
        <f>EXP(-A1603*'Med(1)'!$B$10)</f>
        <v>0.99999999999998967</v>
      </c>
      <c r="F1603" s="29" t="str">
        <f>IMPRODUCT($C1603,IMPRODUCT($D1603,$E1603))</f>
        <v>0.978601919987352-0.2057626841705i</v>
      </c>
      <c r="G1603" s="29">
        <f t="shared" si="5925"/>
        <v>2.59700488674376E-3</v>
      </c>
      <c r="H1603" s="29"/>
      <c r="I1603">
        <f t="shared" ref="I1603" si="6088">I1602</f>
        <v>1.5789999999999527E-2</v>
      </c>
      <c r="J1603">
        <v>0</v>
      </c>
      <c r="K1603">
        <v>0</v>
      </c>
      <c r="L1603">
        <f t="shared" ref="L1603:M1603" si="6089">L1601</f>
        <v>1.5789999999999527E-2</v>
      </c>
      <c r="M1603">
        <f t="shared" si="6089"/>
        <v>0</v>
      </c>
      <c r="N1603">
        <f t="shared" ref="N1603:N1666" si="6090">N1602</f>
        <v>1.5919806708016283E-2</v>
      </c>
      <c r="O1603">
        <f t="shared" ref="O1603:O1666" si="6091">O1602</f>
        <v>0.47245777926182891</v>
      </c>
    </row>
    <row r="1604" spans="1:15" x14ac:dyDescent="0.25">
      <c r="A1604" s="29">
        <f t="shared" si="5924"/>
        <v>1.5809999999999526E-2</v>
      </c>
      <c r="B1604" s="29">
        <f t="shared" si="5883"/>
        <v>0.99492405472051404</v>
      </c>
      <c r="C1604" s="29" t="str">
        <f t="shared" si="6058"/>
        <v>0.308060732089493+0.951366693417678i</v>
      </c>
      <c r="D1604" s="29" t="str">
        <f>COMPLEX(COS($A1604*'Med(1)'!$B$11),SIN($A1604*'Med(1)'!$B$11))</f>
        <v>0.210762286006384-0.977537343940048i</v>
      </c>
      <c r="E1604" s="29">
        <f>EXP(-A1604*'Med(1)'!$B$10)</f>
        <v>0.99999999999998967</v>
      </c>
      <c r="F1604" s="29" t="str">
        <f>IMPRODUCT($C1604,IMPRODUCT($D1604,$E1604))</f>
        <v>0.994924054720514-0.100628650683944i</v>
      </c>
      <c r="G1604" s="29">
        <f t="shared" si="5925"/>
        <v>2.64032041964672E-3</v>
      </c>
      <c r="H1604" s="29"/>
      <c r="I1604">
        <f t="shared" ref="I1604" si="6092">I1605</f>
        <v>1.5819999999999525E-2</v>
      </c>
      <c r="J1604">
        <f>0</f>
        <v>0</v>
      </c>
      <c r="K1604">
        <f>0</f>
        <v>0</v>
      </c>
      <c r="L1604">
        <f t="shared" ref="L1604" si="6093">I1604</f>
        <v>1.5819999999999525E-2</v>
      </c>
      <c r="M1604">
        <v>0</v>
      </c>
      <c r="N1604">
        <f t="shared" si="6090"/>
        <v>1.5919806708016283E-2</v>
      </c>
      <c r="O1604">
        <f t="shared" si="6091"/>
        <v>0.47245777926182891</v>
      </c>
    </row>
    <row r="1605" spans="1:15" x14ac:dyDescent="0.25">
      <c r="A1605" s="29">
        <f t="shared" si="5924"/>
        <v>1.5819999999999525E-2</v>
      </c>
      <c r="B1605" s="29">
        <f t="shared" si="5883"/>
        <v>0.99998406992811795</v>
      </c>
      <c r="C1605" s="29" t="str">
        <f t="shared" si="6058"/>
        <v>0.308060732089493+0.951366693417678i</v>
      </c>
      <c r="D1605" s="29" t="str">
        <f>COMPLEX(COS($A1605*'Med(1)'!$B$11),SIN($A1605*'Med(1)'!$B$11))</f>
        <v>0.313425772643461-0.949612702654534i</v>
      </c>
      <c r="E1605" s="29">
        <f>EXP(-A1605*'Med(1)'!$B$10)</f>
        <v>0.99999999999998967</v>
      </c>
      <c r="F1605" s="29" t="str">
        <f>IMPRODUCT($C1605,IMPRODUCT($D1605,$E1605))</f>
        <v>0.999984069928118+0.00564445657045287i</v>
      </c>
      <c r="G1605" s="29">
        <f t="shared" si="5925"/>
        <v>2.6537486420451701E-3</v>
      </c>
      <c r="H1605" s="29"/>
      <c r="I1605">
        <f t="shared" ref="I1605" si="6094">A1605</f>
        <v>1.5819999999999525E-2</v>
      </c>
      <c r="J1605">
        <f t="shared" ref="J1605" si="6095">B1605</f>
        <v>0.99998406992811795</v>
      </c>
      <c r="K1605">
        <f t="shared" ref="K1605" si="6096">G1605</f>
        <v>2.6537486420451701E-3</v>
      </c>
      <c r="L1605">
        <f t="shared" ref="L1605" si="6097">I1605+K1605*$R$28</f>
        <v>1.5956463739705856E-2</v>
      </c>
      <c r="M1605">
        <f t="shared" ref="M1605" si="6098">K1605*$R$29</f>
        <v>0.496687393097547</v>
      </c>
      <c r="N1605">
        <f t="shared" si="6053"/>
        <v>1.5956463739705856E-2</v>
      </c>
      <c r="O1605">
        <f t="shared" si="6053"/>
        <v>0.496687393097547</v>
      </c>
    </row>
    <row r="1606" spans="1:15" x14ac:dyDescent="0.25">
      <c r="A1606" s="29">
        <f t="shared" si="5924"/>
        <v>1.5829999999999525E-2</v>
      </c>
      <c r="B1606" s="29">
        <f t="shared" si="5883"/>
        <v>0.99372468837799699</v>
      </c>
      <c r="C1606" s="29" t="str">
        <f t="shared" si="6058"/>
        <v>0.308060732089493+0.951366693417678i</v>
      </c>
      <c r="D1606" s="29" t="str">
        <f>COMPLEX(COS($A1606*'Med(1)'!$B$11),SIN($A1606*'Med(1)'!$B$11))</f>
        <v>0.412541412088403-0.910938847185752i</v>
      </c>
      <c r="E1606" s="29">
        <f>EXP(-A1606*'Med(1)'!$B$10)</f>
        <v>0.99999999999998967</v>
      </c>
      <c r="F1606" s="29" t="str">
        <f>IMPRODUCT($C1606,IMPRODUCT($D1606,$E1606))</f>
        <v>0.993724688377997+0.111853670963601i</v>
      </c>
      <c r="G1606" s="29">
        <f t="shared" si="5925"/>
        <v>2.63713755214064E-3</v>
      </c>
      <c r="H1606" s="29"/>
      <c r="I1606">
        <f t="shared" ref="I1606" si="6099">I1605</f>
        <v>1.5819999999999525E-2</v>
      </c>
      <c r="J1606">
        <v>0</v>
      </c>
      <c r="K1606">
        <v>0</v>
      </c>
      <c r="L1606">
        <f t="shared" ref="L1606:M1606" si="6100">L1604</f>
        <v>1.5819999999999525E-2</v>
      </c>
      <c r="M1606">
        <f t="shared" si="6100"/>
        <v>0</v>
      </c>
      <c r="N1606">
        <f t="shared" ref="N1606:N1669" si="6101">N1605</f>
        <v>1.5956463739705856E-2</v>
      </c>
      <c r="O1606">
        <f t="shared" ref="O1606:O1669" si="6102">O1605</f>
        <v>0.496687393097547</v>
      </c>
    </row>
    <row r="1607" spans="1:15" x14ac:dyDescent="0.25">
      <c r="A1607" s="29">
        <f t="shared" si="5924"/>
        <v>1.5839999999999525E-2</v>
      </c>
      <c r="B1607" s="29">
        <f t="shared" si="5883"/>
        <v>0.97621676362206999</v>
      </c>
      <c r="C1607" s="29" t="str">
        <f t="shared" si="6058"/>
        <v>0.308060732089493+0.951366693417678i</v>
      </c>
      <c r="D1607" s="29" t="str">
        <f>COMPLEX(COS($A1607*'Med(1)'!$B$11),SIN($A1607*'Med(1)'!$B$11))</f>
        <v>0.506987257220791-0.861953549221615i</v>
      </c>
      <c r="E1607" s="29">
        <f>EXP(-A1607*'Med(1)'!$B$10)</f>
        <v>0.99999999999998967</v>
      </c>
      <c r="F1607" s="29" t="str">
        <f>IMPRODUCT($C1607,IMPRODUCT($D1607,$E1607))</f>
        <v>0.97621676362207+0.216796749106692i</v>
      </c>
      <c r="G1607" s="29">
        <f t="shared" si="5925"/>
        <v>2.5906751804456499E-3</v>
      </c>
      <c r="H1607" s="29"/>
      <c r="I1607">
        <f t="shared" ref="I1607" si="6103">I1608</f>
        <v>1.5849999999999524E-2</v>
      </c>
      <c r="J1607">
        <f>0</f>
        <v>0</v>
      </c>
      <c r="K1607">
        <f>0</f>
        <v>0</v>
      </c>
      <c r="L1607">
        <f t="shared" ref="L1607" si="6104">I1607</f>
        <v>1.5849999999999524E-2</v>
      </c>
      <c r="M1607">
        <v>0</v>
      </c>
      <c r="N1607">
        <f t="shared" si="6101"/>
        <v>1.5956463739705856E-2</v>
      </c>
      <c r="O1607">
        <f t="shared" si="6102"/>
        <v>0.496687393097547</v>
      </c>
    </row>
    <row r="1608" spans="1:15" x14ac:dyDescent="0.25">
      <c r="A1608" s="29">
        <f t="shared" si="5924"/>
        <v>1.5849999999999524E-2</v>
      </c>
      <c r="B1608" s="29">
        <f t="shared" si="5883"/>
        <v>0.94765847796412706</v>
      </c>
      <c r="C1608" s="29" t="str">
        <f t="shared" si="6058"/>
        <v>0.308060732089493+0.951366693417678i</v>
      </c>
      <c r="D1608" s="29" t="str">
        <f>COMPLEX(COS($A1608*'Med(1)'!$B$11),SIN($A1608*'Med(1)'!$B$11))</f>
        <v>0.595694221016768-0.803211301618215i</v>
      </c>
      <c r="E1608" s="29">
        <f>EXP(-A1608*'Med(1)'!$B$10)</f>
        <v>0.99999999999998967</v>
      </c>
      <c r="F1608" s="29" t="str">
        <f>IMPRODUCT($C1608,IMPRODUCT($D1608,$E1608))</f>
        <v>0.947658477964127+0.319285779737677i</v>
      </c>
      <c r="G1608" s="29">
        <f t="shared" si="5925"/>
        <v>2.5148874613579301E-3</v>
      </c>
      <c r="H1608" s="29"/>
      <c r="I1608">
        <f t="shared" ref="I1608" si="6105">A1608</f>
        <v>1.5849999999999524E-2</v>
      </c>
      <c r="J1608">
        <f t="shared" ref="J1608" si="6106">B1608</f>
        <v>0.94765847796412706</v>
      </c>
      <c r="K1608">
        <f t="shared" ref="K1608" si="6107">G1608</f>
        <v>2.5148874613579301E-3</v>
      </c>
      <c r="L1608">
        <f t="shared" ref="L1608" si="6108">I1608+K1608*$R$28</f>
        <v>1.5979323079992877E-2</v>
      </c>
      <c r="M1608">
        <f t="shared" ref="M1608" si="6109">K1608*$R$29</f>
        <v>0.47069751721207542</v>
      </c>
      <c r="N1608">
        <f t="shared" si="6053"/>
        <v>1.5979323079992877E-2</v>
      </c>
      <c r="O1608">
        <f t="shared" si="6053"/>
        <v>0.47069751721207542</v>
      </c>
    </row>
    <row r="1609" spans="1:15" x14ac:dyDescent="0.25">
      <c r="A1609" s="29">
        <f t="shared" si="5924"/>
        <v>1.5859999999999524E-2</v>
      </c>
      <c r="B1609" s="29">
        <f t="shared" si="5883"/>
        <v>0.90837309911990705</v>
      </c>
      <c r="C1609" s="29" t="str">
        <f t="shared" si="6058"/>
        <v>0.308060732089493+0.951366693417678i</v>
      </c>
      <c r="D1609" s="29" t="str">
        <f>COMPLEX(COS($A1609*'Med(1)'!$B$11),SIN($A1609*'Med(1)'!$B$11))</f>
        <v>0.677658178162213-0.735377041775082i</v>
      </c>
      <c r="E1609" s="29">
        <f>EXP(-A1609*'Med(1)'!$B$10)</f>
        <v>0.99999999999998967</v>
      </c>
      <c r="F1609" s="29" t="str">
        <f>IMPRODUCT($C1609,IMPRODUCT($D1609,$E1609))</f>
        <v>0.908373099119907+0.418160630374591i</v>
      </c>
      <c r="G1609" s="29">
        <f t="shared" si="5925"/>
        <v>2.4106322798053202E-3</v>
      </c>
      <c r="H1609" s="29"/>
      <c r="I1609">
        <f t="shared" ref="I1609" si="6110">I1608</f>
        <v>1.5849999999999524E-2</v>
      </c>
      <c r="J1609">
        <v>0</v>
      </c>
      <c r="K1609">
        <v>0</v>
      </c>
      <c r="L1609">
        <f t="shared" ref="L1609:M1609" si="6111">L1607</f>
        <v>1.5849999999999524E-2</v>
      </c>
      <c r="M1609">
        <f t="shared" si="6111"/>
        <v>0</v>
      </c>
      <c r="N1609">
        <f t="shared" ref="N1609:N1672" si="6112">N1608</f>
        <v>1.5979323079992877E-2</v>
      </c>
      <c r="O1609">
        <f t="shared" ref="O1609:O1672" si="6113">O1608</f>
        <v>0.47069751721207542</v>
      </c>
    </row>
    <row r="1610" spans="1:15" x14ac:dyDescent="0.25">
      <c r="A1610" s="29">
        <f t="shared" si="5924"/>
        <v>1.5869999999999523E-2</v>
      </c>
      <c r="B1610" s="29">
        <f t="shared" si="5883"/>
        <v>0.85880532096335604</v>
      </c>
      <c r="C1610" s="29" t="str">
        <f t="shared" si="6058"/>
        <v>0.308060732089493+0.951366693417678i</v>
      </c>
      <c r="D1610" s="29" t="str">
        <f>COMPLEX(COS($A1610*'Med(1)'!$B$11),SIN($A1610*'Med(1)'!$B$11))</f>
        <v>0.751951331326443-0.659218624825172i</v>
      </c>
      <c r="E1610" s="29">
        <f>EXP(-A1610*'Med(1)'!$B$10)</f>
        <v>0.99999999999998967</v>
      </c>
      <c r="F1610" s="29" t="str">
        <f>IMPRODUCT($C1610,IMPRODUCT($D1610,$E1610))</f>
        <v>0.858805320963356+0.512302079524382i</v>
      </c>
      <c r="G1610" s="29">
        <f t="shared" si="5925"/>
        <v>2.2790897603513801E-3</v>
      </c>
      <c r="H1610" s="29"/>
      <c r="I1610">
        <f t="shared" ref="I1610" si="6114">I1611</f>
        <v>1.5879999999999523E-2</v>
      </c>
      <c r="J1610">
        <f>0</f>
        <v>0</v>
      </c>
      <c r="K1610">
        <f>0</f>
        <v>0</v>
      </c>
      <c r="L1610">
        <f t="shared" ref="L1610" si="6115">I1610</f>
        <v>1.5879999999999523E-2</v>
      </c>
      <c r="M1610">
        <v>0</v>
      </c>
      <c r="N1610">
        <f t="shared" si="6112"/>
        <v>1.5979323079992877E-2</v>
      </c>
      <c r="O1610">
        <f t="shared" si="6113"/>
        <v>0.47069751721207542</v>
      </c>
    </row>
    <row r="1611" spans="1:15" x14ac:dyDescent="0.25">
      <c r="A1611" s="29">
        <f t="shared" si="5924"/>
        <v>1.5879999999999523E-2</v>
      </c>
      <c r="B1611" s="29">
        <f t="shared" si="5883"/>
        <v>0.79951622977994496</v>
      </c>
      <c r="C1611" s="29" t="str">
        <f t="shared" si="6058"/>
        <v>0.308060732089493+0.951366693417678i</v>
      </c>
      <c r="D1611" s="29" t="str">
        <f>COMPLEX(COS($A1611*'Med(1)'!$B$11),SIN($A1611*'Med(1)'!$B$11))</f>
        <v>0.817732713435781-0.575598131839354i</v>
      </c>
      <c r="E1611" s="29">
        <f>EXP(-A1611*'Med(1)'!$B$10)</f>
        <v>0.99999999999998967</v>
      </c>
      <c r="F1611" s="29" t="str">
        <f>IMPRODUCT($C1611,IMPRODUCT($D1611,$E1611))</f>
        <v>0.799516229779945+0.600644485797083i</v>
      </c>
      <c r="G1611" s="29">
        <f t="shared" si="5925"/>
        <v>2.12174890868424E-3</v>
      </c>
      <c r="H1611" s="29"/>
      <c r="I1611">
        <f t="shared" ref="I1611" si="6116">A1611</f>
        <v>1.5879999999999523E-2</v>
      </c>
      <c r="J1611">
        <f t="shared" ref="J1611" si="6117">B1611</f>
        <v>0.79951622977994496</v>
      </c>
      <c r="K1611">
        <f t="shared" ref="K1611" si="6118">G1611</f>
        <v>2.12174890868424E-3</v>
      </c>
      <c r="L1611">
        <f t="shared" ref="L1611" si="6119">I1611+K1611*$R$28</f>
        <v>1.5989106712748977E-2</v>
      </c>
      <c r="M1611">
        <f t="shared" ref="M1611" si="6120">K1611*$R$29</f>
        <v>0.39711595799433769</v>
      </c>
      <c r="N1611">
        <f t="shared" ref="N1611:O1626" si="6121">L1611</f>
        <v>1.5989106712748977E-2</v>
      </c>
      <c r="O1611">
        <f t="shared" si="6121"/>
        <v>0.39711595799433769</v>
      </c>
    </row>
    <row r="1612" spans="1:15" x14ac:dyDescent="0.25">
      <c r="A1612" s="29">
        <f t="shared" si="5924"/>
        <v>1.5889999999999523E-2</v>
      </c>
      <c r="B1612" s="29">
        <f t="shared" si="5883"/>
        <v>0.73117695300732199</v>
      </c>
      <c r="C1612" s="29" t="str">
        <f t="shared" si="6058"/>
        <v>0.308060732089493+0.951366693417678i</v>
      </c>
      <c r="D1612" s="29" t="str">
        <f>COMPLEX(COS($A1612*'Med(1)'!$B$11),SIN($A1612*'Med(1)'!$B$11))</f>
        <v>0.874257707065018-0.485462111433443i</v>
      </c>
      <c r="E1612" s="29">
        <f>EXP(-A1612*'Med(1)'!$B$10)</f>
        <v>0.99999999999998967</v>
      </c>
      <c r="F1612" s="29" t="str">
        <f>IMPRODUCT($C1612,IMPRODUCT($D1612,$E1612))</f>
        <v>0.731176953007322+0.682187850515463i</v>
      </c>
      <c r="G1612" s="29">
        <f t="shared" si="5925"/>
        <v>1.9403907567021399E-3</v>
      </c>
      <c r="H1612" s="29"/>
      <c r="I1612">
        <f t="shared" ref="I1612" si="6122">I1611</f>
        <v>1.5879999999999523E-2</v>
      </c>
      <c r="J1612">
        <v>0</v>
      </c>
      <c r="K1612">
        <v>0</v>
      </c>
      <c r="L1612">
        <f t="shared" ref="L1612:M1612" si="6123">L1610</f>
        <v>1.5879999999999523E-2</v>
      </c>
      <c r="M1612">
        <f t="shared" si="6123"/>
        <v>0</v>
      </c>
      <c r="N1612">
        <f t="shared" ref="N1612:N1675" si="6124">N1611</f>
        <v>1.5989106712748977E-2</v>
      </c>
      <c r="O1612">
        <f t="shared" ref="O1612:O1675" si="6125">O1611</f>
        <v>0.39711595799433769</v>
      </c>
    </row>
    <row r="1613" spans="1:15" x14ac:dyDescent="0.25">
      <c r="A1613" s="29">
        <f t="shared" si="5924"/>
        <v>1.5899999999999522E-2</v>
      </c>
      <c r="B1613" s="29">
        <f t="shared" ref="B1613:B1676" si="6126">IMREAL(F1613)</f>
        <v>0.65456106235645295</v>
      </c>
      <c r="C1613" s="29" t="str">
        <f t="shared" si="6058"/>
        <v>0.308060732089493+0.951366693417678i</v>
      </c>
      <c r="D1613" s="29" t="str">
        <f>COMPLEX(COS($A1613*'Med(1)'!$B$11),SIN($A1613*'Med(1)'!$B$11))</f>
        <v>0.920886473191873-0.389830865238033i</v>
      </c>
      <c r="E1613" s="29">
        <f>EXP(-A1613*'Med(1)'!$B$10)</f>
        <v>0.99999999999998967</v>
      </c>
      <c r="F1613" s="29" t="str">
        <f>IMPRODUCT($C1613,IMPRODUCT($D1613,$E1613))</f>
        <v>0.654561062356453+0.756009137277302i</v>
      </c>
      <c r="G1613" s="29">
        <f t="shared" si="5925"/>
        <v>1.73706820198541E-3</v>
      </c>
      <c r="H1613" s="29"/>
      <c r="I1613">
        <f t="shared" ref="I1613" si="6127">I1614</f>
        <v>1.5909999999999522E-2</v>
      </c>
      <c r="J1613">
        <f>0</f>
        <v>0</v>
      </c>
      <c r="K1613">
        <f>0</f>
        <v>0</v>
      </c>
      <c r="L1613">
        <f t="shared" ref="L1613" si="6128">I1613</f>
        <v>1.5909999999999522E-2</v>
      </c>
      <c r="M1613">
        <v>0</v>
      </c>
      <c r="N1613">
        <f t="shared" si="6124"/>
        <v>1.5989106712748977E-2</v>
      </c>
      <c r="O1613">
        <f t="shared" si="6125"/>
        <v>0.39711595799433769</v>
      </c>
    </row>
    <row r="1614" spans="1:15" x14ac:dyDescent="0.25">
      <c r="A1614" s="29">
        <f t="shared" si="5924"/>
        <v>1.5909999999999522E-2</v>
      </c>
      <c r="B1614" s="29">
        <f t="shared" si="6126"/>
        <v>0.57053581730704195</v>
      </c>
      <c r="C1614" s="29" t="str">
        <f t="shared" si="6058"/>
        <v>0.308060732089493+0.951366693417678i</v>
      </c>
      <c r="D1614" s="29" t="str">
        <f>COMPLEX(COS($A1614*'Med(1)'!$B$11),SIN($A1614*'Med(1)'!$B$11))</f>
        <v>0.957091193904064-0.289786898515605i</v>
      </c>
      <c r="E1614" s="29">
        <f>EXP(-A1614*'Med(1)'!$B$10)</f>
        <v>0.99999999999998967</v>
      </c>
      <c r="F1614" s="29" t="str">
        <f>IMPRODUCT($C1614,IMPRODUCT($D1614,$E1614))</f>
        <v>0.570535817307042+0.821272720337018i</v>
      </c>
      <c r="G1614" s="29">
        <f t="shared" si="5925"/>
        <v>1.51408276986406E-3</v>
      </c>
      <c r="H1614" s="29"/>
      <c r="I1614">
        <f t="shared" ref="I1614" si="6129">A1614</f>
        <v>1.5909999999999522E-2</v>
      </c>
      <c r="J1614">
        <f t="shared" ref="J1614" si="6130">B1614</f>
        <v>0.57053581730704195</v>
      </c>
      <c r="K1614">
        <f t="shared" ref="K1614" si="6131">G1614</f>
        <v>1.51408276986406E-3</v>
      </c>
      <c r="L1614">
        <f t="shared" ref="L1614" si="6132">I1614+K1614*$R$28</f>
        <v>1.5987858691560202E-2</v>
      </c>
      <c r="M1614">
        <f t="shared" ref="M1614" si="6133">K1614*$R$29</f>
        <v>0.28338246207000517</v>
      </c>
      <c r="N1614">
        <f t="shared" si="6121"/>
        <v>1.5987858691560202E-2</v>
      </c>
      <c r="O1614">
        <f t="shared" si="6121"/>
        <v>0.28338246207000517</v>
      </c>
    </row>
    <row r="1615" spans="1:15" x14ac:dyDescent="0.25">
      <c r="A1615" s="29">
        <f t="shared" si="5924"/>
        <v>1.5919999999999521E-2</v>
      </c>
      <c r="B1615" s="29">
        <f t="shared" si="6126"/>
        <v>0.48005234809708702</v>
      </c>
      <c r="C1615" s="29" t="str">
        <f t="shared" si="6058"/>
        <v>0.308060732089493+0.951366693417678i</v>
      </c>
      <c r="D1615" s="29" t="str">
        <f>COMPLEX(COS($A1615*'Med(1)'!$B$11),SIN($A1615*'Med(1)'!$B$11))</f>
        <v>0.982462047074832-0.186462666658855i</v>
      </c>
      <c r="E1615" s="29">
        <f>EXP(-A1615*'Med(1)'!$B$10)</f>
        <v>0.99999999999998956</v>
      </c>
      <c r="F1615" s="29" t="str">
        <f>IMPRODUCT($C1615,IMPRODUCT($D1615,$E1615))</f>
        <v>0.480052348097087+0.877239843535651i</v>
      </c>
      <c r="G1615" s="29">
        <f t="shared" si="5925"/>
        <v>1.2739585611247E-3</v>
      </c>
      <c r="H1615" s="29"/>
      <c r="I1615">
        <f t="shared" ref="I1615" si="6134">I1614</f>
        <v>1.5909999999999522E-2</v>
      </c>
      <c r="J1615">
        <v>0</v>
      </c>
      <c r="K1615">
        <v>0</v>
      </c>
      <c r="L1615">
        <f t="shared" ref="L1615:M1615" si="6135">L1613</f>
        <v>1.5909999999999522E-2</v>
      </c>
      <c r="M1615">
        <f t="shared" si="6135"/>
        <v>0</v>
      </c>
      <c r="N1615">
        <f t="shared" ref="N1615:N1678" si="6136">N1614</f>
        <v>1.5987858691560202E-2</v>
      </c>
      <c r="O1615">
        <f t="shared" ref="O1615:O1678" si="6137">O1614</f>
        <v>0.28338246207000517</v>
      </c>
    </row>
    <row r="1616" spans="1:15" x14ac:dyDescent="0.25">
      <c r="A1616" s="29">
        <f t="shared" si="5924"/>
        <v>1.5929999999999521E-2</v>
      </c>
      <c r="B1616" s="29">
        <f t="shared" si="6126"/>
        <v>0.38413488933067502</v>
      </c>
      <c r="C1616" s="29" t="str">
        <f t="shared" si="6058"/>
        <v>0.308060732089493+0.951366693417678i</v>
      </c>
      <c r="D1616" s="29" t="str">
        <f>COMPLEX(COS($A1616*'Med(1)'!$B$11),SIN($A1616*'Med(1)'!$B$11))</f>
        <v>0.996711845376153-0.0810277562744018i</v>
      </c>
      <c r="E1616" s="29">
        <f>EXP(-A1616*'Med(1)'!$B$10)</f>
        <v>0.99999999999998956</v>
      </c>
      <c r="F1616" s="29" t="str">
        <f>IMPRODUCT($C1616,IMPRODUCT($D1616,$E1616))</f>
        <v>0.384134889330675+0.923276982708272i</v>
      </c>
      <c r="G1616" s="29">
        <f t="shared" si="5925"/>
        <v>1.0194136802566601E-3</v>
      </c>
      <c r="H1616" s="29"/>
      <c r="I1616">
        <f t="shared" ref="I1616" si="6138">I1617</f>
        <v>1.5939999999999521E-2</v>
      </c>
      <c r="J1616">
        <f>0</f>
        <v>0</v>
      </c>
      <c r="K1616">
        <f>0</f>
        <v>0</v>
      </c>
      <c r="L1616">
        <f t="shared" ref="L1616" si="6139">I1616</f>
        <v>1.5939999999999521E-2</v>
      </c>
      <c r="M1616">
        <v>0</v>
      </c>
      <c r="N1616">
        <f t="shared" si="6136"/>
        <v>1.5987858691560202E-2</v>
      </c>
      <c r="O1616">
        <f t="shared" si="6137"/>
        <v>0.28338246207000517</v>
      </c>
    </row>
    <row r="1617" spans="1:15" x14ac:dyDescent="0.25">
      <c r="A1617" s="29">
        <f t="shared" si="5924"/>
        <v>1.5939999999999521E-2</v>
      </c>
      <c r="B1617" s="29">
        <f t="shared" si="6126"/>
        <v>0.28386918607562101</v>
      </c>
      <c r="C1617" s="29" t="str">
        <f t="shared" si="6058"/>
        <v>0.308060732089493+0.951366693417678i</v>
      </c>
      <c r="D1617" s="29" t="str">
        <f>COMPLEX(COS($A1617*'Med(1)'!$B$11),SIN($A1617*'Med(1)'!$B$11))</f>
        <v>0.999679287117783+0.0253243540427427i</v>
      </c>
      <c r="E1617" s="29">
        <f>EXP(-A1617*'Med(1)'!$B$10)</f>
        <v>0.99999999999998956</v>
      </c>
      <c r="F1617" s="29" t="str">
        <f>IMPRODUCT($C1617,IMPRODUCT($D1617,$E1617))</f>
        <v>0.283869186075621+0.958863016909478i</v>
      </c>
      <c r="G1617" s="29">
        <f t="shared" si="5925"/>
        <v>7.5332946765921903E-4</v>
      </c>
      <c r="H1617" s="29"/>
      <c r="I1617">
        <f t="shared" ref="I1617" si="6140">A1617</f>
        <v>1.5939999999999521E-2</v>
      </c>
      <c r="J1617">
        <f t="shared" ref="J1617" si="6141">B1617</f>
        <v>0.28386918607562101</v>
      </c>
      <c r="K1617">
        <f t="shared" ref="K1617" si="6142">G1617</f>
        <v>7.5332946765921903E-4</v>
      </c>
      <c r="L1617">
        <f t="shared" ref="L1617" si="6143">I1617+K1617*$R$28</f>
        <v>1.5978738467825368E-2</v>
      </c>
      <c r="M1617">
        <f t="shared" ref="M1617" si="6144">K1617*$R$29</f>
        <v>0.14099649209687717</v>
      </c>
      <c r="N1617">
        <f t="shared" si="6121"/>
        <v>1.5978738467825368E-2</v>
      </c>
      <c r="O1617">
        <f t="shared" si="6121"/>
        <v>0.14099649209687717</v>
      </c>
    </row>
    <row r="1618" spans="1:15" x14ac:dyDescent="0.25">
      <c r="A1618" s="29">
        <f t="shared" si="5924"/>
        <v>1.594999999999952E-2</v>
      </c>
      <c r="B1618" s="29">
        <f t="shared" si="6126"/>
        <v>0.18039020368829001</v>
      </c>
      <c r="C1618" s="29" t="str">
        <f t="shared" si="6058"/>
        <v>0.308060732089493+0.951366693417678i</v>
      </c>
      <c r="D1618" s="29" t="str">
        <f>COMPLEX(COS($A1618*'Med(1)'!$B$11),SIN($A1618*'Med(1)'!$B$11))</f>
        <v>0.991330782114199+0.131389803382342i</v>
      </c>
      <c r="E1618" s="29">
        <f>EXP(-A1618*'Med(1)'!$B$10)</f>
        <v>0.99999999999998956</v>
      </c>
      <c r="F1618" s="29" t="str">
        <f>IMPRODUCT($C1618,IMPRODUCT($D1618,$E1618))</f>
        <v>0.18039020368829+0.983595127282195i</v>
      </c>
      <c r="G1618" s="29">
        <f t="shared" si="5925"/>
        <v>4.78717884086357E-4</v>
      </c>
      <c r="H1618" s="29"/>
      <c r="I1618">
        <f t="shared" ref="I1618" si="6145">I1617</f>
        <v>1.5939999999999521E-2</v>
      </c>
      <c r="J1618">
        <v>0</v>
      </c>
      <c r="K1618">
        <v>0</v>
      </c>
      <c r="L1618">
        <f t="shared" ref="L1618:M1618" si="6146">L1616</f>
        <v>1.5939999999999521E-2</v>
      </c>
      <c r="M1618">
        <f t="shared" si="6146"/>
        <v>0</v>
      </c>
      <c r="N1618">
        <f t="shared" ref="N1618:N1681" si="6147">N1617</f>
        <v>1.5978738467825368E-2</v>
      </c>
      <c r="O1618">
        <f t="shared" ref="O1618:O1681" si="6148">O1617</f>
        <v>0.14099649209687717</v>
      </c>
    </row>
    <row r="1619" spans="1:15" x14ac:dyDescent="0.25">
      <c r="A1619" s="29">
        <f t="shared" si="5924"/>
        <v>1.595999999999952E-2</v>
      </c>
      <c r="B1619" s="29">
        <f t="shared" si="6126"/>
        <v>7.4869280485967596E-2</v>
      </c>
      <c r="C1619" s="29" t="str">
        <f t="shared" si="6058"/>
        <v>0.308060732089493+0.951366693417678i</v>
      </c>
      <c r="D1619" s="29" t="str">
        <f>COMPLEX(COS($A1619*'Med(1)'!$B$11),SIN($A1619*'Med(1)'!$B$11))</f>
        <v>0.971760831911292+0.23596797571508i</v>
      </c>
      <c r="E1619" s="29">
        <f>EXP(-A1619*'Med(1)'!$B$10)</f>
        <v>0.99999999999998956</v>
      </c>
      <c r="F1619" s="29" t="str">
        <f>IMPRODUCT($C1619,IMPRODUCT($D1619,$E1619))</f>
        <v>0.0748692804859676+0.997193356796711i</v>
      </c>
      <c r="G1619" s="29">
        <f t="shared" si="5925"/>
        <v>1.9868741652536299E-4</v>
      </c>
      <c r="H1619" s="29"/>
      <c r="I1619">
        <f t="shared" ref="I1619" si="6149">I1620</f>
        <v>1.5969999999999519E-2</v>
      </c>
      <c r="J1619">
        <f>0</f>
        <v>0</v>
      </c>
      <c r="K1619">
        <f>0</f>
        <v>0</v>
      </c>
      <c r="L1619">
        <f t="shared" ref="L1619" si="6150">I1619</f>
        <v>1.5969999999999519E-2</v>
      </c>
      <c r="M1619">
        <v>0</v>
      </c>
      <c r="N1619">
        <f t="shared" si="6147"/>
        <v>1.5978738467825368E-2</v>
      </c>
      <c r="O1619">
        <f t="shared" si="6148"/>
        <v>0.14099649209687717</v>
      </c>
    </row>
    <row r="1620" spans="1:15" x14ac:dyDescent="0.25">
      <c r="A1620" s="29">
        <f t="shared" si="5924"/>
        <v>1.5969999999999519E-2</v>
      </c>
      <c r="B1620" s="29">
        <f t="shared" si="6126"/>
        <v>-3.1499131307722299E-2</v>
      </c>
      <c r="C1620" s="29" t="str">
        <f t="shared" si="6058"/>
        <v>0.308060732089493+0.951366693417678i</v>
      </c>
      <c r="D1620" s="29" t="str">
        <f>COMPLEX(COS($A1620*'Med(1)'!$B$11),SIN($A1620*'Med(1)'!$B$11))</f>
        <v>0.941190960068815+0.337875090358468i</v>
      </c>
      <c r="E1620" s="29">
        <f>EXP(-A1620*'Med(1)'!$B$10)</f>
        <v>0.99999999999998956</v>
      </c>
      <c r="F1620" s="29" t="str">
        <f>IMPRODUCT($C1620,IMPRODUCT($D1620,$E1620))</f>
        <v>-0.0314991313077223+0.999503779245901i</v>
      </c>
      <c r="G1620" s="29">
        <f t="shared" si="5925"/>
        <v>-8.3592108561768701E-5</v>
      </c>
      <c r="H1620" s="29"/>
      <c r="I1620">
        <f t="shared" ref="I1620" si="6151">A1620</f>
        <v>1.5969999999999519E-2</v>
      </c>
      <c r="J1620">
        <f t="shared" ref="J1620" si="6152">B1620</f>
        <v>-3.1499131307722299E-2</v>
      </c>
      <c r="K1620">
        <f t="shared" ref="K1620" si="6153">G1620</f>
        <v>-8.3592108561768701E-5</v>
      </c>
      <c r="L1620">
        <f t="shared" ref="L1620" si="6154">I1620+K1620*$R$28</f>
        <v>1.5965701442267433E-2</v>
      </c>
      <c r="M1620">
        <f t="shared" ref="M1620" si="6155">K1620*$R$29</f>
        <v>-1.5645470647541956E-2</v>
      </c>
      <c r="N1620">
        <f t="shared" si="6121"/>
        <v>1.5965701442267433E-2</v>
      </c>
      <c r="O1620">
        <f t="shared" si="6121"/>
        <v>-1.5645470647541956E-2</v>
      </c>
    </row>
    <row r="1621" spans="1:15" x14ac:dyDescent="0.25">
      <c r="A1621" s="29">
        <f t="shared" si="5924"/>
        <v>1.5979999999999519E-2</v>
      </c>
      <c r="B1621" s="29">
        <f t="shared" si="6126"/>
        <v>-0.13751098625661201</v>
      </c>
      <c r="C1621" s="29" t="str">
        <f t="shared" si="6058"/>
        <v>0.308060732089493+0.951366693417678i</v>
      </c>
      <c r="D1621" s="29" t="str">
        <f>COMPLEX(COS($A1621*'Med(1)'!$B$11),SIN($A1621*'Med(1)'!$B$11))</f>
        <v>0.89996720460741+0.435957601873306i</v>
      </c>
      <c r="E1621" s="29">
        <f>EXP(-A1621*'Med(1)'!$B$10)</f>
        <v>0.99999999999998956</v>
      </c>
      <c r="F1621" s="29" t="str">
        <f>IMPRODUCT($C1621,IMPRODUCT($D1621,$E1621))</f>
        <v>-0.137510986256612+0.990500241624763i</v>
      </c>
      <c r="G1621" s="29">
        <f t="shared" si="5925"/>
        <v>-3.6492540633273102E-4</v>
      </c>
      <c r="H1621" s="29"/>
      <c r="I1621">
        <f t="shared" ref="I1621" si="6156">I1620</f>
        <v>1.5969999999999519E-2</v>
      </c>
      <c r="J1621">
        <v>0</v>
      </c>
      <c r="K1621">
        <v>0</v>
      </c>
      <c r="L1621">
        <f t="shared" ref="L1621:M1621" si="6157">L1619</f>
        <v>1.5969999999999519E-2</v>
      </c>
      <c r="M1621">
        <f t="shared" si="6157"/>
        <v>0</v>
      </c>
      <c r="N1621">
        <f t="shared" ref="N1621:N1684" si="6158">N1620</f>
        <v>1.5965701442267433E-2</v>
      </c>
      <c r="O1621">
        <f t="shared" ref="O1621:O1684" si="6159">O1620</f>
        <v>-1.5645470647541956E-2</v>
      </c>
    </row>
    <row r="1622" spans="1:15" x14ac:dyDescent="0.25">
      <c r="A1622" s="29">
        <f t="shared" si="5924"/>
        <v>1.5989999999999518E-2</v>
      </c>
      <c r="B1622" s="29">
        <f t="shared" si="6126"/>
        <v>-0.241966274997307</v>
      </c>
      <c r="C1622" s="29" t="str">
        <f t="shared" si="6058"/>
        <v>0.308060732089493+0.951366693417678i</v>
      </c>
      <c r="D1622" s="29" t="str">
        <f>COMPLEX(COS($A1622*'Med(1)'!$B$11),SIN($A1622*'Med(1)'!$B$11))</f>
        <v>0.84855620100452+0.529105257710389i</v>
      </c>
      <c r="E1622" s="29">
        <f>EXP(-A1622*'Med(1)'!$B$10)</f>
        <v>0.99999999999998956</v>
      </c>
      <c r="F1622" s="29" t="str">
        <f>IMPRODUCT($C1622,IMPRODUCT($D1622,$E1622))</f>
        <v>-0.241966274997307+0.970284660171389i</v>
      </c>
      <c r="G1622" s="29">
        <f t="shared" si="5925"/>
        <v>-6.4212790283848197E-4</v>
      </c>
      <c r="H1622" s="29"/>
      <c r="I1622">
        <f t="shared" ref="I1622" si="6160">I1623</f>
        <v>1.5999999999999518E-2</v>
      </c>
      <c r="J1622">
        <f>0</f>
        <v>0</v>
      </c>
      <c r="K1622">
        <f>0</f>
        <v>0</v>
      </c>
      <c r="L1622">
        <f t="shared" ref="L1622" si="6161">I1622</f>
        <v>1.5999999999999518E-2</v>
      </c>
      <c r="M1622">
        <v>0</v>
      </c>
      <c r="N1622">
        <f t="shared" si="6158"/>
        <v>1.5965701442267433E-2</v>
      </c>
      <c r="O1622">
        <f t="shared" si="6159"/>
        <v>-1.5645470647541956E-2</v>
      </c>
    </row>
    <row r="1623" spans="1:15" x14ac:dyDescent="0.25">
      <c r="A1623" s="29">
        <f t="shared" si="5924"/>
        <v>1.5999999999999518E-2</v>
      </c>
      <c r="B1623" s="29">
        <f t="shared" si="6126"/>
        <v>-0.34368260783757998</v>
      </c>
      <c r="C1623" s="29" t="str">
        <f t="shared" si="6058"/>
        <v>0.308060732089493+0.951366693417678i</v>
      </c>
      <c r="D1623" s="29" t="str">
        <f>COMPLEX(COS($A1623*'Med(1)'!$B$11),SIN($A1623*'Med(1)'!$B$11))</f>
        <v>0.787539900078139+0.616263665799725i</v>
      </c>
      <c r="E1623" s="29">
        <f>EXP(-A1623*'Med(1)'!$B$10)</f>
        <v>0.99999999999998956</v>
      </c>
      <c r="F1623" s="29" t="str">
        <f>IMPRODUCT($C1623,IMPRODUCT($D1623,$E1623))</f>
        <v>-0.34368260783758+0.939085866718236i</v>
      </c>
      <c r="G1623" s="29">
        <f t="shared" si="5925"/>
        <v>-9.1206178305328696E-4</v>
      </c>
      <c r="H1623" s="29"/>
      <c r="I1623">
        <f t="shared" ref="I1623" si="6162">A1623</f>
        <v>1.5999999999999518E-2</v>
      </c>
      <c r="J1623">
        <f t="shared" ref="J1623" si="6163">B1623</f>
        <v>-0.34368260783757998</v>
      </c>
      <c r="K1623">
        <f t="shared" ref="K1623" si="6164">G1623</f>
        <v>-9.1206178305328696E-4</v>
      </c>
      <c r="L1623">
        <f t="shared" ref="L1623" si="6165">I1623+K1623*$R$28</f>
        <v>1.5953099038926298E-2</v>
      </c>
      <c r="M1623">
        <f t="shared" ref="M1623" si="6166">K1623*$R$29</f>
        <v>-0.17070553789130372</v>
      </c>
      <c r="N1623">
        <f t="shared" si="6121"/>
        <v>1.5953099038926298E-2</v>
      </c>
      <c r="O1623">
        <f t="shared" si="6121"/>
        <v>-0.17070553789130372</v>
      </c>
    </row>
    <row r="1624" spans="1:15" x14ac:dyDescent="0.25">
      <c r="A1624" s="29">
        <f t="shared" ref="A1624:A1687" si="6167">A1623+$Q$15</f>
        <v>1.6009999999999518E-2</v>
      </c>
      <c r="B1624" s="29">
        <f t="shared" si="6126"/>
        <v>-0.44150859890756</v>
      </c>
      <c r="C1624" s="29" t="str">
        <f t="shared" si="6058"/>
        <v>0.308060732089493+0.951366693417678i</v>
      </c>
      <c r="D1624" s="29" t="str">
        <f>COMPLEX(COS($A1624*'Med(1)'!$B$11),SIN($A1624*'Med(1)'!$B$11))</f>
        <v>0.717608980549735+0.696446229822784i</v>
      </c>
      <c r="E1624" s="29">
        <f>EXP(-A1624*'Med(1)'!$B$10)</f>
        <v>0.99999999999998956</v>
      </c>
      <c r="F1624" s="29" t="str">
        <f>IMPRODUCT($C1624,IMPRODUCT($D1624,$E1624))</f>
        <v>-0.44150859890756+0.897257018412597i</v>
      </c>
      <c r="G1624" s="29">
        <f t="shared" ref="G1624:G1687" si="6168">IMREAL(IMDIV(F1624,$R$18))</f>
        <v>-1.1716715096135801E-3</v>
      </c>
      <c r="H1624" s="29"/>
      <c r="I1624">
        <f t="shared" ref="I1624" si="6169">I1623</f>
        <v>1.5999999999999518E-2</v>
      </c>
      <c r="J1624">
        <v>0</v>
      </c>
      <c r="K1624">
        <v>0</v>
      </c>
      <c r="L1624">
        <f t="shared" ref="L1624:M1624" si="6170">L1622</f>
        <v>1.5999999999999518E-2</v>
      </c>
      <c r="M1624">
        <f t="shared" si="6170"/>
        <v>0</v>
      </c>
      <c r="N1624">
        <f t="shared" ref="N1624:N1687" si="6171">N1623</f>
        <v>1.5953099038926298E-2</v>
      </c>
      <c r="O1624">
        <f t="shared" ref="O1624:O1687" si="6172">O1623</f>
        <v>-0.17070553789130372</v>
      </c>
    </row>
    <row r="1625" spans="1:15" x14ac:dyDescent="0.25">
      <c r="A1625" s="29">
        <f t="shared" si="6167"/>
        <v>1.6019999999999517E-2</v>
      </c>
      <c r="B1625" s="29">
        <f t="shared" si="6126"/>
        <v>-0.53433689936101103</v>
      </c>
      <c r="C1625" s="29" t="str">
        <f t="shared" si="6058"/>
        <v>0.308060732089493+0.951366693417678i</v>
      </c>
      <c r="D1625" s="29" t="str">
        <f>COMPLEX(COS($A1625*'Med(1)'!$B$11),SIN($A1625*'Med(1)'!$B$11))</f>
        <v>0.639555030853107+0.768745317065725i</v>
      </c>
      <c r="E1625" s="29">
        <f>EXP(-A1625*'Med(1)'!$B$10)</f>
        <v>0.99999999999998956</v>
      </c>
      <c r="F1625" s="29" t="str">
        <f>IMPRODUCT($C1625,IMPRODUCT($D1625,$E1625))</f>
        <v>-0.534336899361011+0.845271600126989i</v>
      </c>
      <c r="G1625" s="29">
        <f t="shared" si="6168"/>
        <v>-1.41801841020912E-3</v>
      </c>
      <c r="H1625" s="29"/>
      <c r="I1625">
        <f t="shared" ref="I1625" si="6173">I1626</f>
        <v>1.6029999999999517E-2</v>
      </c>
      <c r="J1625">
        <f>0</f>
        <v>0</v>
      </c>
      <c r="K1625">
        <f>0</f>
        <v>0</v>
      </c>
      <c r="L1625">
        <f t="shared" ref="L1625" si="6174">I1625</f>
        <v>1.6029999999999517E-2</v>
      </c>
      <c r="M1625">
        <v>0</v>
      </c>
      <c r="N1625">
        <f t="shared" si="6171"/>
        <v>1.5953099038926298E-2</v>
      </c>
      <c r="O1625">
        <f t="shared" si="6172"/>
        <v>-0.17070553789130372</v>
      </c>
    </row>
    <row r="1626" spans="1:15" x14ac:dyDescent="0.25">
      <c r="A1626" s="29">
        <f t="shared" si="6167"/>
        <v>1.6029999999999517E-2</v>
      </c>
      <c r="B1626" s="29">
        <f t="shared" si="6126"/>
        <v>-0.62111673209575202</v>
      </c>
      <c r="C1626" s="29" t="str">
        <f t="shared" si="6058"/>
        <v>0.308060732089493+0.951366693417678i</v>
      </c>
      <c r="D1626" s="29" t="str">
        <f>COMPLEX(COS($A1626*'Med(1)'!$B$11),SIN($A1626*'Med(1)'!$B$11))</f>
        <v>0.554261588688239+0.832342532437692i</v>
      </c>
      <c r="E1626" s="29">
        <f>EXP(-A1626*'Med(1)'!$B$10)</f>
        <v>0.99999999999998956</v>
      </c>
      <c r="F1626" s="29" t="str">
        <f>IMPRODUCT($C1626,IMPRODUCT($D1626,$E1626))</f>
        <v>-0.621116732095752+0.783718064810729i</v>
      </c>
      <c r="G1626" s="29">
        <f t="shared" si="6168"/>
        <v>-1.6483139421102199E-3</v>
      </c>
      <c r="H1626" s="29"/>
      <c r="I1626">
        <f t="shared" ref="I1626" si="6175">A1626</f>
        <v>1.6029999999999517E-2</v>
      </c>
      <c r="J1626">
        <f t="shared" ref="J1626" si="6176">B1626</f>
        <v>-0.62111673209575202</v>
      </c>
      <c r="K1626">
        <f t="shared" ref="K1626" si="6177">G1626</f>
        <v>-1.6483139421102199E-3</v>
      </c>
      <c r="L1626">
        <f t="shared" ref="L1626" si="6178">I1626+K1626*$R$28</f>
        <v>1.5945238737690555E-2</v>
      </c>
      <c r="M1626">
        <f t="shared" ref="M1626" si="6179">K1626*$R$29</f>
        <v>-0.30850576499291937</v>
      </c>
      <c r="N1626">
        <f t="shared" si="6121"/>
        <v>1.5945238737690555E-2</v>
      </c>
      <c r="O1626">
        <f t="shared" si="6121"/>
        <v>-0.30850576499291937</v>
      </c>
    </row>
    <row r="1627" spans="1:15" x14ac:dyDescent="0.25">
      <c r="A1627" s="29">
        <f t="shared" si="6167"/>
        <v>1.6039999999999516E-2</v>
      </c>
      <c r="B1627" s="29">
        <f t="shared" si="6126"/>
        <v>-0.70086578610625105</v>
      </c>
      <c r="C1627" s="29" t="str">
        <f t="shared" si="6058"/>
        <v>0.308060732089493+0.951366693417678i</v>
      </c>
      <c r="D1627" s="29" t="str">
        <f>COMPLEX(COS($A1627*'Med(1)'!$B$11),SIN($A1627*'Med(1)'!$B$11))</f>
        <v>0.462694139748038+0.88651798235728i</v>
      </c>
      <c r="E1627" s="29">
        <f>EXP(-A1627*'Med(1)'!$B$10)</f>
        <v>0.99999999999998956</v>
      </c>
      <c r="F1627" s="29" t="str">
        <f>IMPRODUCT($C1627,IMPRODUCT($D1627,$E1627))</f>
        <v>-0.700865786106251+0.713293172451304i</v>
      </c>
      <c r="G1627" s="29">
        <f t="shared" si="6168"/>
        <v>-1.8599512572926101E-3</v>
      </c>
      <c r="H1627" s="29"/>
      <c r="I1627">
        <f t="shared" ref="I1627" si="6180">I1626</f>
        <v>1.6029999999999517E-2</v>
      </c>
      <c r="J1627">
        <v>0</v>
      </c>
      <c r="K1627">
        <v>0</v>
      </c>
      <c r="L1627">
        <f t="shared" ref="L1627:M1627" si="6181">L1625</f>
        <v>1.6029999999999517E-2</v>
      </c>
      <c r="M1627">
        <f t="shared" si="6181"/>
        <v>0</v>
      </c>
      <c r="N1627">
        <f t="shared" ref="N1627:N1690" si="6182">N1626</f>
        <v>1.5945238737690555E-2</v>
      </c>
      <c r="O1627">
        <f t="shared" ref="O1627:O1690" si="6183">O1626</f>
        <v>-0.30850576499291937</v>
      </c>
    </row>
    <row r="1628" spans="1:15" x14ac:dyDescent="0.25">
      <c r="A1628" s="29">
        <f t="shared" si="6167"/>
        <v>1.6049999999999516E-2</v>
      </c>
      <c r="B1628" s="29">
        <f t="shared" si="6126"/>
        <v>-0.772681335828583</v>
      </c>
      <c r="C1628" s="29" t="str">
        <f t="shared" si="6058"/>
        <v>0.308060732089493+0.951366693417678i</v>
      </c>
      <c r="D1628" s="29" t="str">
        <f>COMPLEX(COS($A1628*'Med(1)'!$B$11),SIN($A1628*'Med(1)'!$B$11))</f>
        <v>0.365889188828797+0.930658423643286i</v>
      </c>
      <c r="E1628" s="29">
        <f>EXP(-A1628*'Med(1)'!$B$10)</f>
        <v>0.99999999999998956</v>
      </c>
      <c r="F1628" s="29" t="str">
        <f>IMPRODUCT($C1628,IMPRODUCT($D1628,$E1628))</f>
        <v>-0.772681335828583+0.634794103046126i</v>
      </c>
      <c r="G1628" s="29">
        <f t="shared" si="6168"/>
        <v>-2.0505347108540901E-3</v>
      </c>
      <c r="H1628" s="29"/>
      <c r="I1628">
        <f t="shared" ref="I1628" si="6184">I1629</f>
        <v>1.6059999999999516E-2</v>
      </c>
      <c r="J1628">
        <f>0</f>
        <v>0</v>
      </c>
      <c r="K1628">
        <f>0</f>
        <v>0</v>
      </c>
      <c r="L1628">
        <f t="shared" ref="L1628" si="6185">I1628</f>
        <v>1.6059999999999516E-2</v>
      </c>
      <c r="M1628">
        <v>0</v>
      </c>
      <c r="N1628">
        <f t="shared" si="6182"/>
        <v>1.5945238737690555E-2</v>
      </c>
      <c r="O1628">
        <f t="shared" si="6183"/>
        <v>-0.30850576499291937</v>
      </c>
    </row>
    <row r="1629" spans="1:15" x14ac:dyDescent="0.25">
      <c r="A1629" s="29">
        <f t="shared" si="6167"/>
        <v>1.6059999999999516E-2</v>
      </c>
      <c r="B1629" s="29">
        <f t="shared" si="6126"/>
        <v>-0.83575045961220595</v>
      </c>
      <c r="C1629" s="29" t="str">
        <f t="shared" si="6058"/>
        <v>0.308060732089493+0.951366693417678i</v>
      </c>
      <c r="D1629" s="29" t="str">
        <f>COMPLEX(COS($A1629*'Med(1)'!$B$11),SIN($A1629*'Med(1)'!$B$11))</f>
        <v>0.264942527034061+0.964264205168275i</v>
      </c>
      <c r="E1629" s="29">
        <f>EXP(-A1629*'Med(1)'!$B$10)</f>
        <v>0.99999999999998956</v>
      </c>
      <c r="F1629" s="29" t="str">
        <f>IMPRODUCT($C1629,IMPRODUCT($D1629,$E1629))</f>
        <v>-0.835750459612206+0.549109432861944i</v>
      </c>
      <c r="G1629" s="29">
        <f t="shared" si="6168"/>
        <v>-2.2179069787021202E-3</v>
      </c>
      <c r="H1629" s="29"/>
      <c r="I1629">
        <f t="shared" ref="I1629" si="6186">A1629</f>
        <v>1.6059999999999516E-2</v>
      </c>
      <c r="J1629">
        <f t="shared" ref="J1629" si="6187">B1629</f>
        <v>-0.83575045961220595</v>
      </c>
      <c r="K1629">
        <f t="shared" ref="K1629" si="6188">G1629</f>
        <v>-2.2179069787021202E-3</v>
      </c>
      <c r="L1629">
        <f t="shared" ref="L1629" si="6189">I1629+K1629*$R$28</f>
        <v>1.5945948549971754E-2</v>
      </c>
      <c r="M1629">
        <f t="shared" ref="M1629" si="6190">K1629*$R$29</f>
        <v>-0.41511332985004767</v>
      </c>
      <c r="N1629">
        <f t="shared" ref="N1629:O1644" si="6191">L1629</f>
        <v>1.5945948549971754E-2</v>
      </c>
      <c r="O1629">
        <f t="shared" si="6191"/>
        <v>-0.41511332985004767</v>
      </c>
    </row>
    <row r="1630" spans="1:15" x14ac:dyDescent="0.25">
      <c r="A1630" s="29">
        <f t="shared" si="6167"/>
        <v>1.6069999999999515E-2</v>
      </c>
      <c r="B1630" s="29">
        <f t="shared" si="6126"/>
        <v>-0.88935924164908597</v>
      </c>
      <c r="C1630" s="29" t="str">
        <f t="shared" si="6058"/>
        <v>0.308060732089493+0.951366693417678i</v>
      </c>
      <c r="D1630" s="29" t="str">
        <f>COMPLEX(COS($A1630*'Med(1)'!$B$11),SIN($A1630*'Med(1)'!$B$11))</f>
        <v>0.160996827882979+0.986954923697946i</v>
      </c>
      <c r="E1630" s="29">
        <f>EXP(-A1630*'Med(1)'!$B$10)</f>
        <v>0.99999999999998956</v>
      </c>
      <c r="F1630" s="29" t="str">
        <f>IMPRODUCT($C1630,IMPRODUCT($D1630,$E1630))</f>
        <v>-0.889359241649086+0.457209076127479i</v>
      </c>
      <c r="G1630" s="29">
        <f t="shared" si="6168"/>
        <v>-2.3601734775497399E-3</v>
      </c>
      <c r="H1630" s="29"/>
      <c r="I1630">
        <f t="shared" ref="I1630" si="6192">I1629</f>
        <v>1.6059999999999516E-2</v>
      </c>
      <c r="J1630">
        <v>0</v>
      </c>
      <c r="K1630">
        <v>0</v>
      </c>
      <c r="L1630">
        <f t="shared" ref="L1630:M1630" si="6193">L1628</f>
        <v>1.6059999999999516E-2</v>
      </c>
      <c r="M1630">
        <f t="shared" si="6193"/>
        <v>0</v>
      </c>
      <c r="N1630">
        <f t="shared" ref="N1630:N1693" si="6194">N1629</f>
        <v>1.5945948549971754E-2</v>
      </c>
      <c r="O1630">
        <f t="shared" ref="O1630:O1693" si="6195">O1629</f>
        <v>-0.41511332985004767</v>
      </c>
    </row>
    <row r="1631" spans="1:15" x14ac:dyDescent="0.25">
      <c r="A1631" s="29">
        <f t="shared" si="6167"/>
        <v>1.6079999999999515E-2</v>
      </c>
      <c r="B1631" s="29">
        <f t="shared" si="6126"/>
        <v>-0.93290085319884197</v>
      </c>
      <c r="C1631" s="29" t="str">
        <f t="shared" si="6058"/>
        <v>0.308060732089493+0.951366693417678i</v>
      </c>
      <c r="D1631" s="29" t="str">
        <f>COMPLEX(COS($A1631*'Med(1)'!$B$11),SIN($A1631*'Med(1)'!$B$11))</f>
        <v>0.0552287127291366+0.998473729894924i</v>
      </c>
      <c r="E1631" s="29">
        <f>EXP(-A1631*'Med(1)'!$B$10)</f>
        <v>0.99999999999998956</v>
      </c>
      <c r="F1631" s="29" t="str">
        <f>IMPRODUCT($C1631,IMPRODUCT($D1631,$E1631))</f>
        <v>-0.932900853198842+0.360133306014387i</v>
      </c>
      <c r="G1631" s="29">
        <f t="shared" si="6168"/>
        <v>-2.4757238107974799E-3</v>
      </c>
      <c r="H1631" s="29"/>
      <c r="I1631">
        <f t="shared" ref="I1631" si="6196">I1632</f>
        <v>1.6089999999999514E-2</v>
      </c>
      <c r="J1631">
        <f>0</f>
        <v>0</v>
      </c>
      <c r="K1631">
        <f>0</f>
        <v>0</v>
      </c>
      <c r="L1631">
        <f t="shared" ref="L1631" si="6197">I1631</f>
        <v>1.6089999999999514E-2</v>
      </c>
      <c r="M1631">
        <v>0</v>
      </c>
      <c r="N1631">
        <f t="shared" si="6194"/>
        <v>1.5945948549971754E-2</v>
      </c>
      <c r="O1631">
        <f t="shared" si="6195"/>
        <v>-0.41511332985004767</v>
      </c>
    </row>
    <row r="1632" spans="1:15" x14ac:dyDescent="0.25">
      <c r="A1632" s="29">
        <f t="shared" si="6167"/>
        <v>1.6089999999999514E-2</v>
      </c>
      <c r="B1632" s="29">
        <f t="shared" si="6126"/>
        <v>-0.965882421633384</v>
      </c>
      <c r="C1632" s="29" t="str">
        <f t="shared" si="6058"/>
        <v>0.308060732089493+0.951366693417678i</v>
      </c>
      <c r="D1632" s="29" t="str">
        <f>COMPLEX(COS($A1632*'Med(1)'!$B$11),SIN($A1632*'Med(1)'!$B$11))</f>
        <v>-0.0511645680954678+0.9986902357446i</v>
      </c>
      <c r="E1632" s="29">
        <f>EXP(-A1632*'Med(1)'!$B$10)</f>
        <v>0.99999999999998956</v>
      </c>
      <c r="F1632" s="29" t="str">
        <f>IMPRODUCT($C1632,IMPRODUCT($D1632,$E1632))</f>
        <v>-0.965882421633384+0.258980979184978i</v>
      </c>
      <c r="G1632" s="29">
        <f t="shared" si="6168"/>
        <v>-2.5632499975416102E-3</v>
      </c>
      <c r="H1632" s="29"/>
      <c r="I1632">
        <f t="shared" ref="I1632" si="6198">A1632</f>
        <v>1.6089999999999514E-2</v>
      </c>
      <c r="J1632">
        <f t="shared" ref="J1632" si="6199">B1632</f>
        <v>-0.965882421633384</v>
      </c>
      <c r="K1632">
        <f t="shared" ref="K1632" si="6200">G1632</f>
        <v>-2.5632499975416102E-3</v>
      </c>
      <c r="L1632">
        <f t="shared" ref="L1632" si="6201">I1632+K1632*$R$28</f>
        <v>1.5958189972883612E-2</v>
      </c>
      <c r="M1632">
        <f t="shared" ref="M1632" si="6202">K1632*$R$29</f>
        <v>-0.47974926448010058</v>
      </c>
      <c r="N1632">
        <f t="shared" si="6191"/>
        <v>1.5958189972883612E-2</v>
      </c>
      <c r="O1632">
        <f t="shared" si="6191"/>
        <v>-0.47974926448010058</v>
      </c>
    </row>
    <row r="1633" spans="1:15" x14ac:dyDescent="0.25">
      <c r="A1633" s="29">
        <f t="shared" si="6167"/>
        <v>1.6099999999999514E-2</v>
      </c>
      <c r="B1633" s="29">
        <f t="shared" si="6126"/>
        <v>-0.98793060954659795</v>
      </c>
      <c r="C1633" s="29" t="str">
        <f t="shared" si="6058"/>
        <v>0.308060732089493+0.951366693417678i</v>
      </c>
      <c r="D1633" s="29" t="str">
        <f>COMPLEX(COS($A1633*'Med(1)'!$B$11),SIN($A1633*'Med(1)'!$B$11))</f>
        <v>-0.156978687647753+0.987601990492318i</v>
      </c>
      <c r="E1633" s="29">
        <f>EXP(-A1633*'Med(1)'!$B$10)</f>
        <v>0.99999999999998945</v>
      </c>
      <c r="F1633" s="29" t="str">
        <f>IMPRODUCT($C1633,IMPRODUCT($D1633,$E1633))</f>
        <v>-0.987930609546598+0.154897097199614i</v>
      </c>
      <c r="G1633" s="29">
        <f t="shared" si="6168"/>
        <v>-2.6217612783647698E-3</v>
      </c>
      <c r="H1633" s="29"/>
      <c r="I1633">
        <f t="shared" ref="I1633" si="6203">I1632</f>
        <v>1.6089999999999514E-2</v>
      </c>
      <c r="J1633">
        <v>0</v>
      </c>
      <c r="K1633">
        <v>0</v>
      </c>
      <c r="L1633">
        <f t="shared" ref="L1633:M1633" si="6204">L1631</f>
        <v>1.6089999999999514E-2</v>
      </c>
      <c r="M1633">
        <f t="shared" si="6204"/>
        <v>0</v>
      </c>
      <c r="N1633">
        <f t="shared" ref="N1633:N1696" si="6205">N1632</f>
        <v>1.5958189972883612E-2</v>
      </c>
      <c r="O1633">
        <f t="shared" ref="O1633:O1696" si="6206">O1632</f>
        <v>-0.47974926448010058</v>
      </c>
    </row>
    <row r="1634" spans="1:15" x14ac:dyDescent="0.25">
      <c r="A1634" s="29">
        <f t="shared" si="6167"/>
        <v>1.6109999999999514E-2</v>
      </c>
      <c r="B1634" s="29">
        <f t="shared" si="6126"/>
        <v>-0.99879584077595296</v>
      </c>
      <c r="C1634" s="29" t="str">
        <f t="shared" si="6058"/>
        <v>0.308060732089493+0.951366693417678i</v>
      </c>
      <c r="D1634" s="29" t="str">
        <f>COMPLEX(COS($A1634*'Med(1)'!$B$11),SIN($A1634*'Med(1)'!$B$11))</f>
        <v>-0.261015874845414+0.965334508384883i</v>
      </c>
      <c r="E1634" s="29">
        <f>EXP(-A1634*'Med(1)'!$B$10)</f>
        <v>0.99999999999998945</v>
      </c>
      <c r="F1634" s="29" t="str">
        <f>IMPRODUCT($C1634,IMPRODUCT($D1634,$E1634))</f>
        <v>-0.998795840775953+0.0490598455830936i</v>
      </c>
      <c r="G1634" s="29">
        <f t="shared" si="6168"/>
        <v>-2.6505953303137E-3</v>
      </c>
      <c r="H1634" s="29"/>
      <c r="I1634">
        <f t="shared" ref="I1634" si="6207">I1635</f>
        <v>1.6119999999999513E-2</v>
      </c>
      <c r="J1634">
        <f>0</f>
        <v>0</v>
      </c>
      <c r="K1634">
        <f>0</f>
        <v>0</v>
      </c>
      <c r="L1634">
        <f t="shared" ref="L1634" si="6208">I1634</f>
        <v>1.6119999999999513E-2</v>
      </c>
      <c r="M1634">
        <v>0</v>
      </c>
      <c r="N1634">
        <f t="shared" si="6205"/>
        <v>1.5958189972883612E-2</v>
      </c>
      <c r="O1634">
        <f t="shared" si="6206"/>
        <v>-0.47974926448010058</v>
      </c>
    </row>
    <row r="1635" spans="1:15" x14ac:dyDescent="0.25">
      <c r="A1635" s="29">
        <f t="shared" si="6167"/>
        <v>1.6119999999999513E-2</v>
      </c>
      <c r="B1635" s="29">
        <f t="shared" si="6126"/>
        <v>-0.99835512549905503</v>
      </c>
      <c r="C1635" s="29" t="str">
        <f t="shared" si="6058"/>
        <v>0.308060732089493+0.951366693417678i</v>
      </c>
      <c r="D1635" s="29" t="str">
        <f>COMPLEX(COS($A1635*'Med(1)'!$B$11),SIN($A1635*'Med(1)'!$B$11))</f>
        <v>-0.362098472728787+0.932139847902384i</v>
      </c>
      <c r="E1635" s="29">
        <f>EXP(-A1635*'Med(1)'!$B$10)</f>
        <v>0.99999999999998945</v>
      </c>
      <c r="F1635" s="29" t="str">
        <f>IMPRODUCT($C1635,IMPRODUCT($D1635,$E1635))</f>
        <v>-0.998355125499055-0.0573327427369796i</v>
      </c>
      <c r="G1635" s="29">
        <f t="shared" si="6168"/>
        <v>-2.64942576411483E-3</v>
      </c>
      <c r="H1635" s="29"/>
      <c r="I1635">
        <f t="shared" ref="I1635" si="6209">A1635</f>
        <v>1.6119999999999513E-2</v>
      </c>
      <c r="J1635">
        <f t="shared" ref="J1635" si="6210">B1635</f>
        <v>-0.99835512549905503</v>
      </c>
      <c r="K1635">
        <f t="shared" ref="K1635" si="6211">G1635</f>
        <v>-2.64942576411483E-3</v>
      </c>
      <c r="L1635">
        <f t="shared" ref="L1635" si="6212">I1635+K1635*$R$28</f>
        <v>1.5983758555682927E-2</v>
      </c>
      <c r="M1635">
        <f t="shared" ref="M1635" si="6213">K1635*$R$29</f>
        <v>-0.49587830404672989</v>
      </c>
      <c r="N1635">
        <f t="shared" si="6191"/>
        <v>1.5983758555682927E-2</v>
      </c>
      <c r="O1635">
        <f t="shared" si="6191"/>
        <v>-0.49587830404672989</v>
      </c>
    </row>
    <row r="1636" spans="1:15" x14ac:dyDescent="0.25">
      <c r="A1636" s="29">
        <f t="shared" si="6167"/>
        <v>1.6129999999999513E-2</v>
      </c>
      <c r="B1636" s="29">
        <f t="shared" si="6126"/>
        <v>-0.98661345242645404</v>
      </c>
      <c r="C1636" s="29" t="str">
        <f t="shared" si="6058"/>
        <v>0.308060732089493+0.951366693417678i</v>
      </c>
      <c r="D1636" s="29" t="str">
        <f>COMPLEX(COS($A1636*'Med(1)'!$B$11),SIN($A1636*'Med(1)'!$B$11))</f>
        <v>-0.459082269039798+0.888393758562762i</v>
      </c>
      <c r="E1636" s="29">
        <f>EXP(-A1636*'Med(1)'!$B$10)</f>
        <v>0.99999999999998945</v>
      </c>
      <c r="F1636" s="29" t="str">
        <f>IMPRODUCT($C1636,IMPRODUCT($D1636,$E1636))</f>
        <v>-0.986613452426454-0.163076348656495i</v>
      </c>
      <c r="G1636" s="29">
        <f t="shared" si="6168"/>
        <v>-2.6182658187629002E-3</v>
      </c>
      <c r="H1636" s="29"/>
      <c r="I1636">
        <f t="shared" ref="I1636" si="6214">I1635</f>
        <v>1.6119999999999513E-2</v>
      </c>
      <c r="J1636">
        <v>0</v>
      </c>
      <c r="K1636">
        <v>0</v>
      </c>
      <c r="L1636">
        <f t="shared" ref="L1636:M1636" si="6215">L1634</f>
        <v>1.6119999999999513E-2</v>
      </c>
      <c r="M1636">
        <f t="shared" si="6215"/>
        <v>0</v>
      </c>
      <c r="N1636">
        <f t="shared" ref="N1636:N1699" si="6216">N1635</f>
        <v>1.5983758555682927E-2</v>
      </c>
      <c r="O1636">
        <f t="shared" ref="O1636:O1699" si="6217">O1635</f>
        <v>-0.49587830404672989</v>
      </c>
    </row>
    <row r="1637" spans="1:15" x14ac:dyDescent="0.25">
      <c r="A1637" s="29">
        <f t="shared" si="6167"/>
        <v>1.6139999999999512E-2</v>
      </c>
      <c r="B1637" s="29">
        <f t="shared" si="6126"/>
        <v>-0.96370373233153706</v>
      </c>
      <c r="C1637" s="29" t="str">
        <f t="shared" si="6058"/>
        <v>0.308060732089493+0.951366693417678i</v>
      </c>
      <c r="D1637" s="29" t="str">
        <f>COMPLEX(COS($A1637*'Med(1)'!$B$11),SIN($A1637*'Med(1)'!$B$11))</f>
        <v>-0.550869448220602+0.83459142759624i</v>
      </c>
      <c r="E1637" s="29">
        <f>EXP(-A1637*'Med(1)'!$B$10)</f>
        <v>0.99999999999998945</v>
      </c>
      <c r="F1637" s="29" t="str">
        <f>IMPRODUCT($C1637,IMPRODUCT($D1637,$E1637))</f>
        <v>-0.963703732331537-0.266973999277539i</v>
      </c>
      <c r="G1637" s="29">
        <f t="shared" si="6168"/>
        <v>-2.5574682116611298E-3</v>
      </c>
      <c r="H1637" s="29"/>
      <c r="I1637">
        <f t="shared" ref="I1637" si="6218">I1638</f>
        <v>1.6149999999999512E-2</v>
      </c>
      <c r="J1637">
        <f>0</f>
        <v>0</v>
      </c>
      <c r="K1637">
        <f>0</f>
        <v>0</v>
      </c>
      <c r="L1637">
        <f t="shared" ref="L1637" si="6219">I1637</f>
        <v>1.6149999999999512E-2</v>
      </c>
      <c r="M1637">
        <v>0</v>
      </c>
      <c r="N1637">
        <f t="shared" si="6216"/>
        <v>1.5983758555682927E-2</v>
      </c>
      <c r="O1637">
        <f t="shared" si="6217"/>
        <v>-0.49587830404672989</v>
      </c>
    </row>
    <row r="1638" spans="1:15" x14ac:dyDescent="0.25">
      <c r="A1638" s="29">
        <f t="shared" si="6167"/>
        <v>1.6149999999999512E-2</v>
      </c>
      <c r="B1638" s="29">
        <f t="shared" si="6126"/>
        <v>-0.92988529355677896</v>
      </c>
      <c r="C1638" s="29" t="str">
        <f t="shared" si="6058"/>
        <v>0.308060732089493+0.951366693417678i</v>
      </c>
      <c r="D1638" s="29" t="str">
        <f>COMPLEX(COS($A1638*'Med(1)'!$B$11),SIN($A1638*'Med(1)'!$B$11))</f>
        <v>-0.636421018221607+0.771341874635218i</v>
      </c>
      <c r="E1638" s="29">
        <f>EXP(-A1638*'Med(1)'!$B$10)</f>
        <v>0.99999999999998945</v>
      </c>
      <c r="F1638" s="29" t="str">
        <f>IMPRODUCT($C1638,IMPRODUCT($D1638,$E1638))</f>
        <v>-0.929885293556779-0.367849617135591i</v>
      </c>
      <c r="G1638" s="29">
        <f t="shared" si="6168"/>
        <v>-2.4677211460093201E-3</v>
      </c>
      <c r="H1638" s="29"/>
      <c r="I1638">
        <f t="shared" ref="I1638" si="6220">A1638</f>
        <v>1.6149999999999512E-2</v>
      </c>
      <c r="J1638">
        <f t="shared" ref="J1638" si="6221">B1638</f>
        <v>-0.92988529355677896</v>
      </c>
      <c r="K1638">
        <f t="shared" ref="K1638" si="6222">G1638</f>
        <v>-2.4677211460093201E-3</v>
      </c>
      <c r="L1638">
        <f t="shared" ref="L1638" si="6223">I1638+K1638*$R$28</f>
        <v>1.6023102353854211E-2</v>
      </c>
      <c r="M1638">
        <f t="shared" ref="M1638" si="6224">K1638*$R$29</f>
        <v>-0.4618696599533475</v>
      </c>
      <c r="N1638">
        <f t="shared" si="6191"/>
        <v>1.6023102353854211E-2</v>
      </c>
      <c r="O1638">
        <f t="shared" si="6191"/>
        <v>-0.4618696599533475</v>
      </c>
    </row>
    <row r="1639" spans="1:15" x14ac:dyDescent="0.25">
      <c r="A1639" s="29">
        <f t="shared" si="6167"/>
        <v>1.6159999999999512E-2</v>
      </c>
      <c r="B1639" s="29">
        <f t="shared" si="6126"/>
        <v>-0.88554094652661297</v>
      </c>
      <c r="C1639" s="29" t="str">
        <f t="shared" si="6058"/>
        <v>0.308060732089493+0.951366693417678i</v>
      </c>
      <c r="D1639" s="29" t="str">
        <f>COMPLEX(COS($A1639*'Med(1)'!$B$11),SIN($A1639*'Med(1)'!$B$11))</f>
        <v>-0.714768571451879+0.69936105786971i</v>
      </c>
      <c r="E1639" s="29">
        <f>EXP(-A1639*'Med(1)'!$B$10)</f>
        <v>0.99999999999998945</v>
      </c>
      <c r="F1639" s="29" t="str">
        <f>IMPRODUCT($C1639,IMPRODUCT($D1639,$E1639))</f>
        <v>-0.885540946526613-0.464561332898821i</v>
      </c>
      <c r="G1639" s="29">
        <f t="shared" si="6168"/>
        <v>-2.3500405206348198E-3</v>
      </c>
      <c r="H1639" s="29"/>
      <c r="I1639">
        <f t="shared" ref="I1639" si="6225">I1638</f>
        <v>1.6149999999999512E-2</v>
      </c>
      <c r="J1639">
        <v>0</v>
      </c>
      <c r="K1639">
        <v>0</v>
      </c>
      <c r="L1639">
        <f t="shared" ref="L1639:M1639" si="6226">L1637</f>
        <v>1.6149999999999512E-2</v>
      </c>
      <c r="M1639">
        <f t="shared" si="6226"/>
        <v>0</v>
      </c>
      <c r="N1639">
        <f t="shared" ref="N1639:N1702" si="6227">N1638</f>
        <v>1.6023102353854211E-2</v>
      </c>
      <c r="O1639">
        <f t="shared" ref="O1639:O1702" si="6228">O1638</f>
        <v>-0.4618696599533475</v>
      </c>
    </row>
    <row r="1640" spans="1:15" x14ac:dyDescent="0.25">
      <c r="A1640" s="29">
        <f t="shared" si="6167"/>
        <v>1.6169999999999511E-2</v>
      </c>
      <c r="B1640" s="29">
        <f t="shared" si="6126"/>
        <v>-0.831172650495272</v>
      </c>
      <c r="C1640" s="29" t="str">
        <f t="shared" si="6058"/>
        <v>0.308060732089493+0.951366693417678i</v>
      </c>
      <c r="D1640" s="29" t="str">
        <f>COMPLEX(COS($A1640*'Med(1)'!$B$11),SIN($A1640*'Med(1)'!$B$11))</f>
        <v>-0.785025246743669+0.619463769703314i</v>
      </c>
      <c r="E1640" s="29">
        <f>EXP(-A1640*'Med(1)'!$B$10)</f>
        <v>0.99999999999998945</v>
      </c>
      <c r="F1640" s="29" t="str">
        <f>IMPRODUCT($C1640,IMPRODUCT($D1640,$E1640))</f>
        <v>-0.831172650495272-0.556014410846196i</v>
      </c>
      <c r="G1640" s="29">
        <f t="shared" si="6168"/>
        <v>-2.2057584304472702E-3</v>
      </c>
      <c r="H1640" s="29"/>
      <c r="I1640">
        <f t="shared" ref="I1640" si="6229">I1641</f>
        <v>1.6179999999999511E-2</v>
      </c>
      <c r="J1640">
        <f>0</f>
        <v>0</v>
      </c>
      <c r="K1640">
        <f>0</f>
        <v>0</v>
      </c>
      <c r="L1640">
        <f t="shared" ref="L1640" si="6230">I1640</f>
        <v>1.6179999999999511E-2</v>
      </c>
      <c r="M1640">
        <v>0</v>
      </c>
      <c r="N1640">
        <f t="shared" si="6227"/>
        <v>1.6023102353854211E-2</v>
      </c>
      <c r="O1640">
        <f t="shared" si="6228"/>
        <v>-0.4618696599533475</v>
      </c>
    </row>
    <row r="1641" spans="1:15" x14ac:dyDescent="0.25">
      <c r="A1641" s="29">
        <f t="shared" si="6167"/>
        <v>1.6179999999999511E-2</v>
      </c>
      <c r="B1641" s="29">
        <f t="shared" si="6126"/>
        <v>-0.76739583158034497</v>
      </c>
      <c r="C1641" s="29" t="str">
        <f t="shared" si="6058"/>
        <v>0.308060732089493+0.951366693417678i</v>
      </c>
      <c r="D1641" s="29" t="str">
        <f>COMPLEX(COS($A1641*'Med(1)'!$B$11),SIN($A1641*'Med(1)'!$B$11))</f>
        <v>-0.846395768245685+0.532554413647843i</v>
      </c>
      <c r="E1641" s="29">
        <f>EXP(-A1641*'Med(1)'!$B$10)</f>
        <v>0.99999999999998945</v>
      </c>
      <c r="F1641" s="29" t="str">
        <f>IMPRODUCT($C1641,IMPRODUCT($D1641,$E1641))</f>
        <v>-0.767395831580345-0.641173640812761i</v>
      </c>
      <c r="G1641" s="29">
        <f t="shared" si="6168"/>
        <v>-2.0365080876876898E-3</v>
      </c>
      <c r="H1641" s="29"/>
      <c r="I1641">
        <f t="shared" ref="I1641" si="6231">A1641</f>
        <v>1.6179999999999511E-2</v>
      </c>
      <c r="J1641">
        <f t="shared" ref="J1641" si="6232">B1641</f>
        <v>-0.76739583158034497</v>
      </c>
      <c r="K1641">
        <f t="shared" ref="K1641" si="6233">G1641</f>
        <v>-2.0365080876876898E-3</v>
      </c>
      <c r="L1641">
        <f t="shared" ref="L1641" si="6234">I1641+K1641*$R$28</f>
        <v>1.6075276626736145E-2</v>
      </c>
      <c r="M1641">
        <f t="shared" ref="M1641" si="6235">K1641*$R$29</f>
        <v>-0.38116190699814295</v>
      </c>
      <c r="N1641">
        <f t="shared" si="6191"/>
        <v>1.6075276626736145E-2</v>
      </c>
      <c r="O1641">
        <f t="shared" si="6191"/>
        <v>-0.38116190699814295</v>
      </c>
    </row>
    <row r="1642" spans="1:15" x14ac:dyDescent="0.25">
      <c r="A1642" s="29">
        <f t="shared" si="6167"/>
        <v>1.618999999999951E-2</v>
      </c>
      <c r="B1642" s="29">
        <f t="shared" si="6126"/>
        <v>-0.69493241639944803</v>
      </c>
      <c r="C1642" s="29" t="str">
        <f t="shared" si="6058"/>
        <v>0.308060732089493+0.951366693417678i</v>
      </c>
      <c r="D1642" s="29" t="str">
        <f>COMPLEX(COS($A1642*'Med(1)'!$B$11),SIN($A1642*'Med(1)'!$B$11))</f>
        <v>-0.898185447609347+0.439616766858132i</v>
      </c>
      <c r="E1642" s="29">
        <f>EXP(-A1642*'Med(1)'!$B$10)</f>
        <v>0.99999999999998945</v>
      </c>
      <c r="F1642" s="29" t="str">
        <f>IMPRODUCT($C1642,IMPRODUCT($D1642,$E1642))</f>
        <v>-0.694932416399448-0.719075056330842i</v>
      </c>
      <c r="G1642" s="29">
        <f t="shared" si="6168"/>
        <v>-1.84420533465675E-3</v>
      </c>
      <c r="H1642" s="29"/>
      <c r="I1642">
        <f t="shared" ref="I1642" si="6236">I1641</f>
        <v>1.6179999999999511E-2</v>
      </c>
      <c r="J1642">
        <v>0</v>
      </c>
      <c r="K1642">
        <v>0</v>
      </c>
      <c r="L1642">
        <f t="shared" ref="L1642:M1642" si="6237">L1640</f>
        <v>1.6179999999999511E-2</v>
      </c>
      <c r="M1642">
        <f t="shared" si="6237"/>
        <v>0</v>
      </c>
      <c r="N1642">
        <f t="shared" ref="N1642:N1705" si="6238">N1641</f>
        <v>1.6075276626736145E-2</v>
      </c>
      <c r="O1642">
        <f t="shared" ref="O1642:O1705" si="6239">O1641</f>
        <v>-0.38116190699814295</v>
      </c>
    </row>
    <row r="1643" spans="1:15" x14ac:dyDescent="0.25">
      <c r="A1643" s="29">
        <f t="shared" si="6167"/>
        <v>1.619999999999951E-2</v>
      </c>
      <c r="B1643" s="29">
        <f t="shared" si="6126"/>
        <v>-0.61460266016612197</v>
      </c>
      <c r="C1643" s="29" t="str">
        <f t="shared" si="6058"/>
        <v>0.308060732089493+0.951366693417678i</v>
      </c>
      <c r="D1643" s="29" t="str">
        <f>COMPLEX(COS($A1643*'Med(1)'!$B$11),SIN($A1643*'Med(1)'!$B$11))</f>
        <v>-0.93980804756721+0.341702844190547i</v>
      </c>
      <c r="E1643" s="29">
        <f>EXP(-A1643*'Med(1)'!$B$10)</f>
        <v>0.99999999999998945</v>
      </c>
      <c r="F1643" s="29" t="str">
        <f>IMPRODUCT($C1643,IMPRODUCT($D1643,$E1643))</f>
        <v>-0.614602660166122-0.78883684632293i</v>
      </c>
      <c r="G1643" s="29">
        <f t="shared" si="6168"/>
        <v>-1.6310269571898699E-3</v>
      </c>
      <c r="H1643" s="29"/>
      <c r="I1643">
        <f t="shared" ref="I1643" si="6240">I1644</f>
        <v>1.620999999999951E-2</v>
      </c>
      <c r="J1643">
        <f>0</f>
        <v>0</v>
      </c>
      <c r="K1643">
        <f>0</f>
        <v>0</v>
      </c>
      <c r="L1643">
        <f t="shared" ref="L1643" si="6241">I1643</f>
        <v>1.620999999999951E-2</v>
      </c>
      <c r="M1643">
        <v>0</v>
      </c>
      <c r="N1643">
        <f t="shared" si="6238"/>
        <v>1.6075276626736145E-2</v>
      </c>
      <c r="O1643">
        <f t="shared" si="6239"/>
        <v>-0.38116190699814295</v>
      </c>
    </row>
    <row r="1644" spans="1:15" x14ac:dyDescent="0.25">
      <c r="A1644" s="29">
        <f t="shared" si="6167"/>
        <v>1.620999999999951E-2</v>
      </c>
      <c r="B1644" s="29">
        <f t="shared" si="6126"/>
        <v>-0.52731586174786105</v>
      </c>
      <c r="C1644" s="29" t="str">
        <f t="shared" si="6058"/>
        <v>0.308060732089493+0.951366693417678i</v>
      </c>
      <c r="D1644" s="29" t="str">
        <f>COMPLEX(COS($A1644*'Med(1)'!$B$11),SIN($A1644*'Med(1)'!$B$11))</f>
        <v>-0.970792417890783+0.239920989839922i</v>
      </c>
      <c r="E1644" s="29">
        <f>EXP(-A1644*'Med(1)'!$B$10)</f>
        <v>0.99999999999998945</v>
      </c>
      <c r="F1644" s="29" t="str">
        <f>IMPRODUCT($C1644,IMPRODUCT($D1644,$E1644))</f>
        <v>-0.527315861747861-0.849669336829976i</v>
      </c>
      <c r="G1644" s="29">
        <f t="shared" si="6168"/>
        <v>-1.39938604436254E-3</v>
      </c>
      <c r="H1644" s="29"/>
      <c r="I1644">
        <f t="shared" ref="I1644" si="6242">A1644</f>
        <v>1.620999999999951E-2</v>
      </c>
      <c r="J1644">
        <f t="shared" ref="J1644" si="6243">B1644</f>
        <v>-0.52731586174786105</v>
      </c>
      <c r="K1644">
        <f t="shared" ref="K1644" si="6244">G1644</f>
        <v>-1.39938604436254E-3</v>
      </c>
      <c r="L1644">
        <f t="shared" ref="L1644" si="6245">I1644+K1644*$R$28</f>
        <v>1.613803935916075E-2</v>
      </c>
      <c r="M1644">
        <f t="shared" ref="M1644" si="6246">K1644*$R$29</f>
        <v>-0.26191531304029492</v>
      </c>
      <c r="N1644">
        <f t="shared" si="6191"/>
        <v>1.613803935916075E-2</v>
      </c>
      <c r="O1644">
        <f t="shared" si="6191"/>
        <v>-0.26191531304029492</v>
      </c>
    </row>
    <row r="1645" spans="1:15" x14ac:dyDescent="0.25">
      <c r="A1645" s="29">
        <f t="shared" si="6167"/>
        <v>1.6219999999999509E-2</v>
      </c>
      <c r="B1645" s="29">
        <f t="shared" si="6126"/>
        <v>-0.43406007078733</v>
      </c>
      <c r="C1645" s="29" t="str">
        <f t="shared" si="6058"/>
        <v>0.308060732089493+0.951366693417678i</v>
      </c>
      <c r="D1645" s="29" t="str">
        <f>COMPLEX(COS($A1645*'Med(1)'!$B$11),SIN($A1645*'Med(1)'!$B$11))</f>
        <v>-0.990787828611947+0.135423331351811i</v>
      </c>
      <c r="E1645" s="29">
        <f>EXP(-A1645*'Med(1)'!$B$10)</f>
        <v>0.99999999999998945</v>
      </c>
      <c r="F1645" s="29" t="str">
        <f>IMPRODUCT($C1645,IMPRODUCT($D1645,$E1645))</f>
        <v>-0.43406007078733-0.900883929786783i</v>
      </c>
      <c r="G1645" s="29">
        <f t="shared" si="6168"/>
        <v>-1.1519046733421601E-3</v>
      </c>
      <c r="H1645" s="29"/>
      <c r="I1645">
        <f t="shared" ref="I1645" si="6247">I1644</f>
        <v>1.620999999999951E-2</v>
      </c>
      <c r="J1645">
        <v>0</v>
      </c>
      <c r="K1645">
        <v>0</v>
      </c>
      <c r="L1645">
        <f t="shared" ref="L1645:M1645" si="6248">L1643</f>
        <v>1.620999999999951E-2</v>
      </c>
      <c r="M1645">
        <f t="shared" si="6248"/>
        <v>0</v>
      </c>
      <c r="N1645">
        <f t="shared" ref="N1645:N1708" si="6249">N1644</f>
        <v>1.613803935916075E-2</v>
      </c>
      <c r="O1645">
        <f t="shared" ref="O1645:O1708" si="6250">O1644</f>
        <v>-0.26191531304029492</v>
      </c>
    </row>
    <row r="1646" spans="1:15" x14ac:dyDescent="0.25">
      <c r="A1646" s="29">
        <f t="shared" si="6167"/>
        <v>1.6229999999999509E-2</v>
      </c>
      <c r="B1646" s="29">
        <f t="shared" si="6126"/>
        <v>-0.33589090339845601</v>
      </c>
      <c r="C1646" s="29" t="str">
        <f t="shared" si="6058"/>
        <v>0.308060732089493+0.951366693417678i</v>
      </c>
      <c r="D1646" s="29" t="str">
        <f>COMPLEX(COS($A1646*'Med(1)'!$B$11),SIN($A1646*'Med(1)'!$B$11))</f>
        <v>-0.999567940137801+0.029392738026141i</v>
      </c>
      <c r="E1646" s="29">
        <f>EXP(-A1646*'Med(1)'!$B$10)</f>
        <v>0.99999999999998945</v>
      </c>
      <c r="F1646" s="29" t="str">
        <f>IMPRODUCT($C1646,IMPRODUCT($D1646,$E1646))</f>
        <v>-0.335890903398456-0.941900897660761i</v>
      </c>
      <c r="G1646" s="29">
        <f t="shared" si="6168"/>
        <v>-8.9138422858381599E-4</v>
      </c>
      <c r="H1646" s="29"/>
      <c r="I1646">
        <f t="shared" ref="I1646" si="6251">I1647</f>
        <v>1.6239999999999508E-2</v>
      </c>
      <c r="J1646">
        <f>0</f>
        <v>0</v>
      </c>
      <c r="K1646">
        <f>0</f>
        <v>0</v>
      </c>
      <c r="L1646">
        <f t="shared" ref="L1646" si="6252">I1646</f>
        <v>1.6239999999999508E-2</v>
      </c>
      <c r="M1646">
        <v>0</v>
      </c>
      <c r="N1646">
        <f t="shared" si="6249"/>
        <v>1.613803935916075E-2</v>
      </c>
      <c r="O1646">
        <f t="shared" si="6250"/>
        <v>-0.26191531304029492</v>
      </c>
    </row>
    <row r="1647" spans="1:15" x14ac:dyDescent="0.25">
      <c r="A1647" s="29">
        <f t="shared" si="6167"/>
        <v>1.6239999999999508E-2</v>
      </c>
      <c r="B1647" s="29">
        <f t="shared" si="6126"/>
        <v>-0.23391959303826601</v>
      </c>
      <c r="C1647" s="29" t="str">
        <f t="shared" si="6058"/>
        <v>0.308060732089493+0.951366693417678i</v>
      </c>
      <c r="D1647" s="29" t="str">
        <f>COMPLEX(COS($A1647*'Med(1)'!$B$11),SIN($A1647*'Med(1)'!$B$11))</f>
        <v>-0.997033365319166-0.0769705686632188i</v>
      </c>
      <c r="E1647" s="29">
        <f>EXP(-A1647*'Med(1)'!$B$10)</f>
        <v>0.99999999999998945</v>
      </c>
      <c r="F1647" s="29" t="str">
        <f>IMPRODUCT($C1647,IMPRODUCT($D1647,$E1647))</f>
        <v>-0.233919593038266-0.97225594572252i</v>
      </c>
      <c r="G1647" s="29">
        <f t="shared" si="6168"/>
        <v>-6.2077369134258401E-4</v>
      </c>
      <c r="H1647" s="29"/>
      <c r="I1647">
        <f t="shared" ref="I1647" si="6253">A1647</f>
        <v>1.6239999999999508E-2</v>
      </c>
      <c r="J1647">
        <f t="shared" ref="J1647" si="6254">B1647</f>
        <v>-0.23391959303826601</v>
      </c>
      <c r="K1647">
        <f t="shared" ref="K1647" si="6255">G1647</f>
        <v>-6.2077369134258401E-4</v>
      </c>
      <c r="L1647">
        <f t="shared" ref="L1647" si="6256">I1647+K1647*$R$28</f>
        <v>1.6208077949022359E-2</v>
      </c>
      <c r="M1647">
        <f t="shared" ref="M1647" si="6257">K1647*$R$29</f>
        <v>-0.11618676372411355</v>
      </c>
      <c r="N1647">
        <f t="shared" ref="N1647:O1662" si="6258">L1647</f>
        <v>1.6208077949022359E-2</v>
      </c>
      <c r="O1647">
        <f t="shared" si="6258"/>
        <v>-0.11618676372411355</v>
      </c>
    </row>
    <row r="1648" spans="1:15" x14ac:dyDescent="0.25">
      <c r="A1648" s="29">
        <f t="shared" si="6167"/>
        <v>1.6249999999999508E-2</v>
      </c>
      <c r="B1648" s="29">
        <f t="shared" si="6126"/>
        <v>-0.129300411814324</v>
      </c>
      <c r="C1648" s="29" t="str">
        <f t="shared" si="6058"/>
        <v>0.308060732089493+0.951366693417678i</v>
      </c>
      <c r="D1648" s="29" t="str">
        <f>COMPLEX(COS($A1648*'Med(1)'!$B$11),SIN($A1648*'Med(1)'!$B$11))</f>
        <v>-0.983212794471065-0.182462601067722i</v>
      </c>
      <c r="E1648" s="29">
        <f>EXP(-A1648*'Med(1)'!$B$10)</f>
        <v>0.99999999999998945</v>
      </c>
      <c r="F1648" s="29" t="str">
        <f>IMPRODUCT($C1648,IMPRODUCT($D1648,$E1648))</f>
        <v>-0.129300411814324-0.991605467665758i</v>
      </c>
      <c r="G1648" s="29">
        <f t="shared" si="6168"/>
        <v>-3.4313625845340702E-4</v>
      </c>
      <c r="H1648" s="29"/>
      <c r="I1648">
        <f t="shared" ref="I1648" si="6259">I1647</f>
        <v>1.6239999999999508E-2</v>
      </c>
      <c r="J1648">
        <v>0</v>
      </c>
      <c r="K1648">
        <v>0</v>
      </c>
      <c r="L1648">
        <f t="shared" ref="L1648:M1648" si="6260">L1646</f>
        <v>1.6239999999999508E-2</v>
      </c>
      <c r="M1648">
        <f t="shared" si="6260"/>
        <v>0</v>
      </c>
      <c r="N1648">
        <f t="shared" ref="N1648:N1711" si="6261">N1647</f>
        <v>1.6208077949022359E-2</v>
      </c>
      <c r="O1648">
        <f t="shared" ref="O1648:O1711" si="6262">O1647</f>
        <v>-0.11618676372411355</v>
      </c>
    </row>
    <row r="1649" spans="1:15" x14ac:dyDescent="0.25">
      <c r="A1649" s="29">
        <f t="shared" si="6167"/>
        <v>1.6259999999999507E-2</v>
      </c>
      <c r="B1649" s="29">
        <f t="shared" si="6126"/>
        <v>-2.3217604612451499E-2</v>
      </c>
      <c r="C1649" s="29" t="str">
        <f t="shared" si="6058"/>
        <v>0.308060732089493+0.951366693417678i</v>
      </c>
      <c r="D1649" s="29" t="str">
        <f>COMPLEX(COS($A1649*'Med(1)'!$B$11),SIN($A1649*'Med(1)'!$B$11))</f>
        <v>-0.958262670610498-0.285889233995331i</v>
      </c>
      <c r="E1649" s="29">
        <f>EXP(-A1649*'Med(1)'!$B$10)</f>
        <v>0.99999999999998945</v>
      </c>
      <c r="F1649" s="29" t="str">
        <f>IMPRODUCT($C1649,IMPRODUCT($D1649,$E1649))</f>
        <v>-0.0232176046124515-0.999730435085399i</v>
      </c>
      <c r="G1649" s="29">
        <f t="shared" si="6168"/>
        <v>-6.1614668237929099E-5</v>
      </c>
      <c r="H1649" s="29"/>
      <c r="I1649">
        <f t="shared" ref="I1649" si="6263">I1650</f>
        <v>1.6269999999999507E-2</v>
      </c>
      <c r="J1649">
        <f>0</f>
        <v>0</v>
      </c>
      <c r="K1649">
        <f>0</f>
        <v>0</v>
      </c>
      <c r="L1649">
        <f t="shared" ref="L1649" si="6264">I1649</f>
        <v>1.6269999999999507E-2</v>
      </c>
      <c r="M1649">
        <v>0</v>
      </c>
      <c r="N1649">
        <f t="shared" si="6261"/>
        <v>1.6208077949022359E-2</v>
      </c>
      <c r="O1649">
        <f t="shared" si="6262"/>
        <v>-0.11618676372411355</v>
      </c>
    </row>
    <row r="1650" spans="1:15" x14ac:dyDescent="0.25">
      <c r="A1650" s="29">
        <f t="shared" si="6167"/>
        <v>1.6269999999999507E-2</v>
      </c>
      <c r="B1650" s="29">
        <f t="shared" si="6126"/>
        <v>8.3128016054458395E-2</v>
      </c>
      <c r="C1650" s="29" t="str">
        <f t="shared" si="6058"/>
        <v>0.308060732089493+0.951366693417678i</v>
      </c>
      <c r="D1650" s="29" t="str">
        <f>COMPLEX(COS($A1650*'Med(1)'!$B$11),SIN($A1650*'Med(1)'!$B$11))</f>
        <v>-0.922465418587632-0.386079721702585i</v>
      </c>
      <c r="E1650" s="29">
        <f>EXP(-A1650*'Med(1)'!$B$10)</f>
        <v>0.99999999999998934</v>
      </c>
      <c r="F1650" s="29" t="str">
        <f>IMPRODUCT($C1650,IMPRODUCT($D1650,$E1650))</f>
        <v>0.0831280160544584-0.996538876786465i</v>
      </c>
      <c r="G1650" s="29">
        <f t="shared" si="6168"/>
        <v>2.2060437396396299E-4</v>
      </c>
      <c r="H1650" s="29"/>
      <c r="I1650">
        <f t="shared" ref="I1650" si="6265">A1650</f>
        <v>1.6269999999999507E-2</v>
      </c>
      <c r="J1650">
        <f t="shared" ref="J1650" si="6266">B1650</f>
        <v>8.3128016054458395E-2</v>
      </c>
      <c r="K1650">
        <f t="shared" ref="K1650" si="6267">G1650</f>
        <v>2.2060437396396299E-4</v>
      </c>
      <c r="L1650">
        <f t="shared" ref="L1650" si="6268">I1650+K1650*$R$28</f>
        <v>1.6281344140657641E-2</v>
      </c>
      <c r="M1650">
        <f t="shared" ref="M1650" si="6269">K1650*$R$29</f>
        <v>4.1289295328902562E-2</v>
      </c>
      <c r="N1650">
        <f t="shared" si="6258"/>
        <v>1.6281344140657641E-2</v>
      </c>
      <c r="O1650">
        <f t="shared" si="6258"/>
        <v>4.1289295328902562E-2</v>
      </c>
    </row>
    <row r="1651" spans="1:15" x14ac:dyDescent="0.25">
      <c r="A1651" s="29">
        <f t="shared" si="6167"/>
        <v>1.6279999999999507E-2</v>
      </c>
      <c r="B1651" s="29">
        <f t="shared" si="6126"/>
        <v>0.18853266273615399</v>
      </c>
      <c r="C1651" s="29" t="str">
        <f t="shared" si="6058"/>
        <v>0.308060732089493+0.951366693417678i</v>
      </c>
      <c r="D1651" s="29" t="str">
        <f>COMPLEX(COS($A1651*'Med(1)'!$B$11),SIN($A1651*'Med(1)'!$B$11))</f>
        <v>-0.87622624815599-0.481899950241206i</v>
      </c>
      <c r="E1651" s="29">
        <f>EXP(-A1651*'Med(1)'!$B$10)</f>
        <v>0.99999999999998934</v>
      </c>
      <c r="F1651" s="29" t="str">
        <f>IMPRODUCT($C1651,IMPRODUCT($D1651,$E1651))</f>
        <v>0.188532662736154-0.982066919859128i</v>
      </c>
      <c r="G1651" s="29">
        <f t="shared" si="6168"/>
        <v>5.0032626795064197E-4</v>
      </c>
      <c r="H1651" s="29"/>
      <c r="I1651">
        <f t="shared" ref="I1651" si="6270">I1650</f>
        <v>1.6269999999999507E-2</v>
      </c>
      <c r="J1651">
        <v>0</v>
      </c>
      <c r="K1651">
        <v>0</v>
      </c>
      <c r="L1651">
        <f t="shared" ref="L1651:M1651" si="6271">L1649</f>
        <v>1.6269999999999507E-2</v>
      </c>
      <c r="M1651">
        <f t="shared" si="6271"/>
        <v>0</v>
      </c>
      <c r="N1651">
        <f t="shared" ref="N1651:N1714" si="6272">N1650</f>
        <v>1.6281344140657641E-2</v>
      </c>
      <c r="O1651">
        <f t="shared" ref="O1651:O1714" si="6273">O1650</f>
        <v>4.1289295328902562E-2</v>
      </c>
    </row>
    <row r="1652" spans="1:15" x14ac:dyDescent="0.25">
      <c r="A1652" s="29">
        <f t="shared" si="6167"/>
        <v>1.6289999999999506E-2</v>
      </c>
      <c r="B1652" s="29">
        <f t="shared" si="6126"/>
        <v>0.29180319941005101</v>
      </c>
      <c r="C1652" s="29" t="str">
        <f t="shared" si="6058"/>
        <v>0.308060732089493+0.951366693417678i</v>
      </c>
      <c r="D1652" s="29" t="str">
        <f>COMPLEX(COS($A1652*'Med(1)'!$B$11),SIN($A1652*'Med(1)'!$B$11))</f>
        <v>-0.820068567169337-0.572265275148537i</v>
      </c>
      <c r="E1652" s="29">
        <f>EXP(-A1652*'Med(1)'!$B$10)</f>
        <v>0.99999999999998934</v>
      </c>
      <c r="F1652" s="29" t="str">
        <f>IMPRODUCT($C1652,IMPRODUCT($D1652,$E1652))</f>
        <v>0.291803199410051-0.956478380735308i</v>
      </c>
      <c r="G1652" s="29">
        <f t="shared" si="6168"/>
        <v>7.7438468018248003E-4</v>
      </c>
      <c r="H1652" s="29"/>
      <c r="I1652">
        <f t="shared" ref="I1652" si="6274">I1653</f>
        <v>1.6299999999999506E-2</v>
      </c>
      <c r="J1652">
        <f>0</f>
        <v>0</v>
      </c>
      <c r="K1652">
        <f>0</f>
        <v>0</v>
      </c>
      <c r="L1652">
        <f t="shared" ref="L1652" si="6275">I1652</f>
        <v>1.6299999999999506E-2</v>
      </c>
      <c r="M1652">
        <v>0</v>
      </c>
      <c r="N1652">
        <f t="shared" si="6272"/>
        <v>1.6281344140657641E-2</v>
      </c>
      <c r="O1652">
        <f t="shared" si="6273"/>
        <v>4.1289295328902562E-2</v>
      </c>
    </row>
    <row r="1653" spans="1:15" x14ac:dyDescent="0.25">
      <c r="A1653" s="29">
        <f t="shared" si="6167"/>
        <v>1.6299999999999506E-2</v>
      </c>
      <c r="B1653" s="29">
        <f t="shared" si="6126"/>
        <v>0.39177064727618099</v>
      </c>
      <c r="C1653" s="29" t="str">
        <f t="shared" si="6058"/>
        <v>0.308060732089493+0.951366693417678i</v>
      </c>
      <c r="D1653" s="29" t="str">
        <f>COMPLEX(COS($A1653*'Med(1)'!$B$11),SIN($A1653*'Med(1)'!$B$11))</f>
        <v>-0.754628056826231-0.656152799163934i</v>
      </c>
      <c r="E1653" s="29">
        <f>EXP(-A1653*'Med(1)'!$B$10)</f>
        <v>0.99999999999998934</v>
      </c>
      <c r="F1653" s="29" t="str">
        <f>IMPRODUCT($C1653,IMPRODUCT($D1653,$E1653))</f>
        <v>0.391770647276181-0.920062910855981i</v>
      </c>
      <c r="G1653" s="29">
        <f t="shared" si="6168"/>
        <v>1.03967738533781E-3</v>
      </c>
      <c r="H1653" s="29"/>
      <c r="I1653">
        <f t="shared" ref="I1653" si="6276">A1653</f>
        <v>1.6299999999999506E-2</v>
      </c>
      <c r="J1653">
        <f t="shared" ref="J1653" si="6277">B1653</f>
        <v>0.39177064727618099</v>
      </c>
      <c r="K1653">
        <f t="shared" ref="K1653" si="6278">G1653</f>
        <v>1.03967738533781E-3</v>
      </c>
      <c r="L1653">
        <f t="shared" ref="L1653" si="6279">I1653+K1653*$R$28</f>
        <v>1.6353463339308823E-2</v>
      </c>
      <c r="M1653">
        <f t="shared" ref="M1653" si="6280">K1653*$R$29</f>
        <v>0.19459064133064979</v>
      </c>
      <c r="N1653">
        <f t="shared" si="6258"/>
        <v>1.6353463339308823E-2</v>
      </c>
      <c r="O1653">
        <f t="shared" si="6258"/>
        <v>0.19459064133064979</v>
      </c>
    </row>
    <row r="1654" spans="1:15" x14ac:dyDescent="0.25">
      <c r="A1654" s="29">
        <f t="shared" si="6167"/>
        <v>1.6309999999999505E-2</v>
      </c>
      <c r="B1654" s="29">
        <f t="shared" si="6126"/>
        <v>0.48730341710304798</v>
      </c>
      <c r="C1654" s="29" t="str">
        <f t="shared" si="6058"/>
        <v>0.308060732089493+0.951366693417678i</v>
      </c>
      <c r="D1654" s="29" t="str">
        <f>COMPLEX(COS($A1654*'Med(1)'!$B$11),SIN($A1654*'Med(1)'!$B$11))</f>
        <v>-0.680645476027582-0.732612950993351i</v>
      </c>
      <c r="E1654" s="29">
        <f>EXP(-A1654*'Med(1)'!$B$10)</f>
        <v>0.99999999999998934</v>
      </c>
      <c r="F1654" s="29" t="str">
        <f>IMPRODUCT($C1654,IMPRODUCT($D1654,$E1654))</f>
        <v>0.487303417103048-0.873232717939308i</v>
      </c>
      <c r="G1654" s="29">
        <f t="shared" si="6168"/>
        <v>1.29320138219216E-3</v>
      </c>
      <c r="H1654" s="29"/>
      <c r="I1654">
        <f t="shared" ref="I1654" si="6281">I1653</f>
        <v>1.6299999999999506E-2</v>
      </c>
      <c r="J1654">
        <v>0</v>
      </c>
      <c r="K1654">
        <v>0</v>
      </c>
      <c r="L1654">
        <f t="shared" ref="L1654:M1654" si="6282">L1652</f>
        <v>1.6299999999999506E-2</v>
      </c>
      <c r="M1654">
        <f t="shared" si="6282"/>
        <v>0</v>
      </c>
      <c r="N1654">
        <f t="shared" ref="N1654:N1717" si="6283">N1653</f>
        <v>1.6353463339308823E-2</v>
      </c>
      <c r="O1654">
        <f t="shared" ref="O1654:O1717" si="6284">O1653</f>
        <v>0.19459064133064979</v>
      </c>
    </row>
    <row r="1655" spans="1:15" x14ac:dyDescent="0.25">
      <c r="A1655" s="29">
        <f t="shared" si="6167"/>
        <v>1.6319999999999505E-2</v>
      </c>
      <c r="B1655" s="29">
        <f t="shared" si="6126"/>
        <v>0.57732011833893504</v>
      </c>
      <c r="C1655" s="29" t="str">
        <f t="shared" si="6058"/>
        <v>0.308060732089493+0.951366693417678i</v>
      </c>
      <c r="D1655" s="29" t="str">
        <f>COMPLEX(COS($A1655*'Med(1)'!$B$11),SIN($A1655*'Med(1)'!$B$11))</f>
        <v>-0.598958276299313-0.80078023405461i</v>
      </c>
      <c r="E1655" s="29">
        <f>EXP(-A1655*'Med(1)'!$B$10)</f>
        <v>0.99999999999998934</v>
      </c>
      <c r="F1655" s="29" t="str">
        <f>IMPRODUCT($C1655,IMPRODUCT($D1655,$E1655))</f>
        <v>0.577320118338935-0.81651789996368i</v>
      </c>
      <c r="G1655" s="29">
        <f t="shared" si="6168"/>
        <v>1.53208688632154E-3</v>
      </c>
      <c r="H1655" s="29"/>
      <c r="I1655">
        <f t="shared" ref="I1655" si="6285">I1656</f>
        <v>1.6329999999999505E-2</v>
      </c>
      <c r="J1655">
        <f>0</f>
        <v>0</v>
      </c>
      <c r="K1655">
        <f>0</f>
        <v>0</v>
      </c>
      <c r="L1655">
        <f t="shared" ref="L1655" si="6286">I1655</f>
        <v>1.6329999999999505E-2</v>
      </c>
      <c r="M1655">
        <v>0</v>
      </c>
      <c r="N1655">
        <f t="shared" si="6283"/>
        <v>1.6353463339308823E-2</v>
      </c>
      <c r="O1655">
        <f t="shared" si="6284"/>
        <v>0.19459064133064979</v>
      </c>
    </row>
    <row r="1656" spans="1:15" x14ac:dyDescent="0.25">
      <c r="A1656" s="29">
        <f t="shared" si="6167"/>
        <v>1.6329999999999505E-2</v>
      </c>
      <c r="B1656" s="29">
        <f t="shared" si="6126"/>
        <v>0.66080179999581901</v>
      </c>
      <c r="C1656" s="29" t="str">
        <f t="shared" si="6058"/>
        <v>0.308060732089493+0.951366693417678i</v>
      </c>
      <c r="D1656" s="29" t="str">
        <f>COMPLEX(COS($A1656*'Med(1)'!$B$11),SIN($A1656*'Med(1)'!$B$11))</f>
        <v>-0.510491122195104-0.859883023532843i</v>
      </c>
      <c r="E1656" s="29">
        <f>EXP(-A1656*'Med(1)'!$B$10)</f>
        <v>0.99999999999998934</v>
      </c>
      <c r="F1656" s="29" t="str">
        <f>IMPRODUCT($C1656,IMPRODUCT($D1656,$E1656))</f>
        <v>0.660801799995819-0.750560444682683i</v>
      </c>
      <c r="G1656" s="29">
        <f t="shared" si="6168"/>
        <v>1.7536298148489199E-3</v>
      </c>
      <c r="H1656" s="29"/>
      <c r="I1656">
        <f t="shared" ref="I1656" si="6287">A1656</f>
        <v>1.6329999999999505E-2</v>
      </c>
      <c r="J1656">
        <f t="shared" ref="J1656" si="6288">B1656</f>
        <v>0.66080179999581901</v>
      </c>
      <c r="K1656">
        <f t="shared" ref="K1656" si="6289">G1656</f>
        <v>1.7536298148489199E-3</v>
      </c>
      <c r="L1656">
        <f t="shared" ref="L1656" si="6290">I1656+K1656*$R$28</f>
        <v>1.6420176921356448E-2</v>
      </c>
      <c r="M1656">
        <f t="shared" ref="M1656" si="6291">K1656*$R$29</f>
        <v>0.32821715191691408</v>
      </c>
      <c r="N1656">
        <f t="shared" si="6258"/>
        <v>1.6420176921356448E-2</v>
      </c>
      <c r="O1656">
        <f t="shared" si="6258"/>
        <v>0.32821715191691408</v>
      </c>
    </row>
    <row r="1657" spans="1:15" x14ac:dyDescent="0.25">
      <c r="A1657" s="29">
        <f t="shared" si="6167"/>
        <v>1.6339999999999504E-2</v>
      </c>
      <c r="B1657" s="29">
        <f t="shared" si="6126"/>
        <v>0.73680348474341895</v>
      </c>
      <c r="C1657" s="29" t="str">
        <f t="shared" si="6058"/>
        <v>0.308060732089493+0.951366693417678i</v>
      </c>
      <c r="D1657" s="29" t="str">
        <f>COMPLEX(COS($A1657*'Med(1)'!$B$11),SIN($A1657*'Med(1)'!$B$11))</f>
        <v>-0.416245424484882-0.909252300846911i</v>
      </c>
      <c r="E1657" s="29">
        <f>EXP(-A1657*'Med(1)'!$B$10)</f>
        <v>0.99999999999998934</v>
      </c>
      <c r="F1657" s="29" t="str">
        <f>IMPRODUCT($C1657,IMPRODUCT($D1657,$E1657))</f>
        <v>0.736803484743419-0.676106962595368i</v>
      </c>
      <c r="G1657" s="29">
        <f t="shared" si="6168"/>
        <v>1.9553223955183102E-3</v>
      </c>
      <c r="H1657" s="29"/>
      <c r="I1657">
        <f t="shared" ref="I1657" si="6292">I1656</f>
        <v>1.6329999999999505E-2</v>
      </c>
      <c r="J1657">
        <v>0</v>
      </c>
      <c r="K1657">
        <v>0</v>
      </c>
      <c r="L1657">
        <f t="shared" ref="L1657:M1657" si="6293">L1655</f>
        <v>1.6329999999999505E-2</v>
      </c>
      <c r="M1657">
        <f t="shared" si="6293"/>
        <v>0</v>
      </c>
      <c r="N1657">
        <f t="shared" ref="N1657:N1720" si="6294">N1656</f>
        <v>1.6420176921356448E-2</v>
      </c>
      <c r="O1657">
        <f t="shared" ref="O1657:O1720" si="6295">O1656</f>
        <v>0.32821715191691408</v>
      </c>
    </row>
    <row r="1658" spans="1:15" x14ac:dyDescent="0.25">
      <c r="A1658" s="29">
        <f t="shared" si="6167"/>
        <v>1.6349999999999504E-2</v>
      </c>
      <c r="B1658" s="29">
        <f t="shared" si="6126"/>
        <v>0.80446486565309605</v>
      </c>
      <c r="C1658" s="29" t="str">
        <f t="shared" si="6058"/>
        <v>0.308060732089493+0.951366693417678i</v>
      </c>
      <c r="D1658" s="29" t="str">
        <f>COMPLEX(COS($A1658*'Med(1)'!$B$11),SIN($A1658*'Med(1)'!$B$11))</f>
        <v>-0.317288004608255-0.94832922665692i</v>
      </c>
      <c r="E1658" s="29">
        <f>EXP(-A1658*'Med(1)'!$B$10)</f>
        <v>0.99999999999998934</v>
      </c>
      <c r="F1658" s="29" t="str">
        <f>IMPRODUCT($C1658,IMPRODUCT($D1658,$E1658))</f>
        <v>0.804464865653096-0.594000235631036i</v>
      </c>
      <c r="G1658" s="29">
        <f t="shared" si="6168"/>
        <v>2.1348815536165701E-3</v>
      </c>
      <c r="H1658" s="29"/>
      <c r="I1658">
        <f t="shared" ref="I1658" si="6296">I1659</f>
        <v>1.6359999999999503E-2</v>
      </c>
      <c r="J1658">
        <f>0</f>
        <v>0</v>
      </c>
      <c r="K1658">
        <f>0</f>
        <v>0</v>
      </c>
      <c r="L1658">
        <f t="shared" ref="L1658" si="6297">I1658</f>
        <v>1.6359999999999503E-2</v>
      </c>
      <c r="M1658">
        <v>0</v>
      </c>
      <c r="N1658">
        <f t="shared" si="6294"/>
        <v>1.6420176921356448E-2</v>
      </c>
      <c r="O1658">
        <f t="shared" si="6295"/>
        <v>0.32821715191691408</v>
      </c>
    </row>
    <row r="1659" spans="1:15" x14ac:dyDescent="0.25">
      <c r="A1659" s="29">
        <f t="shared" si="6167"/>
        <v>1.6359999999999503E-2</v>
      </c>
      <c r="B1659" s="29">
        <f t="shared" si="6126"/>
        <v>0.86302004450835801</v>
      </c>
      <c r="C1659" s="29" t="str">
        <f t="shared" ref="C1659:C1722" si="6298">C1658</f>
        <v>0.308060732089493+0.951366693417678i</v>
      </c>
      <c r="D1659" s="29" t="str">
        <f>COMPLEX(COS($A1659*'Med(1)'!$B$11),SIN($A1659*'Med(1)'!$B$11))</f>
        <v>-0.214739018707068-0.976671466689145i</v>
      </c>
      <c r="E1659" s="29">
        <f>EXP(-A1659*'Med(1)'!$B$10)</f>
        <v>0.99999999999998934</v>
      </c>
      <c r="F1659" s="29" t="str">
        <f>IMPRODUCT($C1659,IMPRODUCT($D1659,$E1659))</f>
        <v>0.863020044508358-0.505169677214272i</v>
      </c>
      <c r="G1659" s="29">
        <f t="shared" si="6168"/>
        <v>2.2902747554133002E-3</v>
      </c>
      <c r="H1659" s="29"/>
      <c r="I1659">
        <f t="shared" ref="I1659" si="6299">A1659</f>
        <v>1.6359999999999503E-2</v>
      </c>
      <c r="J1659">
        <f t="shared" ref="J1659" si="6300">B1659</f>
        <v>0.86302004450835801</v>
      </c>
      <c r="K1659">
        <f t="shared" ref="K1659" si="6301">G1659</f>
        <v>2.2902747554133002E-3</v>
      </c>
      <c r="L1659">
        <f t="shared" ref="L1659" si="6302">I1659+K1659*$R$28</f>
        <v>1.6477772818844105E-2</v>
      </c>
      <c r="M1659">
        <f t="shared" ref="M1659" si="6303">K1659*$R$29</f>
        <v>0.4286580046506121</v>
      </c>
      <c r="N1659">
        <f t="shared" si="6258"/>
        <v>1.6477772818844105E-2</v>
      </c>
      <c r="O1659">
        <f t="shared" si="6258"/>
        <v>0.4286580046506121</v>
      </c>
    </row>
    <row r="1660" spans="1:15" x14ac:dyDescent="0.25">
      <c r="A1660" s="29">
        <f t="shared" si="6167"/>
        <v>1.6369999999999503E-2</v>
      </c>
      <c r="B1660" s="29">
        <f t="shared" si="6126"/>
        <v>0.91180620144872204</v>
      </c>
      <c r="C1660" s="29" t="str">
        <f t="shared" si="6298"/>
        <v>0.308060732089493+0.951366693417678i</v>
      </c>
      <c r="D1660" s="29" t="str">
        <f>COMPLEX(COS($A1660*'Med(1)'!$B$11),SIN($A1660*'Med(1)'!$B$11))</f>
        <v>-0.109759277931699-0.993958198772922i</v>
      </c>
      <c r="E1660" s="29">
        <f>EXP(-A1660*'Med(1)'!$B$10)</f>
        <v>0.99999999999998934</v>
      </c>
      <c r="F1660" s="29" t="str">
        <f>IMPRODUCT($C1660,IMPRODUCT($D1660,$E1660))</f>
        <v>0.911806201448722-0.410620811698128i</v>
      </c>
      <c r="G1660" s="29">
        <f t="shared" si="6168"/>
        <v>2.4197430155830902E-3</v>
      </c>
      <c r="H1660" s="29"/>
      <c r="I1660">
        <f t="shared" ref="I1660" si="6304">I1659</f>
        <v>1.6359999999999503E-2</v>
      </c>
      <c r="J1660">
        <v>0</v>
      </c>
      <c r="K1660">
        <v>0</v>
      </c>
      <c r="L1660">
        <f t="shared" ref="L1660:M1660" si="6305">L1658</f>
        <v>1.6359999999999503E-2</v>
      </c>
      <c r="M1660">
        <f t="shared" si="6305"/>
        <v>0</v>
      </c>
      <c r="N1660">
        <f t="shared" ref="N1660:N1723" si="6306">N1659</f>
        <v>1.6477772818844105E-2</v>
      </c>
      <c r="O1660">
        <f t="shared" ref="O1660:O1723" si="6307">O1659</f>
        <v>0.4286580046506121</v>
      </c>
    </row>
    <row r="1661" spans="1:15" x14ac:dyDescent="0.25">
      <c r="A1661" s="29">
        <f t="shared" si="6167"/>
        <v>1.6379999999999503E-2</v>
      </c>
      <c r="B1661" s="29">
        <f t="shared" si="6126"/>
        <v>0.95027109781032304</v>
      </c>
      <c r="C1661" s="29" t="str">
        <f t="shared" si="6298"/>
        <v>0.308060732089493+0.951366693417678i</v>
      </c>
      <c r="D1661" s="29" t="str">
        <f>COMPLEX(COS($A1661*'Med(1)'!$B$11),SIN($A1661*'Med(1)'!$B$11))</f>
        <v>-0.00353710854957378-0.999993744411988i</v>
      </c>
      <c r="E1661" s="29">
        <f>EXP(-A1661*'Med(1)'!$B$10)</f>
        <v>0.99999999999998934</v>
      </c>
      <c r="F1661" s="29" t="str">
        <f>IMPRODUCT($C1661,IMPRODUCT($D1661,$E1661))</f>
        <v>0.950271097810323-0.311423892253534i</v>
      </c>
      <c r="G1661" s="29">
        <f t="shared" si="6168"/>
        <v>2.5218208081756702E-3</v>
      </c>
      <c r="H1661" s="29"/>
      <c r="I1661">
        <f t="shared" ref="I1661" si="6308">I1662</f>
        <v>1.6389999999999502E-2</v>
      </c>
      <c r="J1661">
        <f>0</f>
        <v>0</v>
      </c>
      <c r="K1661">
        <f>0</f>
        <v>0</v>
      </c>
      <c r="L1661">
        <f t="shared" ref="L1661" si="6309">I1661</f>
        <v>1.6389999999999502E-2</v>
      </c>
      <c r="M1661">
        <v>0</v>
      </c>
      <c r="N1661">
        <f t="shared" si="6306"/>
        <v>1.6477772818844105E-2</v>
      </c>
      <c r="O1661">
        <f t="shared" si="6307"/>
        <v>0.4286580046506121</v>
      </c>
    </row>
    <row r="1662" spans="1:15" x14ac:dyDescent="0.25">
      <c r="A1662" s="29">
        <f t="shared" si="6167"/>
        <v>1.6389999999999502E-2</v>
      </c>
      <c r="B1662" s="29">
        <f t="shared" si="6126"/>
        <v>0.977979327233923</v>
      </c>
      <c r="C1662" s="29" t="str">
        <f t="shared" si="6298"/>
        <v>0.308060732089493+0.951366693417678i</v>
      </c>
      <c r="D1662" s="29" t="str">
        <f>COMPLEX(COS($A1662*'Med(1)'!$B$11),SIN($A1662*'Med(1)'!$B$11))</f>
        <v>0.102725099405388-0.994709783782261i</v>
      </c>
      <c r="E1662" s="29">
        <f>EXP(-A1662*'Med(1)'!$B$10)</f>
        <v>0.99999999999998934</v>
      </c>
      <c r="F1662" s="29" t="str">
        <f>IMPRODUCT($C1662,IMPRODUCT($D1662,$E1662))</f>
        <v>0.977979327233923-0.208701786056236i</v>
      </c>
      <c r="G1662" s="29">
        <f t="shared" si="6168"/>
        <v>2.5953526557496399E-3</v>
      </c>
      <c r="H1662" s="29"/>
      <c r="I1662">
        <f t="shared" ref="I1662" si="6310">A1662</f>
        <v>1.6389999999999502E-2</v>
      </c>
      <c r="J1662">
        <f t="shared" ref="J1662" si="6311">B1662</f>
        <v>0.977979327233923</v>
      </c>
      <c r="K1662">
        <f t="shared" ref="K1662" si="6312">G1662</f>
        <v>2.5953526557496399E-3</v>
      </c>
      <c r="L1662">
        <f t="shared" ref="L1662" si="6313">I1662+K1662*$R$28</f>
        <v>1.6523460842390137E-2</v>
      </c>
      <c r="M1662">
        <f t="shared" ref="M1662" si="6314">K1662*$R$29</f>
        <v>0.48575774070283717</v>
      </c>
      <c r="N1662">
        <f t="shared" si="6258"/>
        <v>1.6523460842390137E-2</v>
      </c>
      <c r="O1662">
        <f t="shared" si="6258"/>
        <v>0.48575774070283717</v>
      </c>
    </row>
    <row r="1663" spans="1:15" x14ac:dyDescent="0.25">
      <c r="A1663" s="29">
        <f t="shared" si="6167"/>
        <v>1.6399999999999502E-2</v>
      </c>
      <c r="B1663" s="29">
        <f t="shared" si="6126"/>
        <v>0.99461724428084097</v>
      </c>
      <c r="C1663" s="29" t="str">
        <f t="shared" si="6298"/>
        <v>0.308060732089493+0.951366693417678i</v>
      </c>
      <c r="D1663" s="29" t="str">
        <f>COMPLEX(COS($A1663*'Med(1)'!$B$11),SIN($A1663*'Med(1)'!$B$11))</f>
        <v>0.207824502679669-0.978166129083372i</v>
      </c>
      <c r="E1663" s="29">
        <f>EXP(-A1663*'Med(1)'!$B$10)</f>
        <v>0.99999999999998934</v>
      </c>
      <c r="F1663" s="29" t="str">
        <f>IMPRODUCT($C1663,IMPRODUCT($D1663,$E1663))</f>
        <v>0.994617244280841-0.103617263905038i</v>
      </c>
      <c r="G1663" s="29">
        <f t="shared" si="6168"/>
        <v>2.6395062088886401E-3</v>
      </c>
      <c r="H1663" s="29"/>
      <c r="I1663">
        <f t="shared" ref="I1663" si="6315">I1662</f>
        <v>1.6389999999999502E-2</v>
      </c>
      <c r="J1663">
        <v>0</v>
      </c>
      <c r="K1663">
        <v>0</v>
      </c>
      <c r="L1663">
        <f t="shared" ref="L1663:M1663" si="6316">L1661</f>
        <v>1.6389999999999502E-2</v>
      </c>
      <c r="M1663">
        <f t="shared" si="6316"/>
        <v>0</v>
      </c>
      <c r="N1663">
        <f t="shared" ref="N1663:N1726" si="6317">N1662</f>
        <v>1.6523460842390137E-2</v>
      </c>
      <c r="O1663">
        <f t="shared" ref="O1663:O1726" si="6318">O1662</f>
        <v>0.48575774070283717</v>
      </c>
    </row>
    <row r="1664" spans="1:15" x14ac:dyDescent="0.25">
      <c r="A1664" s="29">
        <f t="shared" si="6167"/>
        <v>1.6409999999999501E-2</v>
      </c>
      <c r="B1664" s="29">
        <f t="shared" si="6126"/>
        <v>0.999996514766615</v>
      </c>
      <c r="C1664" s="29" t="str">
        <f t="shared" si="6298"/>
        <v>0.308060732089493+0.951366693417678i</v>
      </c>
      <c r="D1664" s="29" t="str">
        <f>COMPLEX(COS($A1664*'Med(1)'!$B$11),SIN($A1664*'Med(1)'!$B$11))</f>
        <v>0.310571420476852-0.950550047489868i</v>
      </c>
      <c r="E1664" s="29">
        <f>EXP(-A1664*'Med(1)'!$B$10)</f>
        <v>0.99999999999998934</v>
      </c>
      <c r="F1664" s="29" t="str">
        <f>IMPRODUCT($C1664,IMPRODUCT($D1664,$E1664))</f>
        <v>0.999996514766615+0.00264016185166316i</v>
      </c>
      <c r="G1664" s="29">
        <f t="shared" si="6168"/>
        <v>2.6537816680445398E-3</v>
      </c>
      <c r="H1664" s="29"/>
      <c r="I1664">
        <f t="shared" ref="I1664" si="6319">I1665</f>
        <v>1.6419999999999501E-2</v>
      </c>
      <c r="J1664">
        <f>0</f>
        <v>0</v>
      </c>
      <c r="K1664">
        <f>0</f>
        <v>0</v>
      </c>
      <c r="L1664">
        <f t="shared" ref="L1664" si="6320">I1664</f>
        <v>1.6419999999999501E-2</v>
      </c>
      <c r="M1664">
        <v>0</v>
      </c>
      <c r="N1664">
        <f t="shared" si="6317"/>
        <v>1.6523460842390137E-2</v>
      </c>
      <c r="O1664">
        <f t="shared" si="6318"/>
        <v>0.48575774070283717</v>
      </c>
    </row>
    <row r="1665" spans="1:15" x14ac:dyDescent="0.25">
      <c r="A1665" s="29">
        <f t="shared" si="6167"/>
        <v>1.6419999999999501E-2</v>
      </c>
      <c r="B1665" s="29">
        <f t="shared" si="6126"/>
        <v>0.99405624762435396</v>
      </c>
      <c r="C1665" s="29" t="str">
        <f t="shared" si="6298"/>
        <v>0.308060732089493+0.951366693417678i</v>
      </c>
      <c r="D1665" s="29" t="str">
        <f>COMPLEX(COS($A1665*'Med(1)'!$B$11),SIN($A1665*'Med(1)'!$B$11))</f>
        <v>0.409802801141313-0.912174141365964i</v>
      </c>
      <c r="E1665" s="29">
        <f>EXP(-A1665*'Med(1)'!$B$10)</f>
        <v>0.99999999999998934</v>
      </c>
      <c r="F1665" s="29" t="str">
        <f>IMPRODUCT($C1665,IMPRODUCT($D1665,$E1665))</f>
        <v>0.994056247624354+0.108867702092809i</v>
      </c>
      <c r="G1665" s="29">
        <f t="shared" si="6168"/>
        <v>2.63801744105711E-3</v>
      </c>
      <c r="H1665" s="29"/>
      <c r="I1665">
        <f t="shared" ref="I1665" si="6321">A1665</f>
        <v>1.6419999999999501E-2</v>
      </c>
      <c r="J1665">
        <f t="shared" ref="J1665" si="6322">B1665</f>
        <v>0.99405624762435396</v>
      </c>
      <c r="K1665">
        <f t="shared" ref="K1665" si="6323">G1665</f>
        <v>2.63801744105711E-3</v>
      </c>
      <c r="L1665">
        <f t="shared" ref="L1665" si="6324">I1665+K1665*$R$28</f>
        <v>1.6555654794019381E-2</v>
      </c>
      <c r="M1665">
        <f t="shared" ref="M1665" si="6325">K1665*$R$29</f>
        <v>0.49374307158749187</v>
      </c>
      <c r="N1665">
        <f t="shared" ref="N1665:O1680" si="6326">L1665</f>
        <v>1.6555654794019381E-2</v>
      </c>
      <c r="O1665">
        <f t="shared" si="6326"/>
        <v>0.49374307158749187</v>
      </c>
    </row>
    <row r="1666" spans="1:15" x14ac:dyDescent="0.25">
      <c r="A1666" s="29">
        <f t="shared" si="6167"/>
        <v>1.6429999999999501E-2</v>
      </c>
      <c r="B1666" s="29">
        <f t="shared" si="6126"/>
        <v>0.97686368416585101</v>
      </c>
      <c r="C1666" s="29" t="str">
        <f t="shared" si="6298"/>
        <v>0.308060732089493+0.951366693417678i</v>
      </c>
      <c r="D1666" s="29" t="str">
        <f>COMPLEX(COS($A1666*'Med(1)'!$B$11),SIN($A1666*'Med(1)'!$B$11))</f>
        <v>0.504395387410875-0.863472809739041i</v>
      </c>
      <c r="E1666" s="29">
        <f>EXP(-A1666*'Med(1)'!$B$10)</f>
        <v>0.99999999999998934</v>
      </c>
      <c r="F1666" s="29" t="str">
        <f>IMPRODUCT($C1666,IMPRODUCT($D1666,$E1666))</f>
        <v>0.976863684165851+0.21386290598863i</v>
      </c>
      <c r="G1666" s="29">
        <f t="shared" si="6168"/>
        <v>2.5923919723088401E-3</v>
      </c>
      <c r="H1666" s="29"/>
      <c r="I1666">
        <f t="shared" ref="I1666" si="6327">I1665</f>
        <v>1.6419999999999501E-2</v>
      </c>
      <c r="J1666">
        <v>0</v>
      </c>
      <c r="K1666">
        <v>0</v>
      </c>
      <c r="L1666">
        <f t="shared" ref="L1666:M1666" si="6328">L1664</f>
        <v>1.6419999999999501E-2</v>
      </c>
      <c r="M1666">
        <f t="shared" si="6328"/>
        <v>0</v>
      </c>
      <c r="N1666">
        <f t="shared" ref="N1666:N1729" si="6329">N1665</f>
        <v>1.6555654794019381E-2</v>
      </c>
      <c r="O1666">
        <f t="shared" ref="O1666:O1729" si="6330">O1665</f>
        <v>0.49374307158749187</v>
      </c>
    </row>
    <row r="1667" spans="1:15" x14ac:dyDescent="0.25">
      <c r="A1667" s="29">
        <f t="shared" si="6167"/>
        <v>1.64399999999995E-2</v>
      </c>
      <c r="B1667" s="29">
        <f t="shared" si="6126"/>
        <v>0.94861343693836397</v>
      </c>
      <c r="C1667" s="29" t="str">
        <f t="shared" si="6298"/>
        <v>0.308060732089493+0.951366693417678i</v>
      </c>
      <c r="D1667" s="29" t="str">
        <f>COMPLEX(COS($A1667*'Med(1)'!$B$11),SIN($A1667*'Med(1)'!$B$11))</f>
        <v>0.593278431214146-0.80499733108631i</v>
      </c>
      <c r="E1667" s="29">
        <f>EXP(-A1667*'Med(1)'!$B$10)</f>
        <v>0.99999999999998923</v>
      </c>
      <c r="F1667" s="29" t="str">
        <f>IMPRODUCT($C1667,IMPRODUCT($D1667,$E1667))</f>
        <v>0.948613436938364+0.31643727223569i</v>
      </c>
      <c r="G1667" s="29">
        <f t="shared" si="6168"/>
        <v>2.51742172280999E-3</v>
      </c>
      <c r="H1667" s="29"/>
      <c r="I1667">
        <f t="shared" ref="I1667" si="6331">I1668</f>
        <v>1.64499999999995E-2</v>
      </c>
      <c r="J1667">
        <f>0</f>
        <v>0</v>
      </c>
      <c r="K1667">
        <f>0</f>
        <v>0</v>
      </c>
      <c r="L1667">
        <f t="shared" ref="L1667" si="6332">I1667</f>
        <v>1.64499999999995E-2</v>
      </c>
      <c r="M1667">
        <v>0</v>
      </c>
      <c r="N1667">
        <f t="shared" si="6329"/>
        <v>1.6555654794019381E-2</v>
      </c>
      <c r="O1667">
        <f t="shared" si="6330"/>
        <v>0.49374307158749187</v>
      </c>
    </row>
    <row r="1668" spans="1:15" x14ac:dyDescent="0.25">
      <c r="A1668" s="29">
        <f t="shared" si="6167"/>
        <v>1.64499999999995E-2</v>
      </c>
      <c r="B1668" s="29">
        <f t="shared" si="6126"/>
        <v>0.90962528679288801</v>
      </c>
      <c r="C1668" s="29" t="str">
        <f t="shared" si="6298"/>
        <v>0.308060732089493+0.951366693417678i</v>
      </c>
      <c r="D1668" s="29" t="str">
        <f>COMPLEX(COS($A1668*'Med(1)'!$B$11),SIN($A1668*'Med(1)'!$B$11))</f>
        <v>0.675445814085763-0.737409623095618i</v>
      </c>
      <c r="E1668" s="29">
        <f>EXP(-A1668*'Med(1)'!$B$10)</f>
        <v>0.99999999999998923</v>
      </c>
      <c r="F1668" s="29" t="str">
        <f>IMPRODUCT($C1668,IMPRODUCT($D1668,$E1668))</f>
        <v>0.909625286792888+0.415429702388907i</v>
      </c>
      <c r="G1668" s="29">
        <f t="shared" si="6168"/>
        <v>2.4139553240784101E-3</v>
      </c>
      <c r="H1668" s="29"/>
      <c r="I1668">
        <f t="shared" ref="I1668" si="6333">A1668</f>
        <v>1.64499999999995E-2</v>
      </c>
      <c r="J1668">
        <f t="shared" ref="J1668" si="6334">B1668</f>
        <v>0.90962528679288801</v>
      </c>
      <c r="K1668">
        <f t="shared" ref="K1668" si="6335">G1668</f>
        <v>2.4139553240784101E-3</v>
      </c>
      <c r="L1668">
        <f t="shared" ref="L1668" si="6336">I1668+K1668*$R$28</f>
        <v>1.6574132845811856E-2</v>
      </c>
      <c r="M1668">
        <f t="shared" ref="M1668" si="6337">K1668*$R$29</f>
        <v>0.45180660970453795</v>
      </c>
      <c r="N1668">
        <f t="shared" si="6326"/>
        <v>1.6574132845811856E-2</v>
      </c>
      <c r="O1668">
        <f t="shared" si="6326"/>
        <v>0.45180660970453795</v>
      </c>
    </row>
    <row r="1669" spans="1:15" x14ac:dyDescent="0.25">
      <c r="A1669" s="29">
        <f t="shared" si="6167"/>
        <v>1.6459999999999499E-2</v>
      </c>
      <c r="B1669" s="29">
        <f t="shared" si="6126"/>
        <v>0.86034056310019802</v>
      </c>
      <c r="C1669" s="29" t="str">
        <f t="shared" si="6298"/>
        <v>0.308060732089493+0.951366693417678i</v>
      </c>
      <c r="D1669" s="29" t="str">
        <f>COMPLEX(COS($A1669*'Med(1)'!$B$11),SIN($A1669*'Med(1)'!$B$11))</f>
        <v>0.749967436001856-0.66147475003722i</v>
      </c>
      <c r="E1669" s="29">
        <f>EXP(-A1669*'Med(1)'!$B$10)</f>
        <v>0.99999999999998923</v>
      </c>
      <c r="F1669" s="29" t="str">
        <f>IMPRODUCT($C1669,IMPRODUCT($D1669,$E1669))</f>
        <v>0.860340563100198+0.509719644004834i</v>
      </c>
      <c r="G1669" s="29">
        <f t="shared" si="6168"/>
        <v>2.28316397198972E-3</v>
      </c>
      <c r="H1669" s="29"/>
      <c r="I1669">
        <f t="shared" ref="I1669" si="6338">I1668</f>
        <v>1.64499999999995E-2</v>
      </c>
      <c r="J1669">
        <v>0</v>
      </c>
      <c r="K1669">
        <v>0</v>
      </c>
      <c r="L1669">
        <f t="shared" ref="L1669:M1669" si="6339">L1667</f>
        <v>1.64499999999995E-2</v>
      </c>
      <c r="M1669">
        <f t="shared" si="6339"/>
        <v>0</v>
      </c>
      <c r="N1669">
        <f t="shared" ref="N1669:N1732" si="6340">N1668</f>
        <v>1.6574132845811856E-2</v>
      </c>
      <c r="O1669">
        <f t="shared" ref="O1669:O1732" si="6341">O1668</f>
        <v>0.45180660970453795</v>
      </c>
    </row>
    <row r="1670" spans="1:15" x14ac:dyDescent="0.25">
      <c r="A1670" s="29">
        <f t="shared" si="6167"/>
        <v>1.6469999999999499E-2</v>
      </c>
      <c r="B1670" s="29">
        <f t="shared" si="6126"/>
        <v>0.80131714808894305</v>
      </c>
      <c r="C1670" s="29" t="str">
        <f t="shared" si="6298"/>
        <v>0.308060732089493+0.951366693417678i</v>
      </c>
      <c r="D1670" s="29" t="str">
        <f>COMPLEX(COS($A1670*'Med(1)'!$B$11),SIN($A1670*'Med(1)'!$B$11))</f>
        <v>0.815999743719102-0.578052262559676i</v>
      </c>
      <c r="E1670" s="29">
        <f>EXP(-A1670*'Med(1)'!$B$10)</f>
        <v>0.99999999999998923</v>
      </c>
      <c r="F1670" s="29" t="str">
        <f>IMPRODUCT($C1670,IMPRODUCT($D1670,$E1670))</f>
        <v>0.801317148088943+0.598239774821586i</v>
      </c>
      <c r="G1670" s="29">
        <f t="shared" si="6168"/>
        <v>2.12652816933514E-3</v>
      </c>
      <c r="H1670" s="29"/>
      <c r="I1670">
        <f t="shared" ref="I1670" si="6342">I1671</f>
        <v>1.6479999999999499E-2</v>
      </c>
      <c r="J1670">
        <f>0</f>
        <v>0</v>
      </c>
      <c r="K1670">
        <f>0</f>
        <v>0</v>
      </c>
      <c r="L1670">
        <f t="shared" ref="L1670" si="6343">I1670</f>
        <v>1.6479999999999499E-2</v>
      </c>
      <c r="M1670">
        <v>0</v>
      </c>
      <c r="N1670">
        <f t="shared" si="6340"/>
        <v>1.6574132845811856E-2</v>
      </c>
      <c r="O1670">
        <f t="shared" si="6341"/>
        <v>0.45180660970453795</v>
      </c>
    </row>
    <row r="1671" spans="1:15" x14ac:dyDescent="0.25">
      <c r="A1671" s="29">
        <f t="shared" si="6167"/>
        <v>1.6479999999999499E-2</v>
      </c>
      <c r="B1671" s="29">
        <f t="shared" si="6126"/>
        <v>0.73322316185486502</v>
      </c>
      <c r="C1671" s="29" t="str">
        <f t="shared" si="6298"/>
        <v>0.308060732089493+0.951366693417678i</v>
      </c>
      <c r="D1671" s="29" t="str">
        <f>COMPLEX(COS($A1671*'Med(1)'!$B$11),SIN($A1671*'Med(1)'!$B$11))</f>
        <v>0.87279527944053-0.488086467940187i</v>
      </c>
      <c r="E1671" s="29">
        <f>EXP(-A1671*'Med(1)'!$B$10)</f>
        <v>0.99999999999998923</v>
      </c>
      <c r="F1671" s="29" t="str">
        <f>IMPRODUCT($C1671,IMPRODUCT($D1671,$E1671))</f>
        <v>0.733223161854865+0.679988084395259i</v>
      </c>
      <c r="G1671" s="29">
        <f t="shared" si="6168"/>
        <v>1.94582096715629E-3</v>
      </c>
      <c r="H1671" s="29"/>
      <c r="I1671">
        <f t="shared" ref="I1671" si="6344">A1671</f>
        <v>1.6479999999999499E-2</v>
      </c>
      <c r="J1671">
        <f t="shared" ref="J1671" si="6345">B1671</f>
        <v>0.73322316185486502</v>
      </c>
      <c r="K1671">
        <f t="shared" ref="K1671" si="6346">G1671</f>
        <v>1.94582096715629E-3</v>
      </c>
      <c r="L1671">
        <f t="shared" ref="L1671" si="6347">I1671+K1671*$R$28</f>
        <v>1.6580059968668005E-2</v>
      </c>
      <c r="M1671">
        <f t="shared" ref="M1671" si="6348">K1671*$R$29</f>
        <v>0.36418850236945494</v>
      </c>
      <c r="N1671">
        <f t="shared" si="6326"/>
        <v>1.6580059968668005E-2</v>
      </c>
      <c r="O1671">
        <f t="shared" si="6326"/>
        <v>0.36418850236945494</v>
      </c>
    </row>
    <row r="1672" spans="1:15" x14ac:dyDescent="0.25">
      <c r="A1672" s="29">
        <f t="shared" si="6167"/>
        <v>1.6489999999999498E-2</v>
      </c>
      <c r="B1672" s="29">
        <f t="shared" si="6126"/>
        <v>0.65682939952374897</v>
      </c>
      <c r="C1672" s="29" t="str">
        <f t="shared" si="6298"/>
        <v>0.308060732089493+0.951366693417678i</v>
      </c>
      <c r="D1672" s="29" t="str">
        <f>COMPLEX(COS($A1672*'Med(1)'!$B$11),SIN($A1672*'Med(1)'!$B$11))</f>
        <v>0.919711141721806-0.392595740925412i</v>
      </c>
      <c r="E1672" s="29">
        <f>EXP(-A1672*'Med(1)'!$B$10)</f>
        <v>0.99999999999998923</v>
      </c>
      <c r="F1672" s="29" t="str">
        <f>IMPRODUCT($C1672,IMPRODUCT($D1672,$E1672))</f>
        <v>0.656829399523749+0.754039216434564i</v>
      </c>
      <c r="G1672" s="29">
        <f t="shared" si="6168"/>
        <v>1.7430878945569499E-3</v>
      </c>
      <c r="H1672" s="29"/>
      <c r="I1672">
        <f t="shared" ref="I1672" si="6349">I1671</f>
        <v>1.6479999999999499E-2</v>
      </c>
      <c r="J1672">
        <v>0</v>
      </c>
      <c r="K1672">
        <v>0</v>
      </c>
      <c r="L1672">
        <f t="shared" ref="L1672:M1672" si="6350">L1670</f>
        <v>1.6479999999999499E-2</v>
      </c>
      <c r="M1672">
        <f t="shared" si="6350"/>
        <v>0</v>
      </c>
      <c r="N1672">
        <f t="shared" ref="N1672:N1735" si="6351">N1671</f>
        <v>1.6580059968668005E-2</v>
      </c>
      <c r="O1672">
        <f t="shared" ref="O1672:O1735" si="6352">O1671</f>
        <v>0.36418850236945494</v>
      </c>
    </row>
    <row r="1673" spans="1:15" x14ac:dyDescent="0.25">
      <c r="A1673" s="29">
        <f t="shared" si="6167"/>
        <v>1.6499999999999498E-2</v>
      </c>
      <c r="B1673" s="29">
        <f t="shared" si="6126"/>
        <v>0.57300060617672499</v>
      </c>
      <c r="C1673" s="29" t="str">
        <f t="shared" si="6298"/>
        <v>0.308060732089493+0.951366693417678i</v>
      </c>
      <c r="D1673" s="29" t="str">
        <f>COMPLEX(COS($A1673*'Med(1)'!$B$11),SIN($A1673*'Med(1)'!$B$11))</f>
        <v>0.956216262843565-0.292660996160211i</v>
      </c>
      <c r="E1673" s="29">
        <f>EXP(-A1673*'Med(1)'!$B$10)</f>
        <v>0.99999999999998923</v>
      </c>
      <c r="F1673" s="29" t="str">
        <f>IMPRODUCT($C1673,IMPRODUCT($D1673,$E1673))</f>
        <v>0.573000606176725+0.819554943442528i</v>
      </c>
      <c r="G1673" s="29">
        <f t="shared" si="6168"/>
        <v>1.52062380417905E-3</v>
      </c>
      <c r="H1673" s="29"/>
      <c r="I1673">
        <f t="shared" ref="I1673" si="6353">I1674</f>
        <v>1.6509999999999497E-2</v>
      </c>
      <c r="J1673">
        <f>0</f>
        <v>0</v>
      </c>
      <c r="K1673">
        <f>0</f>
        <v>0</v>
      </c>
      <c r="L1673">
        <f t="shared" ref="L1673" si="6354">I1673</f>
        <v>1.6509999999999497E-2</v>
      </c>
      <c r="M1673">
        <v>0</v>
      </c>
      <c r="N1673">
        <f t="shared" si="6351"/>
        <v>1.6580059968668005E-2</v>
      </c>
      <c r="O1673">
        <f t="shared" si="6352"/>
        <v>0.36418850236945494</v>
      </c>
    </row>
    <row r="1674" spans="1:15" x14ac:dyDescent="0.25">
      <c r="A1674" s="29">
        <f t="shared" si="6167"/>
        <v>1.6509999999999497E-2</v>
      </c>
      <c r="B1674" s="29">
        <f t="shared" si="6126"/>
        <v>0.48268568830151698</v>
      </c>
      <c r="C1674" s="29" t="str">
        <f t="shared" si="6298"/>
        <v>0.308060732089493+0.951366693417678i</v>
      </c>
      <c r="D1674" s="29" t="str">
        <f>COMPLEX(COS($A1674*'Med(1)'!$B$11),SIN($A1674*'Med(1)'!$B$11))</f>
        <v>0.981897420273495-0.189413452690813i</v>
      </c>
      <c r="E1674" s="29">
        <f>EXP(-A1674*'Med(1)'!$B$10)</f>
        <v>0.99999999999998923</v>
      </c>
      <c r="F1674" s="29" t="str">
        <f>IMPRODUCT($C1674,IMPRODUCT($D1674,$E1674))</f>
        <v>0.482685688301517+0.875793655097403i</v>
      </c>
      <c r="G1674" s="29">
        <f t="shared" si="6168"/>
        <v>1.28094689544091E-3</v>
      </c>
      <c r="H1674" s="29"/>
      <c r="I1674">
        <f t="shared" ref="I1674" si="6355">A1674</f>
        <v>1.6509999999999497E-2</v>
      </c>
      <c r="J1674">
        <f t="shared" ref="J1674" si="6356">B1674</f>
        <v>0.48268568830151698</v>
      </c>
      <c r="K1674">
        <f t="shared" ref="K1674" si="6357">G1674</f>
        <v>1.28094689544091E-3</v>
      </c>
      <c r="L1674">
        <f t="shared" ref="L1674" si="6358">I1674+K1674*$R$28</f>
        <v>1.6575870143443965E-2</v>
      </c>
      <c r="M1674">
        <f t="shared" ref="M1674" si="6359">K1674*$R$29</f>
        <v>0.23974771540631554</v>
      </c>
      <c r="N1674">
        <f t="shared" si="6326"/>
        <v>1.6575870143443965E-2</v>
      </c>
      <c r="O1674">
        <f t="shared" si="6326"/>
        <v>0.23974771540631554</v>
      </c>
    </row>
    <row r="1675" spans="1:15" x14ac:dyDescent="0.25">
      <c r="A1675" s="29">
        <f t="shared" si="6167"/>
        <v>1.6519999999999497E-2</v>
      </c>
      <c r="B1675" s="29">
        <f t="shared" si="6126"/>
        <v>0.38690697257248002</v>
      </c>
      <c r="C1675" s="29" t="str">
        <f t="shared" si="6298"/>
        <v>0.308060732089493+0.951366693417678i</v>
      </c>
      <c r="D1675" s="29" t="str">
        <f>COMPLEX(COS($A1675*'Med(1)'!$B$11),SIN($A1675*'Med(1)'!$B$11))</f>
        <v>0.996463914170568-0.0840218290438339i</v>
      </c>
      <c r="E1675" s="29">
        <f>EXP(-A1675*'Med(1)'!$B$10)</f>
        <v>0.99999999999998923</v>
      </c>
      <c r="F1675" s="29" t="str">
        <f>IMPRODUCT($C1675,IMPRODUCT($D1675,$E1675))</f>
        <v>0.38690697257248+0.922118752967738i</v>
      </c>
      <c r="G1675" s="29">
        <f t="shared" si="6168"/>
        <v>1.0267702095852699E-3</v>
      </c>
      <c r="H1675" s="29"/>
      <c r="I1675">
        <f t="shared" ref="I1675" si="6360">I1674</f>
        <v>1.6509999999999497E-2</v>
      </c>
      <c r="J1675">
        <v>0</v>
      </c>
      <c r="K1675">
        <v>0</v>
      </c>
      <c r="L1675">
        <f t="shared" ref="L1675:M1675" si="6361">L1673</f>
        <v>1.6509999999999497E-2</v>
      </c>
      <c r="M1675">
        <f t="shared" si="6361"/>
        <v>0</v>
      </c>
      <c r="N1675">
        <f t="shared" ref="N1675:N1738" si="6362">N1674</f>
        <v>1.6575870143443965E-2</v>
      </c>
      <c r="O1675">
        <f t="shared" ref="O1675:O1738" si="6363">O1674</f>
        <v>0.23974771540631554</v>
      </c>
    </row>
    <row r="1676" spans="1:15" x14ac:dyDescent="0.25">
      <c r="A1676" s="29">
        <f t="shared" si="6167"/>
        <v>1.6529999999999496E-2</v>
      </c>
      <c r="B1676" s="29">
        <f t="shared" si="6126"/>
        <v>0.28674863354485203</v>
      </c>
      <c r="C1676" s="29" t="str">
        <f t="shared" si="6298"/>
        <v>0.308060732089493+0.951366693417678i</v>
      </c>
      <c r="D1676" s="29" t="str">
        <f>COMPLEX(COS($A1676*'Med(1)'!$B$11),SIN($A1676*'Med(1)'!$B$11))</f>
        <v>0.999750857984346+0.0223208861733595i</v>
      </c>
      <c r="E1676" s="29">
        <f>EXP(-A1676*'Med(1)'!$B$10)</f>
        <v>0.99999999999998923</v>
      </c>
      <c r="F1676" s="29" t="str">
        <f>IMPRODUCT($C1676,IMPRODUCT($D1676,$E1676))</f>
        <v>0.286748633544852+0.958005856537495i</v>
      </c>
      <c r="G1676" s="29">
        <f t="shared" si="6168"/>
        <v>7.6097091919940401E-4</v>
      </c>
      <c r="H1676" s="29"/>
      <c r="I1676">
        <f t="shared" ref="I1676" si="6364">I1677</f>
        <v>1.6539999999999496E-2</v>
      </c>
      <c r="J1676">
        <f>0</f>
        <v>0</v>
      </c>
      <c r="K1676">
        <f>0</f>
        <v>0</v>
      </c>
      <c r="L1676">
        <f t="shared" ref="L1676" si="6365">I1676</f>
        <v>1.6539999999999496E-2</v>
      </c>
      <c r="M1676">
        <v>0</v>
      </c>
      <c r="N1676">
        <f t="shared" si="6362"/>
        <v>1.6575870143443965E-2</v>
      </c>
      <c r="O1676">
        <f t="shared" si="6363"/>
        <v>0.23974771540631554</v>
      </c>
    </row>
    <row r="1677" spans="1:15" x14ac:dyDescent="0.25">
      <c r="A1677" s="29">
        <f t="shared" si="6167"/>
        <v>1.6539999999999496E-2</v>
      </c>
      <c r="B1677" s="29">
        <f t="shared" ref="B1677:B1740" si="6366">IMREAL(F1677)</f>
        <v>0.18334442125737199</v>
      </c>
      <c r="C1677" s="29" t="str">
        <f t="shared" si="6298"/>
        <v>0.308060732089493+0.951366693417678i</v>
      </c>
      <c r="D1677" s="29" t="str">
        <f>COMPLEX(COS($A1677*'Med(1)'!$B$11),SIN($A1677*'Med(1)'!$B$11))</f>
        <v>0.99172104490097+0.128410938399061i</v>
      </c>
      <c r="E1677" s="29">
        <f>EXP(-A1677*'Med(1)'!$B$10)</f>
        <v>0.99999999999998923</v>
      </c>
      <c r="F1677" s="29" t="str">
        <f>IMPRODUCT($C1677,IMPRODUCT($D1677,$E1677))</f>
        <v>0.183344421257372+0.983048738971663i</v>
      </c>
      <c r="G1677" s="29">
        <f t="shared" si="6168"/>
        <v>4.86557759838399E-4</v>
      </c>
      <c r="H1677" s="29"/>
      <c r="I1677">
        <f t="shared" ref="I1677" si="6367">A1677</f>
        <v>1.6539999999999496E-2</v>
      </c>
      <c r="J1677">
        <f t="shared" ref="J1677" si="6368">B1677</f>
        <v>0.18334442125737199</v>
      </c>
      <c r="K1677">
        <f t="shared" ref="K1677" si="6369">G1677</f>
        <v>4.86557759838399E-4</v>
      </c>
      <c r="L1677">
        <f t="shared" ref="L1677" si="6370">I1677+K1677*$R$28</f>
        <v>1.6565020263953172E-2</v>
      </c>
      <c r="M1677">
        <f t="shared" ref="M1677" si="6371">K1677*$R$29</f>
        <v>9.1066313326220172E-2</v>
      </c>
      <c r="N1677">
        <f t="shared" si="6326"/>
        <v>1.6565020263953172E-2</v>
      </c>
      <c r="O1677">
        <f t="shared" si="6326"/>
        <v>9.1066313326220172E-2</v>
      </c>
    </row>
    <row r="1678" spans="1:15" x14ac:dyDescent="0.25">
      <c r="A1678" s="29">
        <f t="shared" si="6167"/>
        <v>1.6549999999999496E-2</v>
      </c>
      <c r="B1678" s="29">
        <f t="shared" si="6366"/>
        <v>7.7864827661418307E-2</v>
      </c>
      <c r="C1678" s="29" t="str">
        <f t="shared" si="6298"/>
        <v>0.308060732089493+0.951366693417678i</v>
      </c>
      <c r="D1678" s="29" t="str">
        <f>COMPLEX(COS($A1678*'Med(1)'!$B$11),SIN($A1678*'Med(1)'!$B$11))</f>
        <v>0.972465369008576+0.233047433109688i</v>
      </c>
      <c r="E1678" s="29">
        <f>EXP(-A1678*'Med(1)'!$B$10)</f>
        <v>0.99999999999998923</v>
      </c>
      <c r="F1678" s="29" t="str">
        <f>IMPRODUCT($C1678,IMPRODUCT($D1678,$E1678))</f>
        <v>0.0778648276614183+0.996963925432228i</v>
      </c>
      <c r="G1678" s="29">
        <f t="shared" si="6168"/>
        <v>2.0663697241139501E-4</v>
      </c>
      <c r="H1678" s="29"/>
      <c r="I1678">
        <f t="shared" ref="I1678" si="6372">I1677</f>
        <v>1.6539999999999496E-2</v>
      </c>
      <c r="J1678">
        <v>0</v>
      </c>
      <c r="K1678">
        <v>0</v>
      </c>
      <c r="L1678">
        <f t="shared" ref="L1678:M1678" si="6373">L1676</f>
        <v>1.6539999999999496E-2</v>
      </c>
      <c r="M1678">
        <f t="shared" si="6373"/>
        <v>0</v>
      </c>
      <c r="N1678">
        <f t="shared" ref="N1678:N1741" si="6374">N1677</f>
        <v>1.6565020263953172E-2</v>
      </c>
      <c r="O1678">
        <f t="shared" ref="O1678:O1741" si="6375">O1677</f>
        <v>9.1066313326220172E-2</v>
      </c>
    </row>
    <row r="1679" spans="1:15" x14ac:dyDescent="0.25">
      <c r="A1679" s="29">
        <f t="shared" si="6167"/>
        <v>1.6559999999999495E-2</v>
      </c>
      <c r="B1679" s="29">
        <f t="shared" si="6366"/>
        <v>-2.84961628530511E-2</v>
      </c>
      <c r="C1679" s="29" t="str">
        <f t="shared" si="6298"/>
        <v>0.308060732089493+0.951366693417678i</v>
      </c>
      <c r="D1679" s="29" t="str">
        <f>COMPLEX(COS($A1679*'Med(1)'!$B$11),SIN($A1679*'Med(1)'!$B$11))</f>
        <v>0.942201796414632+0.335045929438101i</v>
      </c>
      <c r="E1679" s="29">
        <f>EXP(-A1679*'Med(1)'!$B$10)</f>
        <v>0.99999999999998923</v>
      </c>
      <c r="F1679" s="29" t="str">
        <f>IMPRODUCT($C1679,IMPRODUCT($D1679,$E1679))</f>
        <v>-0.0284961628530511+0.99959390189348i</v>
      </c>
      <c r="G1679" s="29">
        <f t="shared" si="6168"/>
        <v>-7.5622858152348595E-5</v>
      </c>
      <c r="H1679" s="29"/>
      <c r="I1679">
        <f t="shared" ref="I1679" si="6376">I1680</f>
        <v>1.6569999999999495E-2</v>
      </c>
      <c r="J1679">
        <f>0</f>
        <v>0</v>
      </c>
      <c r="K1679">
        <f>0</f>
        <v>0</v>
      </c>
      <c r="L1679">
        <f t="shared" ref="L1679" si="6377">I1679</f>
        <v>1.6569999999999495E-2</v>
      </c>
      <c r="M1679">
        <v>0</v>
      </c>
      <c r="N1679">
        <f t="shared" si="6374"/>
        <v>1.6565020263953172E-2</v>
      </c>
      <c r="O1679">
        <f t="shared" si="6375"/>
        <v>9.1066313326220172E-2</v>
      </c>
    </row>
    <row r="1680" spans="1:15" x14ac:dyDescent="0.25">
      <c r="A1680" s="29">
        <f t="shared" si="6167"/>
        <v>1.6569999999999495E-2</v>
      </c>
      <c r="B1680" s="29">
        <f t="shared" si="6366"/>
        <v>-0.13453458885560901</v>
      </c>
      <c r="C1680" s="29" t="str">
        <f t="shared" si="6298"/>
        <v>0.308060732089493+0.951366693417678i</v>
      </c>
      <c r="D1680" s="29" t="str">
        <f>COMPLEX(COS($A1680*'Med(1)'!$B$11),SIN($A1680*'Med(1)'!$B$11))</f>
        <v>0.90127289796183+0.433251847543071i</v>
      </c>
      <c r="E1680" s="29">
        <f>EXP(-A1680*'Med(1)'!$B$10)</f>
        <v>0.99999999999998923</v>
      </c>
      <c r="F1680" s="29" t="str">
        <f>IMPRODUCT($C1680,IMPRODUCT($D1680,$E1680))</f>
        <v>-0.134534588855609+0.990908898134147i</v>
      </c>
      <c r="G1680" s="29">
        <f t="shared" si="6168"/>
        <v>-3.5702666994419401E-4</v>
      </c>
      <c r="H1680" s="29"/>
      <c r="I1680">
        <f t="shared" ref="I1680" si="6378">A1680</f>
        <v>1.6569999999999495E-2</v>
      </c>
      <c r="J1680">
        <f t="shared" ref="J1680" si="6379">B1680</f>
        <v>-0.13453458885560901</v>
      </c>
      <c r="K1680">
        <f t="shared" ref="K1680" si="6380">G1680</f>
        <v>-3.5702666994419401E-4</v>
      </c>
      <c r="L1680">
        <f t="shared" ref="L1680" si="6381">I1680+K1680*$R$28</f>
        <v>1.6551640614418071E-2</v>
      </c>
      <c r="M1680">
        <f t="shared" ref="M1680" si="6382">K1680*$R$29</f>
        <v>-6.6822698710536602E-2</v>
      </c>
      <c r="N1680">
        <f t="shared" si="6326"/>
        <v>1.6551640614418071E-2</v>
      </c>
      <c r="O1680">
        <f t="shared" si="6326"/>
        <v>-6.6822698710536602E-2</v>
      </c>
    </row>
    <row r="1681" spans="1:15" x14ac:dyDescent="0.25">
      <c r="A1681" s="29">
        <f t="shared" si="6167"/>
        <v>1.6579999999999494E-2</v>
      </c>
      <c r="B1681" s="29">
        <f t="shared" si="6366"/>
        <v>-0.2390501402098</v>
      </c>
      <c r="C1681" s="29" t="str">
        <f t="shared" si="6298"/>
        <v>0.308060732089493+0.951366693417678i</v>
      </c>
      <c r="D1681" s="29" t="str">
        <f>COMPLEX(COS($A1681*'Med(1)'!$B$11),SIN($A1681*'Med(1)'!$B$11))</f>
        <v>0.85014197147096+0.52655353796501i</v>
      </c>
      <c r="E1681" s="29">
        <f>EXP(-A1681*'Med(1)'!$B$10)</f>
        <v>0.99999999999998923</v>
      </c>
      <c r="F1681" s="29" t="str">
        <f>IMPRODUCT($C1681,IMPRODUCT($D1681,$E1681))</f>
        <v>-0.2390501402098+0.971007224723716i</v>
      </c>
      <c r="G1681" s="29">
        <f t="shared" si="6168"/>
        <v>-6.3438909082628298E-4</v>
      </c>
      <c r="H1681" s="29"/>
      <c r="I1681">
        <f t="shared" ref="I1681" si="6383">I1680</f>
        <v>1.6569999999999495E-2</v>
      </c>
      <c r="J1681">
        <v>0</v>
      </c>
      <c r="K1681">
        <v>0</v>
      </c>
      <c r="L1681">
        <f t="shared" ref="L1681:M1681" si="6384">L1679</f>
        <v>1.6569999999999495E-2</v>
      </c>
      <c r="M1681">
        <f t="shared" si="6384"/>
        <v>0</v>
      </c>
      <c r="N1681">
        <f t="shared" ref="N1681:N1744" si="6385">N1680</f>
        <v>1.6551640614418071E-2</v>
      </c>
      <c r="O1681">
        <f t="shared" ref="O1681:O1744" si="6386">O1680</f>
        <v>-6.6822698710536602E-2</v>
      </c>
    </row>
    <row r="1682" spans="1:15" x14ac:dyDescent="0.25">
      <c r="A1682" s="29">
        <f t="shared" si="6167"/>
        <v>1.6589999999999494E-2</v>
      </c>
      <c r="B1682" s="29">
        <f t="shared" si="6366"/>
        <v>-0.34085974507601602</v>
      </c>
      <c r="C1682" s="29" t="str">
        <f t="shared" si="6298"/>
        <v>0.308060732089493+0.951366693417678i</v>
      </c>
      <c r="D1682" s="29" t="str">
        <f>COMPLEX(COS($A1682*'Med(1)'!$B$11),SIN($A1682*'Med(1)'!$B$11))</f>
        <v>0.789387797405604+0.613894865027498i</v>
      </c>
      <c r="E1682" s="29">
        <f>EXP(-A1682*'Med(1)'!$B$10)</f>
        <v>0.99999999999998923</v>
      </c>
      <c r="F1682" s="29" t="str">
        <f>IMPRODUCT($C1682,IMPRODUCT($D1682,$E1682))</f>
        <v>-0.340859745076016+0.940114160188375i</v>
      </c>
      <c r="G1682" s="29">
        <f t="shared" si="6168"/>
        <v>-9.0457049549635797E-4</v>
      </c>
      <c r="H1682" s="29"/>
      <c r="I1682">
        <f t="shared" ref="I1682" si="6387">I1683</f>
        <v>1.6599999999999494E-2</v>
      </c>
      <c r="J1682">
        <f>0</f>
        <v>0</v>
      </c>
      <c r="K1682">
        <f>0</f>
        <v>0</v>
      </c>
      <c r="L1682">
        <f t="shared" ref="L1682" si="6388">I1682</f>
        <v>1.6599999999999494E-2</v>
      </c>
      <c r="M1682">
        <v>0</v>
      </c>
      <c r="N1682">
        <f t="shared" si="6385"/>
        <v>1.6551640614418071E-2</v>
      </c>
      <c r="O1682">
        <f t="shared" si="6386"/>
        <v>-6.6822698710536602E-2</v>
      </c>
    </row>
    <row r="1683" spans="1:15" x14ac:dyDescent="0.25">
      <c r="A1683" s="29">
        <f t="shared" si="6167"/>
        <v>1.6599999999999494E-2</v>
      </c>
      <c r="B1683" s="29">
        <f t="shared" si="6366"/>
        <v>-0.43881096178460499</v>
      </c>
      <c r="C1683" s="29" t="str">
        <f t="shared" si="6298"/>
        <v>0.308060732089493+0.951366693417678i</v>
      </c>
      <c r="D1683" s="29" t="str">
        <f>COMPLEX(COS($A1683*'Med(1)'!$B$11),SIN($A1683*'Med(1)'!$B$11))</f>
        <v>0.719698087321957+0.694287161846679i</v>
      </c>
      <c r="E1683" s="29">
        <f>EXP(-A1683*'Med(1)'!$B$10)</f>
        <v>0.99999999999998923</v>
      </c>
      <c r="F1683" s="29" t="str">
        <f>IMPRODUCT($C1683,IMPRODUCT($D1683,$E1683))</f>
        <v>-0.438810961784605+0.898579400953332i</v>
      </c>
      <c r="G1683" s="29">
        <f t="shared" si="6168"/>
        <v>-1.1645125447189799E-3</v>
      </c>
      <c r="H1683" s="29"/>
      <c r="I1683">
        <f t="shared" ref="I1683" si="6389">A1683</f>
        <v>1.6599999999999494E-2</v>
      </c>
      <c r="J1683">
        <f t="shared" ref="J1683" si="6390">B1683</f>
        <v>-0.43881096178460499</v>
      </c>
      <c r="K1683">
        <f t="shared" ref="K1683" si="6391">G1683</f>
        <v>-1.1645125447189799E-3</v>
      </c>
      <c r="L1683">
        <f t="shared" ref="L1683" si="6392">I1683+K1683*$R$28</f>
        <v>1.65401172611939E-2</v>
      </c>
      <c r="M1683">
        <f t="shared" ref="M1683" si="6393">K1683*$R$29</f>
        <v>-0.217955344715732</v>
      </c>
      <c r="N1683">
        <f t="shared" ref="N1683:O1698" si="6394">L1683</f>
        <v>1.65401172611939E-2</v>
      </c>
      <c r="O1683">
        <f t="shared" si="6394"/>
        <v>-0.217955344715732</v>
      </c>
    </row>
    <row r="1684" spans="1:15" x14ac:dyDescent="0.25">
      <c r="A1684" s="29">
        <f t="shared" si="6167"/>
        <v>1.6609999999999493E-2</v>
      </c>
      <c r="B1684" s="29">
        <f t="shared" si="6366"/>
        <v>-0.53179502398796097</v>
      </c>
      <c r="C1684" s="29" t="str">
        <f t="shared" si="6298"/>
        <v>0.308060732089493+0.951366693417678i</v>
      </c>
      <c r="D1684" s="29" t="str">
        <f>COMPLEX(COS($A1684*'Med(1)'!$B$11),SIN($A1684*'Med(1)'!$B$11))</f>
        <v>0.64186169926499+0.766820421622077i</v>
      </c>
      <c r="E1684" s="29">
        <f>EXP(-A1684*'Med(1)'!$B$10)</f>
        <v>0.99999999999998912</v>
      </c>
      <c r="F1684" s="29" t="str">
        <f>IMPRODUCT($C1684,IMPRODUCT($D1684,$E1684))</f>
        <v>-0.531795023987961+0.846873102927247i</v>
      </c>
      <c r="G1684" s="29">
        <f t="shared" si="6168"/>
        <v>-1.4112728044316501E-3</v>
      </c>
      <c r="H1684" s="29"/>
      <c r="I1684">
        <f t="shared" ref="I1684" si="6395">I1683</f>
        <v>1.6599999999999494E-2</v>
      </c>
      <c r="J1684">
        <v>0</v>
      </c>
      <c r="K1684">
        <v>0</v>
      </c>
      <c r="L1684">
        <f t="shared" ref="L1684:M1684" si="6396">L1682</f>
        <v>1.6599999999999494E-2</v>
      </c>
      <c r="M1684">
        <f t="shared" si="6396"/>
        <v>0</v>
      </c>
      <c r="N1684">
        <f t="shared" ref="N1684:N1747" si="6397">N1683</f>
        <v>1.65401172611939E-2</v>
      </c>
      <c r="O1684">
        <f t="shared" ref="O1684:O1747" si="6398">O1683</f>
        <v>-0.217955344715732</v>
      </c>
    </row>
    <row r="1685" spans="1:15" x14ac:dyDescent="0.25">
      <c r="A1685" s="29">
        <f t="shared" si="6167"/>
        <v>1.6619999999999493E-2</v>
      </c>
      <c r="B1685" s="29">
        <f t="shared" si="6366"/>
        <v>-0.618759391426842</v>
      </c>
      <c r="C1685" s="29" t="str">
        <f t="shared" si="6298"/>
        <v>0.308060732089493+0.951366693417678i</v>
      </c>
      <c r="D1685" s="29" t="str">
        <f>COMPLEX(COS($A1685*'Med(1)'!$B$11),SIN($A1685*'Med(1)'!$B$11))</f>
        <v>0.556759708228879+0.830673598528865i</v>
      </c>
      <c r="E1685" s="29">
        <f>EXP(-A1685*'Med(1)'!$B$10)</f>
        <v>0.99999999999998912</v>
      </c>
      <c r="F1685" s="29" t="str">
        <f>IMPRODUCT($C1685,IMPRODUCT($D1685,$E1685))</f>
        <v>-0.618759391426842+0.785580559536107i</v>
      </c>
      <c r="G1685" s="29">
        <f t="shared" si="6168"/>
        <v>-1.6420580528544999E-3</v>
      </c>
      <c r="H1685" s="29"/>
      <c r="I1685">
        <f t="shared" ref="I1685" si="6399">I1686</f>
        <v>1.6629999999999492E-2</v>
      </c>
      <c r="J1685">
        <f>0</f>
        <v>0</v>
      </c>
      <c r="K1685">
        <f>0</f>
        <v>0</v>
      </c>
      <c r="L1685">
        <f t="shared" ref="L1685" si="6400">I1685</f>
        <v>1.6629999999999492E-2</v>
      </c>
      <c r="M1685">
        <v>0</v>
      </c>
      <c r="N1685">
        <f t="shared" si="6397"/>
        <v>1.65401172611939E-2</v>
      </c>
      <c r="O1685">
        <f t="shared" si="6398"/>
        <v>-0.217955344715732</v>
      </c>
    </row>
    <row r="1686" spans="1:15" x14ac:dyDescent="0.25">
      <c r="A1686" s="29">
        <f t="shared" si="6167"/>
        <v>1.6629999999999492E-2</v>
      </c>
      <c r="B1686" s="29">
        <f t="shared" si="6366"/>
        <v>-0.69871966424088605</v>
      </c>
      <c r="C1686" s="29" t="str">
        <f t="shared" si="6298"/>
        <v>0.308060732089493+0.951366693417678i</v>
      </c>
      <c r="D1686" s="29" t="str">
        <f>COMPLEX(COS($A1686*'Med(1)'!$B$11),SIN($A1686*'Med(1)'!$B$11))</f>
        <v>0.465355432760741+0.885123901609297i</v>
      </c>
      <c r="E1686" s="29">
        <f>EXP(-A1686*'Med(1)'!$B$10)</f>
        <v>0.99999999999998912</v>
      </c>
      <c r="F1686" s="29" t="str">
        <f>IMPRODUCT($C1686,IMPRODUCT($D1686,$E1686))</f>
        <v>-0.698719664240886+0.715395576449199i</v>
      </c>
      <c r="G1686" s="29">
        <f t="shared" si="6168"/>
        <v>-1.85425589857926E-3</v>
      </c>
      <c r="H1686" s="29"/>
      <c r="I1686">
        <f t="shared" ref="I1686" si="6401">A1686</f>
        <v>1.6629999999999492E-2</v>
      </c>
      <c r="J1686">
        <f t="shared" ref="J1686" si="6402">B1686</f>
        <v>-0.69871966424088605</v>
      </c>
      <c r="K1686">
        <f t="shared" ref="K1686" si="6403">G1686</f>
        <v>-1.85425589857926E-3</v>
      </c>
      <c r="L1686">
        <f t="shared" ref="L1686" si="6404">I1686+K1686*$R$28</f>
        <v>1.6534648582655898E-2</v>
      </c>
      <c r="M1686">
        <f t="shared" ref="M1686" si="6405">K1686*$R$29</f>
        <v>-0.34705077708162452</v>
      </c>
      <c r="N1686">
        <f t="shared" si="6394"/>
        <v>1.6534648582655898E-2</v>
      </c>
      <c r="O1686">
        <f t="shared" si="6394"/>
        <v>-0.34705077708162452</v>
      </c>
    </row>
    <row r="1687" spans="1:15" x14ac:dyDescent="0.25">
      <c r="A1687" s="29">
        <f t="shared" si="6167"/>
        <v>1.6639999999999492E-2</v>
      </c>
      <c r="B1687" s="29">
        <f t="shared" si="6366"/>
        <v>-0.77077072595864105</v>
      </c>
      <c r="C1687" s="29" t="str">
        <f t="shared" si="6298"/>
        <v>0.308060732089493+0.951366693417678i</v>
      </c>
      <c r="D1687" s="29" t="str">
        <f>COMPLEX(COS($A1687*'Med(1)'!$B$11),SIN($A1687*'Med(1)'!$B$11))</f>
        <v>0.368683530602174+0.929554976460627i</v>
      </c>
      <c r="E1687" s="29">
        <f>EXP(-A1687*'Med(1)'!$B$10)</f>
        <v>0.99999999999998912</v>
      </c>
      <c r="F1687" s="29" t="str">
        <f>IMPRODUCT($C1687,IMPRODUCT($D1687,$E1687))</f>
        <v>-0.770770725958641+0.637112617992431i</v>
      </c>
      <c r="G1687" s="29">
        <f t="shared" si="6168"/>
        <v>-2.0454643517350702E-3</v>
      </c>
      <c r="H1687" s="29"/>
      <c r="I1687">
        <f t="shared" ref="I1687" si="6406">I1686</f>
        <v>1.6629999999999492E-2</v>
      </c>
      <c r="J1687">
        <v>0</v>
      </c>
      <c r="K1687">
        <v>0</v>
      </c>
      <c r="L1687">
        <f t="shared" ref="L1687:M1687" si="6407">L1685</f>
        <v>1.6629999999999492E-2</v>
      </c>
      <c r="M1687">
        <f t="shared" si="6407"/>
        <v>0</v>
      </c>
      <c r="N1687">
        <f t="shared" ref="N1687:N1750" si="6408">N1686</f>
        <v>1.6534648582655898E-2</v>
      </c>
      <c r="O1687">
        <f t="shared" ref="O1687:O1750" si="6409">O1686</f>
        <v>-0.34705077708162452</v>
      </c>
    </row>
    <row r="1688" spans="1:15" x14ac:dyDescent="0.25">
      <c r="A1688" s="29">
        <f t="shared" ref="A1688:A1751" si="6410">A1687+$Q$15</f>
        <v>1.6649999999999492E-2</v>
      </c>
      <c r="B1688" s="29">
        <f t="shared" si="6366"/>
        <v>-0.83409698903337703</v>
      </c>
      <c r="C1688" s="29" t="str">
        <f t="shared" si="6298"/>
        <v>0.308060732089493+0.951366693417678i</v>
      </c>
      <c r="D1688" s="29" t="str">
        <f>COMPLEX(COS($A1688*'Med(1)'!$B$11),SIN($A1688*'Med(1)'!$B$11))</f>
        <v>0.267838286801023+0.963463882106378i</v>
      </c>
      <c r="E1688" s="29">
        <f>EXP(-A1688*'Med(1)'!$B$10)</f>
        <v>0.99999999999998912</v>
      </c>
      <c r="F1688" s="29" t="str">
        <f>IMPRODUCT($C1688,IMPRODUCT($D1688,$E1688))</f>
        <v>-0.834096989033377+0.551617814148015i</v>
      </c>
      <c r="G1688" s="29">
        <f t="shared" ref="G1688:G1751" si="6411">IMREAL(IMDIV(F1688,$R$18))</f>
        <v>-2.2135190134982899E-3</v>
      </c>
      <c r="H1688" s="29"/>
      <c r="I1688">
        <f t="shared" ref="I1688" si="6412">I1689</f>
        <v>1.6659999999999491E-2</v>
      </c>
      <c r="J1688">
        <f>0</f>
        <v>0</v>
      </c>
      <c r="K1688">
        <f>0</f>
        <v>0</v>
      </c>
      <c r="L1688">
        <f t="shared" ref="L1688" si="6413">I1688</f>
        <v>1.6659999999999491E-2</v>
      </c>
      <c r="M1688">
        <v>0</v>
      </c>
      <c r="N1688">
        <f t="shared" si="6408"/>
        <v>1.6534648582655898E-2</v>
      </c>
      <c r="O1688">
        <f t="shared" si="6409"/>
        <v>-0.34705077708162452</v>
      </c>
    </row>
    <row r="1689" spans="1:15" x14ac:dyDescent="0.25">
      <c r="A1689" s="29">
        <f t="shared" si="6410"/>
        <v>1.6659999999999491E-2</v>
      </c>
      <c r="B1689" s="29">
        <f t="shared" si="6366"/>
        <v>-0.88798162694903504</v>
      </c>
      <c r="C1689" s="29" t="str">
        <f t="shared" si="6298"/>
        <v>0.308060732089493+0.951366693417678i</v>
      </c>
      <c r="D1689" s="29" t="str">
        <f>COMPLEX(COS($A1689*'Med(1)'!$B$11),SIN($A1689*'Med(1)'!$B$11))</f>
        <v>0.16396122686764+0.986466784075398i</v>
      </c>
      <c r="E1689" s="29">
        <f>EXP(-A1689*'Med(1)'!$B$10)</f>
        <v>0.99999999999998912</v>
      </c>
      <c r="F1689" s="29" t="str">
        <f>IMPRODUCT($C1689,IMPRODUCT($D1689,$E1689))</f>
        <v>-0.887981626949035+0.459878929938002i</v>
      </c>
      <c r="G1689" s="29">
        <f t="shared" si="6411"/>
        <v>-2.3565175761714502E-3</v>
      </c>
      <c r="H1689" s="29"/>
      <c r="I1689">
        <f t="shared" ref="I1689" si="6414">A1689</f>
        <v>1.6659999999999491E-2</v>
      </c>
      <c r="J1689">
        <f t="shared" ref="J1689" si="6415">B1689</f>
        <v>-0.88798162694903504</v>
      </c>
      <c r="K1689">
        <f t="shared" ref="K1689" si="6416">G1689</f>
        <v>-2.3565175761714502E-3</v>
      </c>
      <c r="L1689">
        <f t="shared" ref="L1689" si="6417">I1689+K1689*$R$28</f>
        <v>1.6538820776001766E-2</v>
      </c>
      <c r="M1689">
        <f t="shared" ref="M1689" si="6418">K1689*$R$29</f>
        <v>-0.44105630546648628</v>
      </c>
      <c r="N1689">
        <f t="shared" si="6394"/>
        <v>1.6538820776001766E-2</v>
      </c>
      <c r="O1689">
        <f t="shared" si="6394"/>
        <v>-0.44105630546648628</v>
      </c>
    </row>
    <row r="1690" spans="1:15" x14ac:dyDescent="0.25">
      <c r="A1690" s="29">
        <f t="shared" si="6410"/>
        <v>1.6669999999999491E-2</v>
      </c>
      <c r="B1690" s="29">
        <f t="shared" si="6366"/>
        <v>-0.93181468839336501</v>
      </c>
      <c r="C1690" s="29" t="str">
        <f t="shared" si="6298"/>
        <v>0.308060732089493+0.951366693417678i</v>
      </c>
      <c r="D1690" s="29" t="str">
        <f>COMPLEX(COS($A1690*'Med(1)'!$B$11),SIN($A1690*'Med(1)'!$B$11))</f>
        <v>0.0582281951886669+0.998303299245811i</v>
      </c>
      <c r="E1690" s="29">
        <f>EXP(-A1690*'Med(1)'!$B$10)</f>
        <v>0.99999999999998912</v>
      </c>
      <c r="F1690" s="29" t="str">
        <f>IMPRODUCT($C1690,IMPRODUCT($D1690,$E1690))</f>
        <v>-0.931814688393365+0.362934410733338i</v>
      </c>
      <c r="G1690" s="29">
        <f t="shared" si="6411"/>
        <v>-2.4728413565022001E-3</v>
      </c>
      <c r="H1690" s="29"/>
      <c r="I1690">
        <f t="shared" ref="I1690" si="6419">I1689</f>
        <v>1.6659999999999491E-2</v>
      </c>
      <c r="J1690">
        <v>0</v>
      </c>
      <c r="K1690">
        <v>0</v>
      </c>
      <c r="L1690">
        <f t="shared" ref="L1690:M1690" si="6420">L1688</f>
        <v>1.6659999999999491E-2</v>
      </c>
      <c r="M1690">
        <f t="shared" si="6420"/>
        <v>0</v>
      </c>
      <c r="N1690">
        <f t="shared" ref="N1690:N1753" si="6421">N1689</f>
        <v>1.6538820776001766E-2</v>
      </c>
      <c r="O1690">
        <f t="shared" ref="O1690:O1753" si="6422">O1689</f>
        <v>-0.44105630546648628</v>
      </c>
    </row>
    <row r="1691" spans="1:15" x14ac:dyDescent="0.25">
      <c r="A1691" s="29">
        <f t="shared" si="6410"/>
        <v>1.667999999999949E-2</v>
      </c>
      <c r="B1691" s="29">
        <f t="shared" si="6366"/>
        <v>-0.96510000164869503</v>
      </c>
      <c r="C1691" s="29" t="str">
        <f t="shared" si="6298"/>
        <v>0.308060732089493+0.951366693417678i</v>
      </c>
      <c r="D1691" s="29" t="str">
        <f>COMPLEX(COS($A1691*'Med(1)'!$B$11),SIN($A1691*'Med(1)'!$B$11))</f>
        <v>-0.0481639550339103+0.998839443271786i</v>
      </c>
      <c r="E1691" s="29">
        <f>EXP(-A1691*'Med(1)'!$B$10)</f>
        <v>0.99999999999998912</v>
      </c>
      <c r="F1691" s="29" t="str">
        <f>IMPRODUCT($C1691,IMPRODUCT($D1691,$E1691))</f>
        <v>-0.965100001648695+0.261881627491636i</v>
      </c>
      <c r="G1691" s="29">
        <f t="shared" si="6411"/>
        <v>-2.5611736184928701E-3</v>
      </c>
      <c r="H1691" s="29"/>
      <c r="I1691">
        <f t="shared" ref="I1691" si="6423">I1692</f>
        <v>1.668999999999949E-2</v>
      </c>
      <c r="J1691">
        <f>0</f>
        <v>0</v>
      </c>
      <c r="K1691">
        <f>0</f>
        <v>0</v>
      </c>
      <c r="L1691">
        <f t="shared" ref="L1691" si="6424">I1691</f>
        <v>1.668999999999949E-2</v>
      </c>
      <c r="M1691">
        <v>0</v>
      </c>
      <c r="N1691">
        <f t="shared" si="6421"/>
        <v>1.6538820776001766E-2</v>
      </c>
      <c r="O1691">
        <f t="shared" si="6422"/>
        <v>-0.44105630546648628</v>
      </c>
    </row>
    <row r="1692" spans="1:15" x14ac:dyDescent="0.25">
      <c r="A1692" s="29">
        <f t="shared" si="6410"/>
        <v>1.668999999999949E-2</v>
      </c>
      <c r="B1692" s="29">
        <f t="shared" si="6366"/>
        <v>-0.98746079104603701</v>
      </c>
      <c r="C1692" s="29" t="str">
        <f t="shared" si="6298"/>
        <v>0.308060732089493+0.951366693417678i</v>
      </c>
      <c r="D1692" s="29" t="str">
        <f>COMPLEX(COS($A1692*'Med(1)'!$B$11),SIN($A1692*'Med(1)'!$B$11))</f>
        <v>-0.154010909655061+0.988069147229697i</v>
      </c>
      <c r="E1692" s="29">
        <f>EXP(-A1692*'Med(1)'!$B$10)</f>
        <v>0.99999999999998912</v>
      </c>
      <c r="F1692" s="29" t="str">
        <f>IMPRODUCT($C1692,IMPRODUCT($D1692,$E1692))</f>
        <v>-0.987460791046037+0.157864454981836i</v>
      </c>
      <c r="G1692" s="29">
        <f t="shared" si="6411"/>
        <v>-2.6205144782952801E-3</v>
      </c>
      <c r="H1692" s="29"/>
      <c r="I1692">
        <f t="shared" ref="I1692" si="6425">A1692</f>
        <v>1.668999999999949E-2</v>
      </c>
      <c r="J1692">
        <f t="shared" ref="J1692" si="6426">B1692</f>
        <v>-0.98746079104603701</v>
      </c>
      <c r="K1692">
        <f t="shared" ref="K1692" si="6427">G1692</f>
        <v>-2.6205144782952801E-3</v>
      </c>
      <c r="L1692">
        <f t="shared" ref="L1692" si="6428">I1692+K1692*$R$28</f>
        <v>1.6555245260987297E-2</v>
      </c>
      <c r="M1692">
        <f t="shared" ref="M1692" si="6429">K1692*$R$29</f>
        <v>-0.49046713926748253</v>
      </c>
      <c r="N1692">
        <f t="shared" si="6394"/>
        <v>1.6555245260987297E-2</v>
      </c>
      <c r="O1692">
        <f t="shared" si="6394"/>
        <v>-0.49046713926748253</v>
      </c>
    </row>
    <row r="1693" spans="1:15" x14ac:dyDescent="0.25">
      <c r="A1693" s="29">
        <f t="shared" si="6410"/>
        <v>1.669999999999949E-2</v>
      </c>
      <c r="B1693" s="29">
        <f t="shared" si="6366"/>
        <v>-0.99864394190624195</v>
      </c>
      <c r="C1693" s="29" t="str">
        <f t="shared" si="6298"/>
        <v>0.308060732089493+0.951366693417678i</v>
      </c>
      <c r="D1693" s="29" t="str">
        <f>COMPLEX(COS($A1693*'Med(1)'!$B$11),SIN($A1693*'Med(1)'!$B$11))</f>
        <v>-0.258114525913273+0.966114326315766i</v>
      </c>
      <c r="E1693" s="29">
        <f>EXP(-A1693*'Med(1)'!$B$10)</f>
        <v>0.99999999999998912</v>
      </c>
      <c r="F1693" s="29" t="str">
        <f>IMPRODUCT($C1693,IMPRODUCT($D1693,$E1693))</f>
        <v>-0.998643941906242+0.0520603236057996i</v>
      </c>
      <c r="G1693" s="29">
        <f t="shared" si="6411"/>
        <v>-2.6501922224729398E-3</v>
      </c>
      <c r="H1693" s="29"/>
      <c r="I1693">
        <f t="shared" ref="I1693" si="6430">I1692</f>
        <v>1.668999999999949E-2</v>
      </c>
      <c r="J1693">
        <v>0</v>
      </c>
      <c r="K1693">
        <v>0</v>
      </c>
      <c r="L1693">
        <f t="shared" ref="L1693:M1693" si="6431">L1691</f>
        <v>1.668999999999949E-2</v>
      </c>
      <c r="M1693">
        <f t="shared" si="6431"/>
        <v>0</v>
      </c>
      <c r="N1693">
        <f t="shared" ref="N1693:N1756" si="6432">N1692</f>
        <v>1.6555245260987297E-2</v>
      </c>
      <c r="O1693">
        <f t="shared" ref="O1693:O1756" si="6433">O1692</f>
        <v>-0.49046713926748253</v>
      </c>
    </row>
    <row r="1694" spans="1:15" x14ac:dyDescent="0.25">
      <c r="A1694" s="29">
        <f t="shared" si="6410"/>
        <v>1.6709999999999489E-2</v>
      </c>
      <c r="B1694" s="29">
        <f t="shared" si="6366"/>
        <v>-0.998522865691164</v>
      </c>
      <c r="C1694" s="29" t="str">
        <f t="shared" si="6298"/>
        <v>0.308060732089493+0.951366693417678i</v>
      </c>
      <c r="D1694" s="29" t="str">
        <f>COMPLEX(COS($A1694*'Med(1)'!$B$11),SIN($A1694*'Med(1)'!$B$11))</f>
        <v>-0.359296394900098+0.933223499817591i</v>
      </c>
      <c r="E1694" s="29">
        <f>EXP(-A1694*'Med(1)'!$B$10)</f>
        <v>0.99999999999998912</v>
      </c>
      <c r="F1694" s="29" t="str">
        <f>IMPRODUCT($C1694,IMPRODUCT($D1694,$E1694))</f>
        <v>-0.998522865691164-0.0543331086160719i</v>
      </c>
      <c r="G1694" s="29">
        <f t="shared" si="6411"/>
        <v>-2.6498709115130802E-3</v>
      </c>
      <c r="H1694" s="29"/>
      <c r="I1694">
        <f t="shared" ref="I1694" si="6434">I1695</f>
        <v>1.6719999999999489E-2</v>
      </c>
      <c r="J1694">
        <f>0</f>
        <v>0</v>
      </c>
      <c r="K1694">
        <f>0</f>
        <v>0</v>
      </c>
      <c r="L1694">
        <f t="shared" ref="L1694" si="6435">I1694</f>
        <v>1.6719999999999489E-2</v>
      </c>
      <c r="M1694">
        <v>0</v>
      </c>
      <c r="N1694">
        <f t="shared" si="6432"/>
        <v>1.6555245260987297E-2</v>
      </c>
      <c r="O1694">
        <f t="shared" si="6433"/>
        <v>-0.49046713926748253</v>
      </c>
    </row>
    <row r="1695" spans="1:15" x14ac:dyDescent="0.25">
      <c r="A1695" s="29">
        <f t="shared" si="6410"/>
        <v>1.6719999999999489E-2</v>
      </c>
      <c r="B1695" s="29">
        <f t="shared" si="6366"/>
        <v>-0.98709893293234496</v>
      </c>
      <c r="C1695" s="29" t="str">
        <f t="shared" si="6298"/>
        <v>0.308060732089493+0.951366693417678i</v>
      </c>
      <c r="D1695" s="29" t="str">
        <f>COMPLEX(COS($A1695*'Med(1)'!$B$11),SIN($A1695*'Med(1)'!$B$11))</f>
        <v>-0.456411180650526+0.88976897798091i</v>
      </c>
      <c r="E1695" s="29">
        <f>EXP(-A1695*'Med(1)'!$B$10)</f>
        <v>0.99999999999998912</v>
      </c>
      <c r="F1695" s="29" t="str">
        <f>IMPRODUCT($C1695,IMPRODUCT($D1695,$E1695))</f>
        <v>-0.987098932932345-0.160111513027029i</v>
      </c>
      <c r="G1695" s="29">
        <f t="shared" si="6411"/>
        <v>-2.6195541825198799E-3</v>
      </c>
      <c r="H1695" s="29"/>
      <c r="I1695">
        <f t="shared" ref="I1695" si="6436">A1695</f>
        <v>1.6719999999999489E-2</v>
      </c>
      <c r="J1695">
        <f t="shared" ref="J1695" si="6437">B1695</f>
        <v>-0.98709893293234496</v>
      </c>
      <c r="K1695">
        <f t="shared" ref="K1695" si="6438">G1695</f>
        <v>-2.6195541825198799E-3</v>
      </c>
      <c r="L1695">
        <f t="shared" ref="L1695" si="6439">I1695+K1695*$R$28</f>
        <v>1.6585294642285382E-2</v>
      </c>
      <c r="M1695">
        <f t="shared" ref="M1695" si="6440">K1695*$R$29</f>
        <v>-0.49028740604115911</v>
      </c>
      <c r="N1695">
        <f t="shared" si="6394"/>
        <v>1.6585294642285382E-2</v>
      </c>
      <c r="O1695">
        <f t="shared" si="6394"/>
        <v>-0.49028740604115911</v>
      </c>
    </row>
    <row r="1696" spans="1:15" x14ac:dyDescent="0.25">
      <c r="A1696" s="29">
        <f t="shared" si="6410"/>
        <v>1.6729999999999488E-2</v>
      </c>
      <c r="B1696" s="29">
        <f t="shared" si="6366"/>
        <v>-0.96450145771720697</v>
      </c>
      <c r="C1696" s="29" t="str">
        <f t="shared" si="6298"/>
        <v>0.308060732089493+0.951366693417678i</v>
      </c>
      <c r="D1696" s="29" t="str">
        <f>COMPLEX(COS($A1696*'Med(1)'!$B$11),SIN($A1696*'Med(1)'!$B$11))</f>
        <v>-0.548359584861654+0.836242647615125i</v>
      </c>
      <c r="E1696" s="29">
        <f>EXP(-A1696*'Med(1)'!$B$10)</f>
        <v>0.99999999999998912</v>
      </c>
      <c r="F1696" s="29" t="str">
        <f>IMPRODUCT($C1696,IMPRODUCT($D1696,$E1696))</f>
        <v>-0.964501457717207-0.264077522824948i</v>
      </c>
      <c r="G1696" s="29">
        <f t="shared" si="6411"/>
        <v>-2.5595852080439801E-3</v>
      </c>
      <c r="H1696" s="29"/>
      <c r="I1696">
        <f t="shared" ref="I1696" si="6441">I1695</f>
        <v>1.6719999999999489E-2</v>
      </c>
      <c r="J1696">
        <v>0</v>
      </c>
      <c r="K1696">
        <v>0</v>
      </c>
      <c r="L1696">
        <f t="shared" ref="L1696:M1696" si="6442">L1694</f>
        <v>1.6719999999999489E-2</v>
      </c>
      <c r="M1696">
        <f t="shared" si="6442"/>
        <v>0</v>
      </c>
      <c r="N1696">
        <f t="shared" ref="N1696:N1759" si="6443">N1695</f>
        <v>1.6585294642285382E-2</v>
      </c>
      <c r="O1696">
        <f t="shared" ref="O1696:O1759" si="6444">O1695</f>
        <v>-0.49028740604115911</v>
      </c>
    </row>
    <row r="1697" spans="1:15" x14ac:dyDescent="0.25">
      <c r="A1697" s="29">
        <f t="shared" si="6410"/>
        <v>1.6739999999999488E-2</v>
      </c>
      <c r="B1697" s="29">
        <f t="shared" si="6366"/>
        <v>-0.93098623390823598</v>
      </c>
      <c r="C1697" s="29" t="str">
        <f t="shared" si="6298"/>
        <v>0.308060732089493+0.951366693417678i</v>
      </c>
      <c r="D1697" s="29" t="str">
        <f>COMPLEX(COS($A1697*'Med(1)'!$B$11),SIN($A1697*'Med(1)'!$B$11))</f>
        <v>-0.634100790484734+0.773250404142562i</v>
      </c>
      <c r="E1697" s="29">
        <f>EXP(-A1697*'Med(1)'!$B$10)</f>
        <v>0.99999999999998912</v>
      </c>
      <c r="F1697" s="29" t="str">
        <f>IMPRODUCT($C1697,IMPRODUCT($D1697,$E1697))</f>
        <v>-0.930986233908236-0.365054286748339i</v>
      </c>
      <c r="G1697" s="29">
        <f t="shared" si="6411"/>
        <v>-2.47064281151432E-3</v>
      </c>
      <c r="H1697" s="29"/>
      <c r="I1697">
        <f t="shared" ref="I1697" si="6445">I1698</f>
        <v>1.6749999999999488E-2</v>
      </c>
      <c r="J1697">
        <f>0</f>
        <v>0</v>
      </c>
      <c r="K1697">
        <f>0</f>
        <v>0</v>
      </c>
      <c r="L1697">
        <f t="shared" ref="L1697" si="6446">I1697</f>
        <v>1.6749999999999488E-2</v>
      </c>
      <c r="M1697">
        <v>0</v>
      </c>
      <c r="N1697">
        <f t="shared" si="6443"/>
        <v>1.6585294642285382E-2</v>
      </c>
      <c r="O1697">
        <f t="shared" si="6444"/>
        <v>-0.49028740604115911</v>
      </c>
    </row>
    <row r="1698" spans="1:15" x14ac:dyDescent="0.25">
      <c r="A1698" s="29">
        <f t="shared" si="6410"/>
        <v>1.6749999999999488E-2</v>
      </c>
      <c r="B1698" s="29">
        <f t="shared" si="6366"/>
        <v>-0.88693263966468605</v>
      </c>
      <c r="C1698" s="29" t="str">
        <f t="shared" si="6298"/>
        <v>0.308060732089493+0.951366693417678i</v>
      </c>
      <c r="D1698" s="29" t="str">
        <f>COMPLEX(COS($A1698*'Med(1)'!$B$11),SIN($A1698*'Med(1)'!$B$11))</f>
        <v>-0.71266424333379+0.701505293118645i</v>
      </c>
      <c r="E1698" s="29">
        <f>EXP(-A1698*'Med(1)'!$B$10)</f>
        <v>0.99999999999998912</v>
      </c>
      <c r="F1698" s="29" t="str">
        <f>IMPRODUCT($C1698,IMPRODUCT($D1698,$E1698))</f>
        <v>-0.886932639664686-0.46189879053469i</v>
      </c>
      <c r="G1698" s="29">
        <f t="shared" si="6411"/>
        <v>-2.3537337832440601E-3</v>
      </c>
      <c r="H1698" s="29"/>
      <c r="I1698">
        <f t="shared" ref="I1698" si="6447">A1698</f>
        <v>1.6749999999999488E-2</v>
      </c>
      <c r="J1698">
        <f t="shared" ref="J1698" si="6448">B1698</f>
        <v>-0.88693263966468605</v>
      </c>
      <c r="K1698">
        <f t="shared" ref="K1698" si="6449">G1698</f>
        <v>-2.3537337832440601E-3</v>
      </c>
      <c r="L1698">
        <f t="shared" ref="L1698" si="6450">I1698+K1698*$R$28</f>
        <v>1.6628963927009896E-2</v>
      </c>
      <c r="M1698">
        <f t="shared" ref="M1698" si="6451">K1698*$R$29</f>
        <v>-0.4405352784068311</v>
      </c>
      <c r="N1698">
        <f t="shared" si="6394"/>
        <v>1.6628963927009896E-2</v>
      </c>
      <c r="O1698">
        <f t="shared" si="6394"/>
        <v>-0.4405352784068311</v>
      </c>
    </row>
    <row r="1699" spans="1:15" x14ac:dyDescent="0.25">
      <c r="A1699" s="29">
        <f t="shared" si="6410"/>
        <v>1.6759999999999487E-2</v>
      </c>
      <c r="B1699" s="29">
        <f t="shared" si="6366"/>
        <v>-0.83283934304220097</v>
      </c>
      <c r="C1699" s="29" t="str">
        <f t="shared" si="6298"/>
        <v>0.308060732089493+0.951366693417678i</v>
      </c>
      <c r="D1699" s="29" t="str">
        <f>COMPLEX(COS($A1699*'Med(1)'!$B$11),SIN($A1699*'Med(1)'!$B$11))</f>
        <v>-0.783160638348715+0.621819438857642i</v>
      </c>
      <c r="E1699" s="29">
        <f>EXP(-A1699*'Med(1)'!$B$10)</f>
        <v>0.99999999999998912</v>
      </c>
      <c r="F1699" s="29" t="str">
        <f>IMPRODUCT($C1699,IMPRODUCT($D1699,$E1699))</f>
        <v>-0.832839343042201-0.553514795358726i</v>
      </c>
      <c r="G1699" s="29">
        <f t="shared" si="6411"/>
        <v>-2.21018148398995E-3</v>
      </c>
      <c r="H1699" s="29"/>
      <c r="I1699">
        <f t="shared" ref="I1699" si="6452">I1698</f>
        <v>1.6749999999999488E-2</v>
      </c>
      <c r="J1699">
        <v>0</v>
      </c>
      <c r="K1699">
        <v>0</v>
      </c>
      <c r="L1699">
        <f t="shared" ref="L1699:M1699" si="6453">L1697</f>
        <v>1.6749999999999488E-2</v>
      </c>
      <c r="M1699">
        <f t="shared" si="6453"/>
        <v>0</v>
      </c>
      <c r="N1699">
        <f t="shared" ref="N1699:N1762" si="6454">N1698</f>
        <v>1.6628963927009896E-2</v>
      </c>
      <c r="O1699">
        <f t="shared" ref="O1699:O1762" si="6455">O1698</f>
        <v>-0.4405352784068311</v>
      </c>
    </row>
    <row r="1700" spans="1:15" x14ac:dyDescent="0.25">
      <c r="A1700" s="29">
        <f t="shared" si="6410"/>
        <v>1.6769999999999487E-2</v>
      </c>
      <c r="B1700" s="29">
        <f t="shared" si="6366"/>
        <v>-0.76931865728140703</v>
      </c>
      <c r="C1700" s="29" t="str">
        <f t="shared" si="6298"/>
        <v>0.308060732089493+0.951366693417678i</v>
      </c>
      <c r="D1700" s="29" t="str">
        <f>COMPLEX(COS($A1700*'Med(1)'!$B$11),SIN($A1700*'Med(1)'!$B$11))</f>
        <v>-0.844791986152279+0.535094851529042i</v>
      </c>
      <c r="E1700" s="29">
        <f>EXP(-A1700*'Med(1)'!$B$10)</f>
        <v>0.99999999999998912</v>
      </c>
      <c r="F1700" s="29" t="str">
        <f>IMPRODUCT($C1700,IMPRODUCT($D1700,$E1700))</f>
        <v>-0.769318657281407-0.638865246792085i</v>
      </c>
      <c r="G1700" s="29">
        <f t="shared" si="6411"/>
        <v>-2.0416108650683899E-3</v>
      </c>
      <c r="H1700" s="29"/>
      <c r="I1700">
        <f t="shared" ref="I1700" si="6456">I1701</f>
        <v>1.6779999999999486E-2</v>
      </c>
      <c r="J1700">
        <f>0</f>
        <v>0</v>
      </c>
      <c r="K1700">
        <f>0</f>
        <v>0</v>
      </c>
      <c r="L1700">
        <f t="shared" ref="L1700" si="6457">I1700</f>
        <v>1.6779999999999486E-2</v>
      </c>
      <c r="M1700">
        <v>0</v>
      </c>
      <c r="N1700">
        <f t="shared" si="6454"/>
        <v>1.6628963927009896E-2</v>
      </c>
      <c r="O1700">
        <f t="shared" si="6455"/>
        <v>-0.4405352784068311</v>
      </c>
    </row>
    <row r="1701" spans="1:15" x14ac:dyDescent="0.25">
      <c r="A1701" s="29">
        <f t="shared" si="6410"/>
        <v>1.6779999999999486E-2</v>
      </c>
      <c r="B1701" s="29">
        <f t="shared" si="6366"/>
        <v>-0.69708960968087397</v>
      </c>
      <c r="C1701" s="29" t="str">
        <f t="shared" si="6298"/>
        <v>0.308060732089493+0.951366693417678i</v>
      </c>
      <c r="D1701" s="29" t="str">
        <f>COMPLEX(COS($A1701*'Med(1)'!$B$11),SIN($A1701*'Med(1)'!$B$11))</f>
        <v>-0.896860645952546+0.442313216783742i</v>
      </c>
      <c r="E1701" s="29">
        <f>EXP(-A1701*'Med(1)'!$B$10)</f>
        <v>0.99999999999998901</v>
      </c>
      <c r="F1701" s="29" t="str">
        <f>IMPRODUCT($C1701,IMPRODUCT($D1701,$E1701))</f>
        <v>-0.697089609680874-0.71698401382105i</v>
      </c>
      <c r="G1701" s="29">
        <f t="shared" si="6411"/>
        <v>-1.8499300745934901E-3</v>
      </c>
      <c r="H1701" s="29"/>
      <c r="I1701">
        <f t="shared" ref="I1701" si="6458">A1701</f>
        <v>1.6779999999999486E-2</v>
      </c>
      <c r="J1701">
        <f t="shared" ref="J1701" si="6459">B1701</f>
        <v>-0.69708960968087397</v>
      </c>
      <c r="K1701">
        <f t="shared" ref="K1701" si="6460">G1701</f>
        <v>-1.8499300745934901E-3</v>
      </c>
      <c r="L1701">
        <f t="shared" ref="L1701" si="6461">I1701+K1701*$R$28</f>
        <v>1.6684871029540672E-2</v>
      </c>
      <c r="M1701">
        <f t="shared" ref="M1701" si="6462">K1701*$R$29</f>
        <v>-0.34624113663397649</v>
      </c>
      <c r="N1701">
        <f t="shared" ref="N1701:O1716" si="6463">L1701</f>
        <v>1.6684871029540672E-2</v>
      </c>
      <c r="O1701">
        <f t="shared" si="6463"/>
        <v>-0.34624113663397649</v>
      </c>
    </row>
    <row r="1702" spans="1:15" x14ac:dyDescent="0.25">
      <c r="A1702" s="29">
        <f t="shared" si="6410"/>
        <v>1.6789999999999486E-2</v>
      </c>
      <c r="B1702" s="29">
        <f t="shared" si="6366"/>
        <v>-0.61696980251232902</v>
      </c>
      <c r="C1702" s="29" t="str">
        <f t="shared" si="6298"/>
        <v>0.308060732089493+0.951366693417678i</v>
      </c>
      <c r="D1702" s="29" t="str">
        <f>COMPLEX(COS($A1702*'Med(1)'!$B$11),SIN($A1702*'Med(1)'!$B$11))</f>
        <v>-0.938777222541457+0.344524783487846i</v>
      </c>
      <c r="E1702" s="29">
        <f>EXP(-A1702*'Med(1)'!$B$10)</f>
        <v>0.99999999999998901</v>
      </c>
      <c r="F1702" s="29" t="str">
        <f>IMPRODUCT($C1702,IMPRODUCT($D1702,$E1702))</f>
        <v>-0.616969802512329-0.786986825040849i</v>
      </c>
      <c r="G1702" s="29">
        <f t="shared" si="6411"/>
        <v>-1.6373088580477701E-3</v>
      </c>
      <c r="H1702" s="29"/>
      <c r="I1702">
        <f t="shared" ref="I1702" si="6464">I1701</f>
        <v>1.6779999999999486E-2</v>
      </c>
      <c r="J1702">
        <v>0</v>
      </c>
      <c r="K1702">
        <v>0</v>
      </c>
      <c r="L1702">
        <f t="shared" ref="L1702:M1702" si="6465">L1700</f>
        <v>1.6779999999999486E-2</v>
      </c>
      <c r="M1702">
        <f t="shared" si="6465"/>
        <v>0</v>
      </c>
      <c r="N1702">
        <f t="shared" ref="N1702:N1765" si="6466">N1701</f>
        <v>1.6684871029540672E-2</v>
      </c>
      <c r="O1702">
        <f t="shared" ref="O1702:O1765" si="6467">O1701</f>
        <v>-0.34624113663397649</v>
      </c>
    </row>
    <row r="1703" spans="1:15" x14ac:dyDescent="0.25">
      <c r="A1703" s="29">
        <f t="shared" si="6410"/>
        <v>1.6799999999999485E-2</v>
      </c>
      <c r="B1703" s="29">
        <f t="shared" si="6366"/>
        <v>-0.52986615810858195</v>
      </c>
      <c r="C1703" s="29" t="str">
        <f t="shared" si="6298"/>
        <v>0.308060732089493+0.951366693417678i</v>
      </c>
      <c r="D1703" s="29" t="str">
        <f>COMPLEX(COS($A1703*'Med(1)'!$B$11),SIN($A1703*'Med(1)'!$B$11))</f>
        <v>-0.970067237999426+0.242836475349495i</v>
      </c>
      <c r="E1703" s="29">
        <f>EXP(-A1703*'Med(1)'!$B$10)</f>
        <v>0.99999999999998901</v>
      </c>
      <c r="F1703" s="29" t="str">
        <f>IMPRODUCT($C1703,IMPRODUCT($D1703,$E1703))</f>
        <v>-0.529866158108582-0.848081278234126i</v>
      </c>
      <c r="G1703" s="29">
        <f t="shared" si="6411"/>
        <v>-1.4061539976806001E-3</v>
      </c>
      <c r="H1703" s="29"/>
      <c r="I1703">
        <f t="shared" ref="I1703" si="6468">I1704</f>
        <v>1.6809999999999485E-2</v>
      </c>
      <c r="J1703">
        <f>0</f>
        <v>0</v>
      </c>
      <c r="K1703">
        <f>0</f>
        <v>0</v>
      </c>
      <c r="L1703">
        <f t="shared" ref="L1703" si="6469">I1703</f>
        <v>1.6809999999999485E-2</v>
      </c>
      <c r="M1703">
        <v>0</v>
      </c>
      <c r="N1703">
        <f t="shared" si="6466"/>
        <v>1.6684871029540672E-2</v>
      </c>
      <c r="O1703">
        <f t="shared" si="6467"/>
        <v>-0.34624113663397649</v>
      </c>
    </row>
    <row r="1704" spans="1:15" x14ac:dyDescent="0.25">
      <c r="A1704" s="29">
        <f t="shared" si="6410"/>
        <v>1.6809999999999485E-2</v>
      </c>
      <c r="B1704" s="29">
        <f t="shared" si="6366"/>
        <v>-0.43676465288633398</v>
      </c>
      <c r="C1704" s="29" t="str">
        <f t="shared" si="6298"/>
        <v>0.308060732089493+0.951366693417678i</v>
      </c>
      <c r="D1704" s="29" t="str">
        <f>COMPLEX(COS($A1704*'Med(1)'!$B$11),SIN($A1704*'Med(1)'!$B$11))</f>
        <v>-0.990376502584662+0.138399361010708i</v>
      </c>
      <c r="E1704" s="29">
        <f>EXP(-A1704*'Med(1)'!$B$10)</f>
        <v>0.99999999999998901</v>
      </c>
      <c r="F1704" s="29" t="str">
        <f>IMPRODUCT($C1704,IMPRODUCT($D1704,$E1704))</f>
        <v>-0.436764652886334-0.899575810028848i</v>
      </c>
      <c r="G1704" s="29">
        <f t="shared" si="6411"/>
        <v>-1.1590820687511099E-3</v>
      </c>
      <c r="H1704" s="29"/>
      <c r="I1704">
        <f t="shared" ref="I1704" si="6470">A1704</f>
        <v>1.6809999999999485E-2</v>
      </c>
      <c r="J1704">
        <f t="shared" ref="J1704" si="6471">B1704</f>
        <v>-0.43676465288633398</v>
      </c>
      <c r="K1704">
        <f t="shared" ref="K1704" si="6472">G1704</f>
        <v>-1.1590820687511099E-3</v>
      </c>
      <c r="L1704">
        <f t="shared" ref="L1704" si="6473">I1704+K1704*$R$28</f>
        <v>1.6750396512607242E-2</v>
      </c>
      <c r="M1704">
        <f t="shared" ref="M1704" si="6474">K1704*$R$29</f>
        <v>-0.2169389526923784</v>
      </c>
      <c r="N1704">
        <f t="shared" si="6463"/>
        <v>1.6750396512607242E-2</v>
      </c>
      <c r="O1704">
        <f t="shared" si="6463"/>
        <v>-0.2169389526923784</v>
      </c>
    </row>
    <row r="1705" spans="1:15" x14ac:dyDescent="0.25">
      <c r="A1705" s="29">
        <f t="shared" si="6410"/>
        <v>1.6819999999999485E-2</v>
      </c>
      <c r="B1705" s="29">
        <f t="shared" si="6366"/>
        <v>-0.33871915651020701</v>
      </c>
      <c r="C1705" s="29" t="str">
        <f t="shared" si="6298"/>
        <v>0.308060732089493+0.951366693417678i</v>
      </c>
      <c r="D1705" s="29" t="str">
        <f>COMPLEX(COS($A1705*'Med(1)'!$B$11),SIN($A1705*'Med(1)'!$B$11))</f>
        <v>-0.999475124011259+0.0323956244372481i</v>
      </c>
      <c r="E1705" s="29">
        <f>EXP(-A1705*'Med(1)'!$B$10)</f>
        <v>0.99999999999998901</v>
      </c>
      <c r="F1705" s="29" t="str">
        <f>IMPRODUCT($C1705,IMPRODUCT($D1705,$E1705))</f>
        <v>-0.338719156510207-0.94088752410317i</v>
      </c>
      <c r="G1705" s="29">
        <f t="shared" si="6411"/>
        <v>-8.98889821003112E-4</v>
      </c>
      <c r="H1705" s="29"/>
      <c r="I1705">
        <f t="shared" ref="I1705" si="6475">I1704</f>
        <v>1.6809999999999485E-2</v>
      </c>
      <c r="J1705">
        <v>0</v>
      </c>
      <c r="K1705">
        <v>0</v>
      </c>
      <c r="L1705">
        <f t="shared" ref="L1705:M1705" si="6476">L1703</f>
        <v>1.6809999999999485E-2</v>
      </c>
      <c r="M1705">
        <f t="shared" si="6476"/>
        <v>0</v>
      </c>
      <c r="N1705">
        <f t="shared" ref="N1705:N1768" si="6477">N1704</f>
        <v>1.6750396512607242E-2</v>
      </c>
      <c r="O1705">
        <f t="shared" ref="O1705:O1768" si="6478">O1704</f>
        <v>-0.2169389526923784</v>
      </c>
    </row>
    <row r="1706" spans="1:15" x14ac:dyDescent="0.25">
      <c r="A1706" s="29">
        <f t="shared" si="6410"/>
        <v>1.6829999999999484E-2</v>
      </c>
      <c r="B1706" s="29">
        <f t="shared" si="6366"/>
        <v>-0.23683950253366501</v>
      </c>
      <c r="C1706" s="29" t="str">
        <f t="shared" si="6298"/>
        <v>0.308060732089493+0.951366693417678i</v>
      </c>
      <c r="D1706" s="29" t="str">
        <f>COMPLEX(COS($A1706*'Med(1)'!$B$11),SIN($A1706*'Med(1)'!$B$11))</f>
        <v>-0.997260109732664-0.073974816904093i</v>
      </c>
      <c r="E1706" s="29">
        <f>EXP(-A1706*'Med(1)'!$B$10)</f>
        <v>0.99999999999998901</v>
      </c>
      <c r="F1706" s="29" t="str">
        <f>IMPRODUCT($C1706,IMPRODUCT($D1706,$E1706))</f>
        <v>-0.236839502533665-0.971548789325366i</v>
      </c>
      <c r="G1706" s="29">
        <f t="shared" si="6411"/>
        <v>-6.2852252064030199E-4</v>
      </c>
      <c r="H1706" s="29"/>
      <c r="I1706">
        <f t="shared" ref="I1706" si="6479">I1707</f>
        <v>1.6839999999999484E-2</v>
      </c>
      <c r="J1706">
        <f>0</f>
        <v>0</v>
      </c>
      <c r="K1706">
        <f>0</f>
        <v>0</v>
      </c>
      <c r="L1706">
        <f t="shared" ref="L1706" si="6480">I1706</f>
        <v>1.6839999999999484E-2</v>
      </c>
      <c r="M1706">
        <v>0</v>
      </c>
      <c r="N1706">
        <f t="shared" si="6477"/>
        <v>1.6750396512607242E-2</v>
      </c>
      <c r="O1706">
        <f t="shared" si="6478"/>
        <v>-0.2169389526923784</v>
      </c>
    </row>
    <row r="1707" spans="1:15" x14ac:dyDescent="0.25">
      <c r="A1707" s="29">
        <f t="shared" si="6410"/>
        <v>1.6839999999999484E-2</v>
      </c>
      <c r="B1707" s="29">
        <f t="shared" si="6366"/>
        <v>-0.13227892555277401</v>
      </c>
      <c r="C1707" s="29" t="str">
        <f t="shared" si="6298"/>
        <v>0.308060732089493+0.951366693417678i</v>
      </c>
      <c r="D1707" s="29" t="str">
        <f>COMPLEX(COS($A1707*'Med(1)'!$B$11),SIN($A1707*'Med(1)'!$B$11))</f>
        <v>-0.98375653277374-0.179507894603525i</v>
      </c>
      <c r="E1707" s="29">
        <f>EXP(-A1707*'Med(1)'!$B$10)</f>
        <v>0.99999999999998901</v>
      </c>
      <c r="F1707" s="29" t="str">
        <f>IMPRODUCT($C1707,IMPRODUCT($D1707,$E1707))</f>
        <v>-0.132278925552774-0.991212533140387i</v>
      </c>
      <c r="G1707" s="29">
        <f t="shared" si="6411"/>
        <v>-3.5104061115903798E-4</v>
      </c>
      <c r="H1707" s="29"/>
      <c r="I1707">
        <f t="shared" ref="I1707" si="6481">A1707</f>
        <v>1.6839999999999484E-2</v>
      </c>
      <c r="J1707">
        <f t="shared" ref="J1707" si="6482">B1707</f>
        <v>-0.13227892555277401</v>
      </c>
      <c r="K1707">
        <f t="shared" ref="K1707" si="6483">G1707</f>
        <v>-3.5104061115903798E-4</v>
      </c>
      <c r="L1707">
        <f t="shared" ref="L1707" si="6484">I1707+K1707*$R$28</f>
        <v>1.6821948435571499E-2</v>
      </c>
      <c r="M1707">
        <f t="shared" ref="M1707" si="6485">K1707*$R$29</f>
        <v>-6.5702321337253636E-2</v>
      </c>
      <c r="N1707">
        <f t="shared" si="6463"/>
        <v>1.6821948435571499E-2</v>
      </c>
      <c r="O1707">
        <f t="shared" si="6463"/>
        <v>-6.5702321337253636E-2</v>
      </c>
    </row>
    <row r="1708" spans="1:15" x14ac:dyDescent="0.25">
      <c r="A1708" s="29">
        <f t="shared" si="6410"/>
        <v>1.6849999999999483E-2</v>
      </c>
      <c r="B1708" s="29">
        <f t="shared" si="6366"/>
        <v>-2.6221007078077299E-2</v>
      </c>
      <c r="C1708" s="29" t="str">
        <f t="shared" si="6298"/>
        <v>0.308060732089493+0.951366693417678i</v>
      </c>
      <c r="D1708" s="29" t="str">
        <f>COMPLEX(COS($A1708*'Med(1)'!$B$11),SIN($A1708*'Med(1)'!$B$11))</f>
        <v>-0.959117247914711-0.28300901885366i</v>
      </c>
      <c r="E1708" s="29">
        <f>EXP(-A1708*'Med(1)'!$B$10)</f>
        <v>0.99999999999998901</v>
      </c>
      <c r="F1708" s="29" t="str">
        <f>IMPRODUCT($C1708,IMPRODUCT($D1708,$E1708))</f>
        <v>-0.0262210070780773-0.999656170284458i</v>
      </c>
      <c r="G1708" s="29">
        <f t="shared" si="6411"/>
        <v>-6.9585070421678395E-5</v>
      </c>
      <c r="H1708" s="29"/>
      <c r="I1708">
        <f t="shared" ref="I1708" si="6486">I1707</f>
        <v>1.6839999999999484E-2</v>
      </c>
      <c r="J1708">
        <v>0</v>
      </c>
      <c r="K1708">
        <v>0</v>
      </c>
      <c r="L1708">
        <f t="shared" ref="L1708:M1708" si="6487">L1706</f>
        <v>1.6839999999999484E-2</v>
      </c>
      <c r="M1708">
        <f t="shared" si="6487"/>
        <v>0</v>
      </c>
      <c r="N1708">
        <f t="shared" ref="N1708:N1771" si="6488">N1707</f>
        <v>1.6821948435571499E-2</v>
      </c>
      <c r="O1708">
        <f t="shared" ref="O1708:O1771" si="6489">O1707</f>
        <v>-6.5702321337253636E-2</v>
      </c>
    </row>
    <row r="1709" spans="1:15" x14ac:dyDescent="0.25">
      <c r="A1709" s="29">
        <f t="shared" si="6410"/>
        <v>1.6859999999999483E-2</v>
      </c>
      <c r="B1709" s="29">
        <f t="shared" si="6366"/>
        <v>8.0133722107308597E-2</v>
      </c>
      <c r="C1709" s="29" t="str">
        <f t="shared" si="6298"/>
        <v>0.308060732089493+0.951366693417678i</v>
      </c>
      <c r="D1709" s="29" t="str">
        <f>COMPLEX(COS($A1709*'Med(1)'!$B$11),SIN($A1709*'Med(1)'!$B$11))</f>
        <v>-0.923621161439735-0.383306600700686i</v>
      </c>
      <c r="E1709" s="29">
        <f>EXP(-A1709*'Med(1)'!$B$10)</f>
        <v>0.99999999999998901</v>
      </c>
      <c r="F1709" s="29" t="str">
        <f>IMPRODUCT($C1709,IMPRODUCT($D1709,$E1709))</f>
        <v>0.0801337221073086-0.996784122356093i</v>
      </c>
      <c r="G1709" s="29">
        <f t="shared" si="6411"/>
        <v>2.12658143883814E-4</v>
      </c>
      <c r="H1709" s="29"/>
      <c r="I1709">
        <f t="shared" ref="I1709" si="6490">I1710</f>
        <v>1.6869999999999483E-2</v>
      </c>
      <c r="J1709">
        <f>0</f>
        <v>0</v>
      </c>
      <c r="K1709">
        <f>0</f>
        <v>0</v>
      </c>
      <c r="L1709">
        <f t="shared" ref="L1709" si="6491">I1709</f>
        <v>1.6869999999999483E-2</v>
      </c>
      <c r="M1709">
        <v>0</v>
      </c>
      <c r="N1709">
        <f t="shared" si="6488"/>
        <v>1.6821948435571499E-2</v>
      </c>
      <c r="O1709">
        <f t="shared" si="6489"/>
        <v>-6.5702321337253636E-2</v>
      </c>
    </row>
    <row r="1710" spans="1:15" x14ac:dyDescent="0.25">
      <c r="A1710" s="29">
        <f t="shared" si="6410"/>
        <v>1.6869999999999483E-2</v>
      </c>
      <c r="B1710" s="29">
        <f t="shared" si="6366"/>
        <v>0.18558137144864301</v>
      </c>
      <c r="C1710" s="29" t="str">
        <f t="shared" si="6298"/>
        <v>0.308060732089493+0.951366693417678i</v>
      </c>
      <c r="D1710" s="29" t="str">
        <f>COMPLEX(COS($A1710*'Med(1)'!$B$11),SIN($A1710*'Med(1)'!$B$11))</f>
        <v>-0.877670074035677-0.479265313936039i</v>
      </c>
      <c r="E1710" s="29">
        <f>EXP(-A1710*'Med(1)'!$B$10)</f>
        <v>0.99999999999998901</v>
      </c>
      <c r="F1710" s="29" t="str">
        <f>IMPRODUCT($C1710,IMPRODUCT($D1710,$E1710))</f>
        <v>0.185581371448643-0.982628899723196i</v>
      </c>
      <c r="G1710" s="29">
        <f t="shared" si="6411"/>
        <v>4.92494157938055E-4</v>
      </c>
      <c r="H1710" s="29"/>
      <c r="I1710">
        <f t="shared" ref="I1710" si="6492">A1710</f>
        <v>1.6869999999999483E-2</v>
      </c>
      <c r="J1710">
        <f t="shared" ref="J1710" si="6493">B1710</f>
        <v>0.18558137144864301</v>
      </c>
      <c r="K1710">
        <f t="shared" ref="K1710" si="6494">G1710</f>
        <v>4.92494157938055E-4</v>
      </c>
      <c r="L1710">
        <f t="shared" ref="L1710" si="6495">I1710+K1710*$R$28</f>
        <v>1.6895325531404728E-2</v>
      </c>
      <c r="M1710">
        <f t="shared" ref="M1710" si="6496">K1710*$R$29</f>
        <v>9.2177395984838137E-2</v>
      </c>
      <c r="N1710">
        <f t="shared" si="6463"/>
        <v>1.6895325531404728E-2</v>
      </c>
      <c r="O1710">
        <f t="shared" si="6463"/>
        <v>9.2177395984838137E-2</v>
      </c>
    </row>
    <row r="1711" spans="1:15" x14ac:dyDescent="0.25">
      <c r="A1711" s="29">
        <f t="shared" si="6410"/>
        <v>1.6879999999999482E-2</v>
      </c>
      <c r="B1711" s="29">
        <f t="shared" si="6366"/>
        <v>0.28892831815138997</v>
      </c>
      <c r="C1711" s="29" t="str">
        <f t="shared" si="6298"/>
        <v>0.308060732089493+0.951366693417678i</v>
      </c>
      <c r="D1711" s="29" t="str">
        <f>COMPLEX(COS($A1711*'Med(1)'!$B$11),SIN($A1711*'Med(1)'!$B$11))</f>
        <v>-0.821784132578273-0.569798946508833i</v>
      </c>
      <c r="E1711" s="29">
        <f>EXP(-A1711*'Med(1)'!$B$10)</f>
        <v>0.99999999999998901</v>
      </c>
      <c r="F1711" s="29" t="str">
        <f>IMPRODUCT($C1711,IMPRODUCT($D1711,$E1711))</f>
        <v>0.28892831815139-0.957350733519429i</v>
      </c>
      <c r="G1711" s="29">
        <f t="shared" si="6411"/>
        <v>7.6675534641043196E-4</v>
      </c>
      <c r="H1711" s="29"/>
      <c r="I1711">
        <f t="shared" ref="I1711" si="6497">I1710</f>
        <v>1.6869999999999483E-2</v>
      </c>
      <c r="J1711">
        <v>0</v>
      </c>
      <c r="K1711">
        <v>0</v>
      </c>
      <c r="L1711">
        <f t="shared" ref="L1711:M1711" si="6498">L1709</f>
        <v>1.6869999999999483E-2</v>
      </c>
      <c r="M1711">
        <f t="shared" si="6498"/>
        <v>0</v>
      </c>
      <c r="N1711">
        <f t="shared" ref="N1711:N1774" si="6499">N1710</f>
        <v>1.6895325531404728E-2</v>
      </c>
      <c r="O1711">
        <f t="shared" ref="O1711:O1774" si="6500">O1710</f>
        <v>9.2177395984838137E-2</v>
      </c>
    </row>
    <row r="1712" spans="1:15" x14ac:dyDescent="0.25">
      <c r="A1712" s="29">
        <f t="shared" si="6410"/>
        <v>1.6889999999999482E-2</v>
      </c>
      <c r="B1712" s="29">
        <f t="shared" si="6366"/>
        <v>0.38900471848637402</v>
      </c>
      <c r="C1712" s="29" t="str">
        <f t="shared" si="6298"/>
        <v>0.308060732089493+0.951366693417678i</v>
      </c>
      <c r="D1712" s="29" t="str">
        <f>COMPLEX(COS($A1712*'Med(1)'!$B$11),SIN($A1712*'Med(1)'!$B$11))</f>
        <v>-0.756595942289535-0.653882695986835i</v>
      </c>
      <c r="E1712" s="29">
        <f>EXP(-A1712*'Med(1)'!$B$10)</f>
        <v>0.99999999999998901</v>
      </c>
      <c r="F1712" s="29" t="str">
        <f>IMPRODUCT($C1712,IMPRODUCT($D1712,$E1712))</f>
        <v>0.389004718486374-0.921235761895573i</v>
      </c>
      <c r="G1712" s="29">
        <f t="shared" si="6411"/>
        <v>1.0323371886379999E-3</v>
      </c>
      <c r="H1712" s="29"/>
      <c r="I1712">
        <f t="shared" ref="I1712" si="6501">I1713</f>
        <v>1.6899999999999481E-2</v>
      </c>
      <c r="J1712">
        <f>0</f>
        <v>0</v>
      </c>
      <c r="K1712">
        <f>0</f>
        <v>0</v>
      </c>
      <c r="L1712">
        <f t="shared" ref="L1712" si="6502">I1712</f>
        <v>1.6899999999999481E-2</v>
      </c>
      <c r="M1712">
        <v>0</v>
      </c>
      <c r="N1712">
        <f t="shared" si="6499"/>
        <v>1.6895325531404728E-2</v>
      </c>
      <c r="O1712">
        <f t="shared" si="6500"/>
        <v>9.2177395984838137E-2</v>
      </c>
    </row>
    <row r="1713" spans="1:15" x14ac:dyDescent="0.25">
      <c r="A1713" s="29">
        <f t="shared" si="6410"/>
        <v>1.6899999999999481E-2</v>
      </c>
      <c r="B1713" s="29">
        <f t="shared" si="6366"/>
        <v>0.48467774992622598</v>
      </c>
      <c r="C1713" s="29" t="str">
        <f t="shared" si="6298"/>
        <v>0.308060732089493+0.951366693417678i</v>
      </c>
      <c r="D1713" s="29" t="str">
        <f>COMPLEX(COS($A1713*'Med(1)'!$B$11),SIN($A1713*'Med(1)'!$B$11))</f>
        <v>-0.682843405914068-0.730564769886747i</v>
      </c>
      <c r="E1713" s="29">
        <f>EXP(-A1713*'Med(1)'!$B$10)</f>
        <v>0.99999999999998901</v>
      </c>
      <c r="F1713" s="29" t="str">
        <f>IMPRODUCT($C1713,IMPRODUCT($D1713,$E1713))</f>
        <v>0.484677749926226-0.874692791056625i</v>
      </c>
      <c r="G1713" s="29">
        <f t="shared" si="6411"/>
        <v>1.28623341048692E-3</v>
      </c>
      <c r="H1713" s="29"/>
      <c r="I1713">
        <f t="shared" ref="I1713" si="6503">A1713</f>
        <v>1.6899999999999481E-2</v>
      </c>
      <c r="J1713">
        <f t="shared" ref="J1713" si="6504">B1713</f>
        <v>0.48467774992622598</v>
      </c>
      <c r="K1713">
        <f t="shared" ref="K1713" si="6505">G1713</f>
        <v>1.28623341048692E-3</v>
      </c>
      <c r="L1713">
        <f t="shared" ref="L1713" si="6506">I1713+K1713*$R$28</f>
        <v>1.6966141991953551E-2</v>
      </c>
      <c r="M1713">
        <f t="shared" ref="M1713" si="6507">K1713*$R$29</f>
        <v>0.24073716306355486</v>
      </c>
      <c r="N1713">
        <f t="shared" si="6463"/>
        <v>1.6966141991953551E-2</v>
      </c>
      <c r="O1713">
        <f t="shared" si="6463"/>
        <v>0.24073716306355486</v>
      </c>
    </row>
    <row r="1714" spans="1:15" x14ac:dyDescent="0.25">
      <c r="A1714" s="29">
        <f t="shared" si="6410"/>
        <v>1.6909999999999481E-2</v>
      </c>
      <c r="B1714" s="29">
        <f t="shared" si="6366"/>
        <v>0.57486443421708999</v>
      </c>
      <c r="C1714" s="29" t="str">
        <f t="shared" si="6298"/>
        <v>0.308060732089493+0.951366693417678i</v>
      </c>
      <c r="D1714" s="29" t="str">
        <f>COMPLEX(COS($A1714*'Med(1)'!$B$11),SIN($A1714*'Med(1)'!$B$11))</f>
        <v>-0.601361370972216-0.79897715956241i</v>
      </c>
      <c r="E1714" s="29">
        <f>EXP(-A1714*'Med(1)'!$B$10)</f>
        <v>0.99999999999998901</v>
      </c>
      <c r="F1714" s="29" t="str">
        <f>IMPRODUCT($C1714,IMPRODUCT($D1714,$E1714))</f>
        <v>0.57486443421709-0.818248667748529i</v>
      </c>
      <c r="G1714" s="29">
        <f t="shared" si="6411"/>
        <v>1.52557001410366E-3</v>
      </c>
      <c r="H1714" s="29"/>
      <c r="I1714">
        <f t="shared" ref="I1714" si="6508">I1713</f>
        <v>1.6899999999999481E-2</v>
      </c>
      <c r="J1714">
        <v>0</v>
      </c>
      <c r="K1714">
        <v>0</v>
      </c>
      <c r="L1714">
        <f t="shared" ref="L1714:M1714" si="6509">L1712</f>
        <v>1.6899999999999481E-2</v>
      </c>
      <c r="M1714">
        <f t="shared" si="6509"/>
        <v>0</v>
      </c>
      <c r="N1714">
        <f t="shared" ref="N1714:N1777" si="6510">N1713</f>
        <v>1.6966141991953551E-2</v>
      </c>
      <c r="O1714">
        <f t="shared" ref="O1714:O1777" si="6511">O1713</f>
        <v>0.24073716306355486</v>
      </c>
    </row>
    <row r="1715" spans="1:15" x14ac:dyDescent="0.25">
      <c r="A1715" s="29">
        <f t="shared" si="6410"/>
        <v>1.6919999999999481E-2</v>
      </c>
      <c r="B1715" s="29">
        <f t="shared" si="6366"/>
        <v>0.65854389623465104</v>
      </c>
      <c r="C1715" s="29" t="str">
        <f t="shared" si="6298"/>
        <v>0.308060732089493+0.951366693417678i</v>
      </c>
      <c r="D1715" s="29" t="str">
        <f>COMPLEX(COS($A1715*'Med(1)'!$B$11),SIN($A1715*'Med(1)'!$B$11))</f>
        <v>-0.513072179639046-0.858345465695741i</v>
      </c>
      <c r="E1715" s="29">
        <f>EXP(-A1715*'Med(1)'!$B$10)</f>
        <v>0.99999999999998901</v>
      </c>
      <c r="F1715" s="29" t="str">
        <f>IMPRODUCT($C1715,IMPRODUCT($D1715,$E1715))</f>
        <v>0.658543896234651-0.752542315575718i</v>
      </c>
      <c r="G1715" s="29">
        <f t="shared" si="6411"/>
        <v>1.7476378103557901E-3</v>
      </c>
      <c r="H1715" s="29"/>
      <c r="I1715">
        <f t="shared" ref="I1715" si="6512">I1716</f>
        <v>1.692999999999948E-2</v>
      </c>
      <c r="J1715">
        <f>0</f>
        <v>0</v>
      </c>
      <c r="K1715">
        <f>0</f>
        <v>0</v>
      </c>
      <c r="L1715">
        <f t="shared" ref="L1715" si="6513">I1715</f>
        <v>1.692999999999948E-2</v>
      </c>
      <c r="M1715">
        <v>0</v>
      </c>
      <c r="N1715">
        <f t="shared" si="6510"/>
        <v>1.6966141991953551E-2</v>
      </c>
      <c r="O1715">
        <f t="shared" si="6511"/>
        <v>0.24073716306355486</v>
      </c>
    </row>
    <row r="1716" spans="1:15" x14ac:dyDescent="0.25">
      <c r="A1716" s="29">
        <f t="shared" si="6410"/>
        <v>1.692999999999948E-2</v>
      </c>
      <c r="B1716" s="29">
        <f t="shared" si="6366"/>
        <v>0.73476891985859205</v>
      </c>
      <c r="C1716" s="29" t="str">
        <f t="shared" si="6298"/>
        <v>0.308060732089493+0.951366693417678i</v>
      </c>
      <c r="D1716" s="29" t="str">
        <f>COMPLEX(COS($A1716*'Med(1)'!$B$11),SIN($A1716*'Med(1)'!$B$11))</f>
        <v>-0.418975228221178-0.907997664169359i</v>
      </c>
      <c r="E1716" s="29">
        <f>EXP(-A1716*'Med(1)'!$B$10)</f>
        <v>0.99999999999998901</v>
      </c>
      <c r="F1716" s="29" t="str">
        <f>IMPRODUCT($C1716,IMPRODUCT($D1716,$E1716))</f>
        <v>0.734768919858592-0.678317502656254i</v>
      </c>
      <c r="G1716" s="29">
        <f t="shared" si="6411"/>
        <v>1.94992308570666E-3</v>
      </c>
      <c r="H1716" s="29"/>
      <c r="I1716">
        <f t="shared" ref="I1716" si="6514">A1716</f>
        <v>1.692999999999948E-2</v>
      </c>
      <c r="J1716">
        <f t="shared" ref="J1716" si="6515">B1716</f>
        <v>0.73476891985859205</v>
      </c>
      <c r="K1716">
        <f t="shared" ref="K1716" si="6516">G1716</f>
        <v>1.94992308570666E-3</v>
      </c>
      <c r="L1716">
        <f t="shared" ref="L1716" si="6517">I1716+K1716*$R$28</f>
        <v>1.7030270911946199E-2</v>
      </c>
      <c r="M1716">
        <f t="shared" ref="M1716" si="6518">K1716*$R$29</f>
        <v>0.36495627311332995</v>
      </c>
      <c r="N1716">
        <f t="shared" si="6463"/>
        <v>1.7030270911946199E-2</v>
      </c>
      <c r="O1716">
        <f t="shared" si="6463"/>
        <v>0.36495627311332995</v>
      </c>
    </row>
    <row r="1717" spans="1:15" x14ac:dyDescent="0.25">
      <c r="A1717" s="29">
        <f t="shared" si="6410"/>
        <v>1.693999999999948E-2</v>
      </c>
      <c r="B1717" s="29">
        <f t="shared" si="6366"/>
        <v>0.80267667005866195</v>
      </c>
      <c r="C1717" s="29" t="str">
        <f t="shared" si="6298"/>
        <v>0.308060732089493+0.951366693417678i</v>
      </c>
      <c r="D1717" s="29" t="str">
        <f>COMPLEX(COS($A1717*'Med(1)'!$B$11),SIN($A1717*'Med(1)'!$B$11))</f>
        <v>-0.320135654413075-0.947371713095505i</v>
      </c>
      <c r="E1717" s="29">
        <f>EXP(-A1717*'Med(1)'!$B$10)</f>
        <v>0.99999999999998901</v>
      </c>
      <c r="F1717" s="29" t="str">
        <f>IMPRODUCT($C1717,IMPRODUCT($D1717,$E1717))</f>
        <v>0.802676670058662-0.596414422481144i</v>
      </c>
      <c r="G1717" s="29">
        <f t="shared" si="6411"/>
        <v>2.1301360563900102E-3</v>
      </c>
      <c r="H1717" s="29"/>
      <c r="I1717">
        <f t="shared" ref="I1717" si="6519">I1716</f>
        <v>1.692999999999948E-2</v>
      </c>
      <c r="J1717">
        <v>0</v>
      </c>
      <c r="K1717">
        <v>0</v>
      </c>
      <c r="L1717">
        <f t="shared" ref="L1717:M1717" si="6520">L1715</f>
        <v>1.692999999999948E-2</v>
      </c>
      <c r="M1717">
        <f t="shared" si="6520"/>
        <v>0</v>
      </c>
      <c r="N1717">
        <f t="shared" ref="N1717:N1780" si="6521">N1716</f>
        <v>1.7030270911946199E-2</v>
      </c>
      <c r="O1717">
        <f t="shared" ref="O1717:O1780" si="6522">O1716</f>
        <v>0.36495627311332995</v>
      </c>
    </row>
    <row r="1718" spans="1:15" x14ac:dyDescent="0.25">
      <c r="A1718" s="29">
        <f t="shared" si="6410"/>
        <v>1.6949999999999479E-2</v>
      </c>
      <c r="B1718" s="29">
        <f t="shared" si="6366"/>
        <v>0.86149845982214801</v>
      </c>
      <c r="C1718" s="29" t="str">
        <f t="shared" si="6298"/>
        <v>0.308060732089493+0.951366693417678i</v>
      </c>
      <c r="D1718" s="29" t="str">
        <f>COMPLEX(COS($A1718*'Med(1)'!$B$11),SIN($A1718*'Med(1)'!$B$11))</f>
        <v>-0.217672280389005-0.976021914892412i</v>
      </c>
      <c r="E1718" s="29">
        <f>EXP(-A1718*'Med(1)'!$B$10)</f>
        <v>0.9999999999999889</v>
      </c>
      <c r="F1718" s="29" t="str">
        <f>IMPRODUCT($C1718,IMPRODUCT($D1718,$E1718))</f>
        <v>0.861498459822148-0.507760183279513i</v>
      </c>
      <c r="G1718" s="29">
        <f t="shared" si="6411"/>
        <v>2.2862367877934E-3</v>
      </c>
      <c r="H1718" s="29"/>
      <c r="I1718">
        <f t="shared" ref="I1718" si="6523">I1719</f>
        <v>1.6959999999999479E-2</v>
      </c>
      <c r="J1718">
        <f>0</f>
        <v>0</v>
      </c>
      <c r="K1718">
        <f>0</f>
        <v>0</v>
      </c>
      <c r="L1718">
        <f t="shared" ref="L1718" si="6524">I1718</f>
        <v>1.6959999999999479E-2</v>
      </c>
      <c r="M1718">
        <v>0</v>
      </c>
      <c r="N1718">
        <f t="shared" si="6521"/>
        <v>1.7030270911946199E-2</v>
      </c>
      <c r="O1718">
        <f t="shared" si="6522"/>
        <v>0.36495627311332995</v>
      </c>
    </row>
    <row r="1719" spans="1:15" x14ac:dyDescent="0.25">
      <c r="A1719" s="29">
        <f t="shared" si="6410"/>
        <v>1.6959999999999479E-2</v>
      </c>
      <c r="B1719" s="29">
        <f t="shared" si="6366"/>
        <v>0.91056845136589304</v>
      </c>
      <c r="C1719" s="29" t="str">
        <f t="shared" si="6298"/>
        <v>0.308060732089493+0.951366693417678i</v>
      </c>
      <c r="D1719" s="29" t="str">
        <f>COMPLEX(COS($A1719*'Med(1)'!$B$11),SIN($A1719*'Med(1)'!$B$11))</f>
        <v>-0.112744948209022-0.99362396139251i</v>
      </c>
      <c r="E1719" s="29">
        <f>EXP(-A1719*'Med(1)'!$B$10)</f>
        <v>0.9999999999999889</v>
      </c>
      <c r="F1719" s="29" t="str">
        <f>IMPRODUCT($C1719,IMPRODUCT($D1719,$E1719))</f>
        <v>0.910568451365893-0.413358313545399i</v>
      </c>
      <c r="G1719" s="29">
        <f t="shared" si="6411"/>
        <v>2.4164582856556101E-3</v>
      </c>
      <c r="H1719" s="29"/>
      <c r="I1719">
        <f t="shared" ref="I1719" si="6525">A1719</f>
        <v>1.6959999999999479E-2</v>
      </c>
      <c r="J1719">
        <f t="shared" ref="J1719" si="6526">B1719</f>
        <v>0.91056845136589304</v>
      </c>
      <c r="K1719">
        <f t="shared" ref="K1719" si="6527">G1719</f>
        <v>2.4164582856556101E-3</v>
      </c>
      <c r="L1719">
        <f t="shared" ref="L1719" si="6528">I1719+K1719*$R$28</f>
        <v>1.7084261555626982E-2</v>
      </c>
      <c r="M1719">
        <f t="shared" ref="M1719" si="6529">K1719*$R$29</f>
        <v>0.45227507512025444</v>
      </c>
      <c r="N1719">
        <f t="shared" ref="N1719:O1734" si="6530">L1719</f>
        <v>1.7084261555626982E-2</v>
      </c>
      <c r="O1719">
        <f t="shared" si="6530"/>
        <v>0.45227507512025444</v>
      </c>
    </row>
    <row r="1720" spans="1:15" x14ac:dyDescent="0.25">
      <c r="A1720" s="29">
        <f t="shared" si="6410"/>
        <v>1.6969999999999479E-2</v>
      </c>
      <c r="B1720" s="29">
        <f t="shared" si="6366"/>
        <v>0.94933119313834202</v>
      </c>
      <c r="C1720" s="29" t="str">
        <f t="shared" si="6298"/>
        <v>0.308060732089493+0.951366693417678i</v>
      </c>
      <c r="D1720" s="29" t="str">
        <f>COMPLEX(COS($A1720*'Med(1)'!$B$11),SIN($A1720*'Med(1)'!$B$11))</f>
        <v>-0.00654139089744624-0.999978604873688i</v>
      </c>
      <c r="E1720" s="29">
        <f>EXP(-A1720*'Med(1)'!$B$10)</f>
        <v>0.9999999999999889</v>
      </c>
      <c r="F1720" s="29" t="str">
        <f>IMPRODUCT($C1720,IMPRODUCT($D1720,$E1720))</f>
        <v>0.949331193138342-0.314277402519671i</v>
      </c>
      <c r="G1720" s="29">
        <f t="shared" si="6411"/>
        <v>2.5193264976942002E-3</v>
      </c>
      <c r="H1720" s="29"/>
      <c r="I1720">
        <f t="shared" ref="I1720" si="6531">I1719</f>
        <v>1.6959999999999479E-2</v>
      </c>
      <c r="J1720">
        <v>0</v>
      </c>
      <c r="K1720">
        <v>0</v>
      </c>
      <c r="L1720">
        <f t="shared" ref="L1720:M1720" si="6532">L1718</f>
        <v>1.6959999999999479E-2</v>
      </c>
      <c r="M1720">
        <f t="shared" si="6532"/>
        <v>0</v>
      </c>
      <c r="N1720">
        <f t="shared" ref="N1720:N1783" si="6533">N1719</f>
        <v>1.7084261555626982E-2</v>
      </c>
      <c r="O1720">
        <f t="shared" ref="O1720:O1783" si="6534">O1719</f>
        <v>0.45227507512025444</v>
      </c>
    </row>
    <row r="1721" spans="1:15" x14ac:dyDescent="0.25">
      <c r="A1721" s="29">
        <f t="shared" si="6410"/>
        <v>1.6979999999999478E-2</v>
      </c>
      <c r="B1721" s="29">
        <f t="shared" si="6366"/>
        <v>0.97734790729616905</v>
      </c>
      <c r="C1721" s="29" t="str">
        <f t="shared" si="6298"/>
        <v>0.308060732089493+0.951366693417678i</v>
      </c>
      <c r="D1721" s="29" t="str">
        <f>COMPLEX(COS($A1721*'Med(1)'!$B$11),SIN($A1721*'Med(1)'!$B$11))</f>
        <v>0.0997362121925716-0.995013913459243i</v>
      </c>
      <c r="E1721" s="29">
        <f>EXP(-A1721*'Med(1)'!$B$10)</f>
        <v>0.9999999999999889</v>
      </c>
      <c r="F1721" s="29" t="str">
        <f>IMPRODUCT($C1721,IMPRODUCT($D1721,$E1721))</f>
        <v>0.977347907296169-0.211639004211833i</v>
      </c>
      <c r="G1721" s="29">
        <f t="shared" si="6411"/>
        <v>2.5936769992539401E-3</v>
      </c>
      <c r="H1721" s="29"/>
      <c r="I1721">
        <f t="shared" ref="I1721" si="6535">I1722</f>
        <v>1.6989999999999478E-2</v>
      </c>
      <c r="J1721">
        <f>0</f>
        <v>0</v>
      </c>
      <c r="K1721">
        <f>0</f>
        <v>0</v>
      </c>
      <c r="L1721">
        <f t="shared" ref="L1721" si="6536">I1721</f>
        <v>1.6989999999999478E-2</v>
      </c>
      <c r="M1721">
        <v>0</v>
      </c>
      <c r="N1721">
        <f t="shared" si="6533"/>
        <v>1.7084261555626982E-2</v>
      </c>
      <c r="O1721">
        <f t="shared" si="6534"/>
        <v>0.45227507512025444</v>
      </c>
    </row>
    <row r="1722" spans="1:15" x14ac:dyDescent="0.25">
      <c r="A1722" s="29">
        <f t="shared" si="6410"/>
        <v>1.6989999999999478E-2</v>
      </c>
      <c r="B1722" s="29">
        <f t="shared" si="6366"/>
        <v>0.99430145648397195</v>
      </c>
      <c r="C1722" s="29" t="str">
        <f t="shared" si="6298"/>
        <v>0.308060732089493+0.951366693417678i</v>
      </c>
      <c r="D1722" s="29" t="str">
        <f>COMPLEX(COS($A1722*'Med(1)'!$B$11),SIN($A1722*'Med(1)'!$B$11))</f>
        <v>0.204884843541096-0.978786085356316i</v>
      </c>
      <c r="E1722" s="29">
        <f>EXP(-A1722*'Med(1)'!$B$10)</f>
        <v>0.9999999999999889</v>
      </c>
      <c r="F1722" s="29" t="str">
        <f>IMPRODUCT($C1722,IMPRODUCT($D1722,$E1722))</f>
        <v>0.994301456483972-0.106604941882783i</v>
      </c>
      <c r="G1722" s="29">
        <f t="shared" si="6411"/>
        <v>2.6386681741015698E-3</v>
      </c>
      <c r="H1722" s="29"/>
      <c r="I1722">
        <f t="shared" ref="I1722" si="6537">A1722</f>
        <v>1.6989999999999478E-2</v>
      </c>
      <c r="J1722">
        <f t="shared" ref="J1722" si="6538">B1722</f>
        <v>0.99430145648397195</v>
      </c>
      <c r="K1722">
        <f t="shared" ref="K1722" si="6539">G1722</f>
        <v>2.6386681741015698E-3</v>
      </c>
      <c r="L1722">
        <f t="shared" ref="L1722" si="6540">I1722+K1722*$R$28</f>
        <v>1.7125688256670414E-2</v>
      </c>
      <c r="M1722">
        <f t="shared" ref="M1722" si="6541">K1722*$R$29</f>
        <v>0.49386486567692989</v>
      </c>
      <c r="N1722">
        <f t="shared" si="6530"/>
        <v>1.7125688256670414E-2</v>
      </c>
      <c r="O1722">
        <f t="shared" si="6530"/>
        <v>0.49386486567692989</v>
      </c>
    </row>
    <row r="1723" spans="1:15" x14ac:dyDescent="0.25">
      <c r="A1723" s="29">
        <f t="shared" si="6410"/>
        <v>1.6999999999999477E-2</v>
      </c>
      <c r="B1723" s="29">
        <f t="shared" si="6366"/>
        <v>0.999999933694937</v>
      </c>
      <c r="C1723" s="29" t="str">
        <f t="shared" ref="C1723:C1786" si="6542">C1722</f>
        <v>0.308060732089493+0.951366693417678i</v>
      </c>
      <c r="D1723" s="29" t="str">
        <f>COMPLEX(COS($A1723*'Med(1)'!$B$11),SIN($A1723*'Med(1)'!$B$11))</f>
        <v>0.307714265110728-0.951478812715956i</v>
      </c>
      <c r="E1723" s="29">
        <f>EXP(-A1723*'Med(1)'!$B$10)</f>
        <v>0.9999999999999889</v>
      </c>
      <c r="F1723" s="29" t="str">
        <f>IMPRODUCT($C1723,IMPRODUCT($D1723,$E1723))</f>
        <v>0.999999933694937-0.000364156697074403i</v>
      </c>
      <c r="G1723" s="29">
        <f t="shared" si="6411"/>
        <v>2.6537907411654702E-3</v>
      </c>
      <c r="H1723" s="29"/>
      <c r="I1723">
        <f t="shared" ref="I1723" si="6543">I1722</f>
        <v>1.6989999999999478E-2</v>
      </c>
      <c r="J1723">
        <v>0</v>
      </c>
      <c r="K1723">
        <v>0</v>
      </c>
      <c r="L1723">
        <f t="shared" ref="L1723:M1723" si="6544">L1721</f>
        <v>1.6989999999999478E-2</v>
      </c>
      <c r="M1723">
        <f t="shared" si="6544"/>
        <v>0</v>
      </c>
      <c r="N1723">
        <f t="shared" ref="N1723:N1786" si="6545">N1722</f>
        <v>1.7125688256670414E-2</v>
      </c>
      <c r="O1723">
        <f t="shared" ref="O1723:O1786" si="6546">O1722</f>
        <v>0.49386486567692989</v>
      </c>
    </row>
    <row r="1724" spans="1:15" x14ac:dyDescent="0.25">
      <c r="A1724" s="29">
        <f t="shared" si="6410"/>
        <v>1.7009999999999477E-2</v>
      </c>
      <c r="B1724" s="29">
        <f t="shared" si="6366"/>
        <v>0.99437883457704501</v>
      </c>
      <c r="C1724" s="29" t="str">
        <f t="shared" si="6542"/>
        <v>0.308060732089493+0.951366693417678i</v>
      </c>
      <c r="D1724" s="29" t="str">
        <f>COMPLEX(COS($A1724*'Med(1)'!$B$11),SIN($A1724*'Med(1)'!$B$11))</f>
        <v>0.407060491338034-0.91340120231563i</v>
      </c>
      <c r="E1724" s="29">
        <f>EXP(-A1724*'Med(1)'!$B$10)</f>
        <v>0.9999999999999889</v>
      </c>
      <c r="F1724" s="29" t="str">
        <f>IMPRODUCT($C1724,IMPRODUCT($D1724,$E1724))</f>
        <v>0.994378834577045+0.105880750588464i</v>
      </c>
      <c r="G1724" s="29">
        <f t="shared" si="6411"/>
        <v>2.63887351938215E-3</v>
      </c>
      <c r="H1724" s="29"/>
      <c r="I1724">
        <f t="shared" ref="I1724" si="6547">I1725</f>
        <v>1.7019999999999477E-2</v>
      </c>
      <c r="J1724">
        <f>0</f>
        <v>0</v>
      </c>
      <c r="K1724">
        <f>0</f>
        <v>0</v>
      </c>
      <c r="L1724">
        <f t="shared" ref="L1724" si="6548">I1724</f>
        <v>1.7019999999999477E-2</v>
      </c>
      <c r="M1724">
        <v>0</v>
      </c>
      <c r="N1724">
        <f t="shared" si="6545"/>
        <v>1.7125688256670414E-2</v>
      </c>
      <c r="O1724">
        <f t="shared" si="6546"/>
        <v>0.49386486567692989</v>
      </c>
    </row>
    <row r="1725" spans="1:15" x14ac:dyDescent="0.25">
      <c r="A1725" s="29">
        <f t="shared" si="6410"/>
        <v>1.7019999999999477E-2</v>
      </c>
      <c r="B1725" s="29">
        <f t="shared" si="6366"/>
        <v>0.97750178759503403</v>
      </c>
      <c r="C1725" s="29" t="str">
        <f t="shared" si="6542"/>
        <v>0.308060732089493+0.951366693417678i</v>
      </c>
      <c r="D1725" s="29" t="str">
        <f>COMPLEX(COS($A1725*'Med(1)'!$B$11),SIN($A1725*'Med(1)'!$B$11))</f>
        <v>0.501798964957634-0.864984276601285i</v>
      </c>
      <c r="E1725" s="29">
        <f>EXP(-A1725*'Med(1)'!$B$10)</f>
        <v>0.9999999999999889</v>
      </c>
      <c r="F1725" s="29" t="str">
        <f>IMPRODUCT($C1725,IMPRODUCT($D1725,$E1725))</f>
        <v>0.977501787595034+0.210927132556463i</v>
      </c>
      <c r="G1725" s="29">
        <f t="shared" si="6411"/>
        <v>2.5940853653933899E-3</v>
      </c>
      <c r="H1725" s="29"/>
      <c r="I1725">
        <f t="shared" ref="I1725" si="6549">A1725</f>
        <v>1.7019999999999477E-2</v>
      </c>
      <c r="J1725">
        <f t="shared" ref="J1725" si="6550">B1725</f>
        <v>0.97750178759503403</v>
      </c>
      <c r="K1725">
        <f t="shared" ref="K1725" si="6551">G1725</f>
        <v>2.5940853653933899E-3</v>
      </c>
      <c r="L1725">
        <f t="shared" ref="L1725" si="6552">I1725+K1725*$R$28</f>
        <v>1.7153395674507001E-2</v>
      </c>
      <c r="M1725">
        <f t="shared" ref="M1725" si="6553">K1725*$R$29</f>
        <v>0.48552054900601604</v>
      </c>
      <c r="N1725">
        <f t="shared" si="6530"/>
        <v>1.7153395674507001E-2</v>
      </c>
      <c r="O1725">
        <f t="shared" si="6530"/>
        <v>0.48552054900601604</v>
      </c>
    </row>
    <row r="1726" spans="1:15" x14ac:dyDescent="0.25">
      <c r="A1726" s="29">
        <f t="shared" si="6410"/>
        <v>1.7029999999999476E-2</v>
      </c>
      <c r="B1726" s="29">
        <f t="shared" si="6366"/>
        <v>0.94955983378307995</v>
      </c>
      <c r="C1726" s="29" t="str">
        <f t="shared" si="6542"/>
        <v>0.308060732089493+0.951366693417678i</v>
      </c>
      <c r="D1726" s="29" t="str">
        <f>COMPLEX(COS($A1726*'Med(1)'!$B$11),SIN($A1726*'Med(1)'!$B$11))</f>
        <v>0.590857286515055-0.806776094695465i</v>
      </c>
      <c r="E1726" s="29">
        <f>EXP(-A1726*'Med(1)'!$B$10)</f>
        <v>0.9999999999999889</v>
      </c>
      <c r="F1726" s="29" t="str">
        <f>IMPRODUCT($C1726,IMPRODUCT($D1726,$E1726))</f>
        <v>0.94955983378308+0.313585908589379i</v>
      </c>
      <c r="G1726" s="29">
        <f t="shared" si="6411"/>
        <v>2.5199332621604902E-3</v>
      </c>
      <c r="H1726" s="29"/>
      <c r="I1726">
        <f t="shared" ref="I1726" si="6554">I1725</f>
        <v>1.7019999999999477E-2</v>
      </c>
      <c r="J1726">
        <v>0</v>
      </c>
      <c r="K1726">
        <v>0</v>
      </c>
      <c r="L1726">
        <f t="shared" ref="L1726:M1726" si="6555">L1724</f>
        <v>1.7019999999999477E-2</v>
      </c>
      <c r="M1726">
        <f t="shared" si="6555"/>
        <v>0</v>
      </c>
      <c r="N1726">
        <f t="shared" ref="N1726:N1789" si="6556">N1725</f>
        <v>1.7153395674507001E-2</v>
      </c>
      <c r="O1726">
        <f t="shared" ref="O1726:O1789" si="6557">O1725</f>
        <v>0.48552054900601604</v>
      </c>
    </row>
    <row r="1727" spans="1:15" x14ac:dyDescent="0.25">
      <c r="A1727" s="29">
        <f t="shared" si="6410"/>
        <v>1.7039999999999476E-2</v>
      </c>
      <c r="B1727" s="29">
        <f t="shared" si="6366"/>
        <v>0.91086926424112402</v>
      </c>
      <c r="C1727" s="29" t="str">
        <f t="shared" si="6542"/>
        <v>0.308060732089493+0.951366693417678i</v>
      </c>
      <c r="D1727" s="29" t="str">
        <f>COMPLEX(COS($A1727*'Med(1)'!$B$11),SIN($A1727*'Med(1)'!$B$11))</f>
        <v>0.67322735347482-0.739435548599937i</v>
      </c>
      <c r="E1727" s="29">
        <f>EXP(-A1727*'Med(1)'!$B$10)</f>
        <v>0.9999999999999889</v>
      </c>
      <c r="F1727" s="29" t="str">
        <f>IMPRODUCT($C1727,IMPRODUCT($D1727,$E1727))</f>
        <v>0.910869264241124+0.412695024758977i</v>
      </c>
      <c r="G1727" s="29">
        <f t="shared" si="6411"/>
        <v>2.4172565801316502E-3</v>
      </c>
      <c r="H1727" s="29"/>
      <c r="I1727">
        <f t="shared" ref="I1727" si="6558">I1728</f>
        <v>1.7049999999999475E-2</v>
      </c>
      <c r="J1727">
        <f>0</f>
        <v>0</v>
      </c>
      <c r="K1727">
        <f>0</f>
        <v>0</v>
      </c>
      <c r="L1727">
        <f t="shared" ref="L1727" si="6559">I1727</f>
        <v>1.7049999999999475E-2</v>
      </c>
      <c r="M1727">
        <v>0</v>
      </c>
      <c r="N1727">
        <f t="shared" si="6556"/>
        <v>1.7153395674507001E-2</v>
      </c>
      <c r="O1727">
        <f t="shared" si="6557"/>
        <v>0.48552054900601604</v>
      </c>
    </row>
    <row r="1728" spans="1:15" x14ac:dyDescent="0.25">
      <c r="A1728" s="29">
        <f t="shared" si="6410"/>
        <v>1.7049999999999475E-2</v>
      </c>
      <c r="B1728" s="29">
        <f t="shared" si="6366"/>
        <v>0.86186803985333404</v>
      </c>
      <c r="C1728" s="29" t="str">
        <f t="shared" si="6542"/>
        <v>0.308060732089493+0.951366693417678i</v>
      </c>
      <c r="D1728" s="29" t="str">
        <f>COMPLEX(COS($A1728*'Med(1)'!$B$11),SIN($A1728*'Med(1)'!$B$11))</f>
        <v>0.747976771514966-0.663724904816784i</v>
      </c>
      <c r="E1728" s="29">
        <f>EXP(-A1728*'Med(1)'!$B$10)</f>
        <v>0.9999999999999889</v>
      </c>
      <c r="F1728" s="29" t="str">
        <f>IMPRODUCT($C1728,IMPRODUCT($D1728,$E1728))</f>
        <v>0.861868039853334+0.50713260778553i</v>
      </c>
      <c r="G1728" s="29">
        <f t="shared" si="6411"/>
        <v>2.2872175759233201E-3</v>
      </c>
      <c r="H1728" s="29"/>
      <c r="I1728">
        <f t="shared" ref="I1728" si="6560">A1728</f>
        <v>1.7049999999999475E-2</v>
      </c>
      <c r="J1728">
        <f t="shared" ref="J1728" si="6561">B1728</f>
        <v>0.86186803985333404</v>
      </c>
      <c r="K1728">
        <f t="shared" ref="K1728" si="6562">G1728</f>
        <v>2.2872175759233201E-3</v>
      </c>
      <c r="L1728">
        <f t="shared" ref="L1728" si="6563">I1728+K1728*$R$28</f>
        <v>1.7167615609476338E-2</v>
      </c>
      <c r="M1728">
        <f t="shared" ref="M1728" si="6564">K1728*$R$29</f>
        <v>0.42808580934656132</v>
      </c>
      <c r="N1728">
        <f t="shared" si="6530"/>
        <v>1.7167615609476338E-2</v>
      </c>
      <c r="O1728">
        <f t="shared" si="6530"/>
        <v>0.42808580934656132</v>
      </c>
    </row>
    <row r="1729" spans="1:15" x14ac:dyDescent="0.25">
      <c r="A1729" s="29">
        <f t="shared" si="6410"/>
        <v>1.7059999999999475E-2</v>
      </c>
      <c r="B1729" s="29">
        <f t="shared" si="6366"/>
        <v>0.80311083375613401</v>
      </c>
      <c r="C1729" s="29" t="str">
        <f t="shared" si="6542"/>
        <v>0.308060732089493+0.951366693417678i</v>
      </c>
      <c r="D1729" s="29" t="str">
        <f>COMPLEX(COS($A1729*'Med(1)'!$B$11),SIN($A1729*'Med(1)'!$B$11))</f>
        <v>0.814259408836364-0.580501175814016i</v>
      </c>
      <c r="E1729" s="29">
        <f>EXP(-A1729*'Med(1)'!$B$10)</f>
        <v>0.9999999999999889</v>
      </c>
      <c r="F1729" s="29" t="str">
        <f>IMPRODUCT($C1729,IMPRODUCT($D1729,$E1729))</f>
        <v>0.803110833756134+0.595829664168801i</v>
      </c>
      <c r="G1729" s="29">
        <f t="shared" si="6411"/>
        <v>2.1312882360669098E-3</v>
      </c>
      <c r="H1729" s="29"/>
      <c r="I1729">
        <f t="shared" ref="I1729" si="6565">I1728</f>
        <v>1.7049999999999475E-2</v>
      </c>
      <c r="J1729">
        <v>0</v>
      </c>
      <c r="K1729">
        <v>0</v>
      </c>
      <c r="L1729">
        <f t="shared" ref="L1729:M1729" si="6566">L1727</f>
        <v>1.7049999999999475E-2</v>
      </c>
      <c r="M1729">
        <f t="shared" si="6566"/>
        <v>0</v>
      </c>
      <c r="N1729">
        <f t="shared" ref="N1729:N1792" si="6567">N1728</f>
        <v>1.7167615609476338E-2</v>
      </c>
      <c r="O1729">
        <f t="shared" ref="O1729:O1792" si="6568">O1728</f>
        <v>0.42808580934656132</v>
      </c>
    </row>
    <row r="1730" spans="1:15" x14ac:dyDescent="0.25">
      <c r="A1730" s="29">
        <f t="shared" si="6410"/>
        <v>1.7069999999999474E-2</v>
      </c>
      <c r="B1730" s="29">
        <f t="shared" si="6366"/>
        <v>0.73526275267294605</v>
      </c>
      <c r="C1730" s="29" t="str">
        <f t="shared" si="6542"/>
        <v>0.308060732089493+0.951366693417678i</v>
      </c>
      <c r="D1730" s="29" t="str">
        <f>COMPLEX(COS($A1730*'Med(1)'!$B$11),SIN($A1730*'Med(1)'!$B$11))</f>
        <v>0.871324974016793-0.490706419006961i</v>
      </c>
      <c r="E1730" s="29">
        <f>EXP(-A1730*'Med(1)'!$B$10)</f>
        <v>0.9999999999999889</v>
      </c>
      <c r="F1730" s="29" t="str">
        <f>IMPRODUCT($C1730,IMPRODUCT($D1730,$E1730))</f>
        <v>0.735262752672946+0.677782180742295i</v>
      </c>
      <c r="G1730" s="29">
        <f t="shared" si="6411"/>
        <v>1.9512336147439701E-3</v>
      </c>
      <c r="H1730" s="29"/>
      <c r="I1730">
        <f t="shared" ref="I1730" si="6569">I1731</f>
        <v>1.7079999999999474E-2</v>
      </c>
      <c r="J1730">
        <f>0</f>
        <v>0</v>
      </c>
      <c r="K1730">
        <f>0</f>
        <v>0</v>
      </c>
      <c r="L1730">
        <f t="shared" ref="L1730" si="6570">I1730</f>
        <v>1.7079999999999474E-2</v>
      </c>
      <c r="M1730">
        <v>0</v>
      </c>
      <c r="N1730">
        <f t="shared" si="6567"/>
        <v>1.7167615609476338E-2</v>
      </c>
      <c r="O1730">
        <f t="shared" si="6568"/>
        <v>0.42808580934656132</v>
      </c>
    </row>
    <row r="1731" spans="1:15" x14ac:dyDescent="0.25">
      <c r="A1731" s="29">
        <f t="shared" si="6410"/>
        <v>1.7079999999999474E-2</v>
      </c>
      <c r="B1731" s="29">
        <f t="shared" si="6366"/>
        <v>0.659091808187243</v>
      </c>
      <c r="C1731" s="29" t="str">
        <f t="shared" si="6542"/>
        <v>0.308060732089493+0.951366693417678i</v>
      </c>
      <c r="D1731" s="29" t="str">
        <f>COMPLEX(COS($A1731*'Med(1)'!$B$11),SIN($A1731*'Med(1)'!$B$11))</f>
        <v>0.918527508992644-0.395357073066574i</v>
      </c>
      <c r="E1731" s="29">
        <f>EXP(-A1731*'Med(1)'!$B$10)</f>
        <v>0.9999999999999889</v>
      </c>
      <c r="F1731" s="29" t="str">
        <f>IMPRODUCT($C1731,IMPRODUCT($D1731,$E1731))</f>
        <v>0.659091808187243+0.752062489677852i</v>
      </c>
      <c r="G1731" s="29">
        <f t="shared" si="6411"/>
        <v>1.7490918541189599E-3</v>
      </c>
      <c r="H1731" s="29"/>
      <c r="I1731">
        <f t="shared" ref="I1731" si="6571">A1731</f>
        <v>1.7079999999999474E-2</v>
      </c>
      <c r="J1731">
        <f t="shared" ref="J1731" si="6572">B1731</f>
        <v>0.659091808187243</v>
      </c>
      <c r="K1731">
        <f t="shared" ref="K1731" si="6573">G1731</f>
        <v>1.7490918541189599E-3</v>
      </c>
      <c r="L1731">
        <f t="shared" ref="L1731" si="6574">I1731+K1731*$R$28</f>
        <v>1.7169943565761979E-2</v>
      </c>
      <c r="M1731">
        <f t="shared" ref="M1731" si="6575">K1731*$R$29</f>
        <v>0.32736780701316848</v>
      </c>
      <c r="N1731">
        <f t="shared" si="6530"/>
        <v>1.7169943565761979E-2</v>
      </c>
      <c r="O1731">
        <f t="shared" si="6530"/>
        <v>0.32736780701316848</v>
      </c>
    </row>
    <row r="1732" spans="1:15" x14ac:dyDescent="0.25">
      <c r="A1732" s="29">
        <f t="shared" si="6410"/>
        <v>1.7089999999999474E-2</v>
      </c>
      <c r="B1732" s="29">
        <f t="shared" si="6366"/>
        <v>0.57546022317638201</v>
      </c>
      <c r="C1732" s="29" t="str">
        <f t="shared" si="6542"/>
        <v>0.308060732089493+0.951366693417678i</v>
      </c>
      <c r="D1732" s="29" t="str">
        <f>COMPLEX(COS($A1732*'Med(1)'!$B$11),SIN($A1732*'Med(1)'!$B$11))</f>
        <v>0.95533270103089-0.295532452263748i</v>
      </c>
      <c r="E1732" s="29">
        <f>EXP(-A1732*'Med(1)'!$B$10)</f>
        <v>0.9999999999999889</v>
      </c>
      <c r="F1732" s="29" t="str">
        <f>IMPRODUCT($C1732,IMPRODUCT($D1732,$E1732))</f>
        <v>0.575460223176382+0.817829769292954i</v>
      </c>
      <c r="G1732" s="29">
        <f t="shared" si="6411"/>
        <v>1.5271511134323499E-3</v>
      </c>
      <c r="H1732" s="29"/>
      <c r="I1732">
        <f t="shared" ref="I1732" si="6576">I1731</f>
        <v>1.7079999999999474E-2</v>
      </c>
      <c r="J1732">
        <v>0</v>
      </c>
      <c r="K1732">
        <v>0</v>
      </c>
      <c r="L1732">
        <f t="shared" ref="L1732:M1732" si="6577">L1730</f>
        <v>1.7079999999999474E-2</v>
      </c>
      <c r="M1732">
        <f t="shared" si="6577"/>
        <v>0</v>
      </c>
      <c r="N1732">
        <f t="shared" ref="N1732:N1795" si="6578">N1731</f>
        <v>1.7169943565761979E-2</v>
      </c>
      <c r="O1732">
        <f t="shared" ref="O1732:O1795" si="6579">O1731</f>
        <v>0.32736780701316848</v>
      </c>
    </row>
    <row r="1733" spans="1:15" x14ac:dyDescent="0.25">
      <c r="A1733" s="29">
        <f t="shared" si="6410"/>
        <v>1.7099999999999473E-2</v>
      </c>
      <c r="B1733" s="29">
        <f t="shared" si="6366"/>
        <v>0.48531467181312299</v>
      </c>
      <c r="C1733" s="29" t="str">
        <f t="shared" si="6542"/>
        <v>0.308060732089493+0.951366693417678i</v>
      </c>
      <c r="D1733" s="29" t="str">
        <f>COMPLEX(COS($A1733*'Med(1)'!$B$11),SIN($A1733*'Med(1)'!$B$11))</f>
        <v>0.98132393092335-0.192362529088031i</v>
      </c>
      <c r="E1733" s="29">
        <f>EXP(-A1733*'Med(1)'!$B$10)</f>
        <v>0.9999999999999889</v>
      </c>
      <c r="F1733" s="29" t="str">
        <f>IMPRODUCT($C1733,IMPRODUCT($D1733,$E1733))</f>
        <v>0.485314671813123+0.87433956179673i</v>
      </c>
      <c r="G1733" s="29">
        <f t="shared" si="6411"/>
        <v>1.28792366800529E-3</v>
      </c>
      <c r="H1733" s="29"/>
      <c r="I1733">
        <f t="shared" ref="I1733" si="6580">I1734</f>
        <v>1.7109999999999473E-2</v>
      </c>
      <c r="J1733">
        <f>0</f>
        <v>0</v>
      </c>
      <c r="K1733">
        <f>0</f>
        <v>0</v>
      </c>
      <c r="L1733">
        <f t="shared" ref="L1733" si="6581">I1733</f>
        <v>1.7109999999999473E-2</v>
      </c>
      <c r="M1733">
        <v>0</v>
      </c>
      <c r="N1733">
        <f t="shared" si="6578"/>
        <v>1.7169943565761979E-2</v>
      </c>
      <c r="O1733">
        <f t="shared" si="6579"/>
        <v>0.32736780701316848</v>
      </c>
    </row>
    <row r="1734" spans="1:15" x14ac:dyDescent="0.25">
      <c r="A1734" s="29">
        <f t="shared" si="6410"/>
        <v>1.7109999999999473E-2</v>
      </c>
      <c r="B1734" s="29">
        <f t="shared" si="6366"/>
        <v>0.38967556361453498</v>
      </c>
      <c r="C1734" s="29" t="str">
        <f t="shared" si="6542"/>
        <v>0.308060732089493+0.951366693417678i</v>
      </c>
      <c r="D1734" s="29" t="str">
        <f>COMPLEX(COS($A1734*'Med(1)'!$B$11),SIN($A1734*'Med(1)'!$B$11))</f>
        <v>0.996206988939856-0.0870151434371414i</v>
      </c>
      <c r="E1734" s="29">
        <f>EXP(-A1734*'Med(1)'!$B$10)</f>
        <v>0.9999999999999889</v>
      </c>
      <c r="F1734" s="29" t="str">
        <f>IMPRODUCT($C1734,IMPRODUCT($D1734,$E1734))</f>
        <v>0.389675563614535+0.920952200237164i</v>
      </c>
      <c r="G1734" s="29">
        <f t="shared" si="6411"/>
        <v>1.03411747134591E-3</v>
      </c>
      <c r="H1734" s="29"/>
      <c r="I1734">
        <f t="shared" ref="I1734" si="6582">A1734</f>
        <v>1.7109999999999473E-2</v>
      </c>
      <c r="J1734">
        <f t="shared" ref="J1734" si="6583">B1734</f>
        <v>0.38967556361453498</v>
      </c>
      <c r="K1734">
        <f t="shared" ref="K1734" si="6584">G1734</f>
        <v>1.03411747134591E-3</v>
      </c>
      <c r="L1734">
        <f t="shared" ref="L1734" si="6585">I1734+K1734*$R$28</f>
        <v>1.7163177431802797E-2</v>
      </c>
      <c r="M1734">
        <f t="shared" ref="M1734" si="6586">K1734*$R$29</f>
        <v>0.19355002311130137</v>
      </c>
      <c r="N1734">
        <f t="shared" si="6530"/>
        <v>1.7163177431802797E-2</v>
      </c>
      <c r="O1734">
        <f t="shared" si="6530"/>
        <v>0.19355002311130137</v>
      </c>
    </row>
    <row r="1735" spans="1:15" x14ac:dyDescent="0.25">
      <c r="A1735" s="29">
        <f t="shared" si="6410"/>
        <v>1.7119999999999472E-2</v>
      </c>
      <c r="B1735" s="29">
        <f t="shared" si="6366"/>
        <v>0.28962549283762701</v>
      </c>
      <c r="C1735" s="29" t="str">
        <f t="shared" si="6542"/>
        <v>0.308060732089493+0.951366693417678i</v>
      </c>
      <c r="D1735" s="29" t="str">
        <f>COMPLEX(COS($A1735*'Med(1)'!$B$11),SIN($A1735*'Med(1)'!$B$11))</f>
        <v>0.999813405158019+0.0193172168369889i</v>
      </c>
      <c r="E1735" s="29">
        <f>EXP(-A1735*'Med(1)'!$B$10)</f>
        <v>0.99999999999998879</v>
      </c>
      <c r="F1735" s="29" t="str">
        <f>IMPRODUCT($C1735,IMPRODUCT($D1735,$E1735))</f>
        <v>0.289625492837627+0.957140049260577i</v>
      </c>
      <c r="G1735" s="29">
        <f t="shared" si="6411"/>
        <v>7.6860550226041696E-4</v>
      </c>
      <c r="H1735" s="29"/>
      <c r="I1735">
        <f t="shared" ref="I1735" si="6587">I1734</f>
        <v>1.7109999999999473E-2</v>
      </c>
      <c r="J1735">
        <v>0</v>
      </c>
      <c r="K1735">
        <v>0</v>
      </c>
      <c r="L1735">
        <f t="shared" ref="L1735:M1735" si="6588">L1733</f>
        <v>1.7109999999999473E-2</v>
      </c>
      <c r="M1735">
        <f t="shared" si="6588"/>
        <v>0</v>
      </c>
      <c r="N1735">
        <f t="shared" ref="N1735:N1798" si="6589">N1734</f>
        <v>1.7163177431802797E-2</v>
      </c>
      <c r="O1735">
        <f t="shared" ref="O1735:O1798" si="6590">O1734</f>
        <v>0.19355002311130137</v>
      </c>
    </row>
    <row r="1736" spans="1:15" x14ac:dyDescent="0.25">
      <c r="A1736" s="29">
        <f t="shared" si="6410"/>
        <v>1.7129999999999472E-2</v>
      </c>
      <c r="B1736" s="29">
        <f t="shared" si="6366"/>
        <v>0.186296983970409</v>
      </c>
      <c r="C1736" s="29" t="str">
        <f t="shared" si="6542"/>
        <v>0.308060732089493+0.951366693417678i</v>
      </c>
      <c r="D1736" s="29" t="str">
        <f>COMPLEX(COS($A1736*'Med(1)'!$B$11),SIN($A1736*'Med(1)'!$B$11))</f>
        <v>0.992102356471476+0.125430914386145i</v>
      </c>
      <c r="E1736" s="29">
        <f>EXP(-A1736*'Med(1)'!$B$10)</f>
        <v>0.99999999999998879</v>
      </c>
      <c r="F1736" s="29" t="str">
        <f>IMPRODUCT($C1736,IMPRODUCT($D1736,$E1736))</f>
        <v>0.186296983970409+0.982493477720594i</v>
      </c>
      <c r="G1736" s="29">
        <f t="shared" si="6411"/>
        <v>4.9439324394849897E-4</v>
      </c>
      <c r="H1736" s="29"/>
      <c r="I1736">
        <f t="shared" ref="I1736" si="6591">I1737</f>
        <v>1.7139999999999472E-2</v>
      </c>
      <c r="J1736">
        <f>0</f>
        <v>0</v>
      </c>
      <c r="K1736">
        <f>0</f>
        <v>0</v>
      </c>
      <c r="L1736">
        <f t="shared" ref="L1736" si="6592">I1736</f>
        <v>1.7139999999999472E-2</v>
      </c>
      <c r="M1736">
        <v>0</v>
      </c>
      <c r="N1736">
        <f t="shared" si="6589"/>
        <v>1.7163177431802797E-2</v>
      </c>
      <c r="O1736">
        <f t="shared" si="6590"/>
        <v>0.19355002311130137</v>
      </c>
    </row>
    <row r="1737" spans="1:15" x14ac:dyDescent="0.25">
      <c r="A1737" s="29">
        <f t="shared" si="6410"/>
        <v>1.7139999999999472E-2</v>
      </c>
      <c r="B1737" s="29">
        <f t="shared" si="6366"/>
        <v>8.0859672033479296E-2</v>
      </c>
      <c r="C1737" s="29" t="str">
        <f t="shared" si="6542"/>
        <v>0.308060732089493+0.951366693417678i</v>
      </c>
      <c r="D1737" s="29" t="str">
        <f>COMPLEX(COS($A1737*'Med(1)'!$B$11),SIN($A1737*'Med(1)'!$B$11))</f>
        <v>0.9731611286902+0.230124787031768i</v>
      </c>
      <c r="E1737" s="29">
        <f>EXP(-A1737*'Med(1)'!$B$10)</f>
        <v>0.99999999999998879</v>
      </c>
      <c r="F1737" s="29" t="str">
        <f>IMPRODUCT($C1737,IMPRODUCT($D1737,$E1737))</f>
        <v>0.0808596720334793+0.996725495529545i</v>
      </c>
      <c r="G1737" s="29">
        <f t="shared" si="6411"/>
        <v>2.1458466320417401E-4</v>
      </c>
      <c r="H1737" s="29"/>
      <c r="I1737">
        <f t="shared" ref="I1737" si="6593">A1737</f>
        <v>1.7139999999999472E-2</v>
      </c>
      <c r="J1737">
        <f t="shared" ref="J1737" si="6594">B1737</f>
        <v>8.0859672033479296E-2</v>
      </c>
      <c r="K1737">
        <f t="shared" ref="K1737" si="6595">G1737</f>
        <v>2.1458466320417401E-4</v>
      </c>
      <c r="L1737">
        <f t="shared" ref="L1737" si="6596">I1737+K1737*$R$28</f>
        <v>1.7151034589018385E-2</v>
      </c>
      <c r="M1737">
        <f t="shared" ref="M1737" si="6597">K1737*$R$29</f>
        <v>4.0162619502447268E-2</v>
      </c>
      <c r="N1737">
        <f t="shared" ref="N1737:O1752" si="6598">L1737</f>
        <v>1.7151034589018385E-2</v>
      </c>
      <c r="O1737">
        <f t="shared" si="6598"/>
        <v>4.0162619502447268E-2</v>
      </c>
    </row>
    <row r="1738" spans="1:15" x14ac:dyDescent="0.25">
      <c r="A1738" s="29">
        <f t="shared" si="6410"/>
        <v>1.7149999999999471E-2</v>
      </c>
      <c r="B1738" s="29">
        <f t="shared" si="6366"/>
        <v>-2.5492937193676599E-2</v>
      </c>
      <c r="C1738" s="29" t="str">
        <f t="shared" si="6542"/>
        <v>0.308060732089493+0.951366693417678i</v>
      </c>
      <c r="D1738" s="29" t="str">
        <f>COMPLEX(COS($A1738*'Med(1)'!$B$11),SIN($A1738*'Med(1)'!$B$11))</f>
        <v>0.94320412850203+0.33221374441273i</v>
      </c>
      <c r="E1738" s="29">
        <f>EXP(-A1738*'Med(1)'!$B$10)</f>
        <v>0.99999999999998879</v>
      </c>
      <c r="F1738" s="29" t="str">
        <f>IMPRODUCT($C1738,IMPRODUCT($D1738,$E1738))</f>
        <v>-0.0254929371936766+0.999675002264845i</v>
      </c>
      <c r="G1738" s="29">
        <f t="shared" si="6411"/>
        <v>-6.7652925175423097E-5</v>
      </c>
      <c r="H1738" s="29"/>
      <c r="I1738">
        <f t="shared" ref="I1738" si="6599">I1737</f>
        <v>1.7139999999999472E-2</v>
      </c>
      <c r="J1738">
        <v>0</v>
      </c>
      <c r="K1738">
        <v>0</v>
      </c>
      <c r="L1738">
        <f t="shared" ref="L1738:M1738" si="6600">L1736</f>
        <v>1.7139999999999472E-2</v>
      </c>
      <c r="M1738">
        <f t="shared" si="6600"/>
        <v>0</v>
      </c>
      <c r="N1738">
        <f t="shared" ref="N1738:N1801" si="6601">N1737</f>
        <v>1.7151034589018385E-2</v>
      </c>
      <c r="O1738">
        <f t="shared" ref="O1738:O1801" si="6602">O1737</f>
        <v>4.0162619502447268E-2</v>
      </c>
    </row>
    <row r="1739" spans="1:15" x14ac:dyDescent="0.25">
      <c r="A1739" s="29">
        <f t="shared" si="6410"/>
        <v>1.7159999999999471E-2</v>
      </c>
      <c r="B1739" s="29">
        <f t="shared" si="6366"/>
        <v>-0.13155697715326101</v>
      </c>
      <c r="C1739" s="29" t="str">
        <f t="shared" si="6542"/>
        <v>0.308060732089493+0.951366693417678i</v>
      </c>
      <c r="D1739" s="29" t="str">
        <f>COMPLEX(COS($A1739*'Med(1)'!$B$11),SIN($A1739*'Med(1)'!$B$11))</f>
        <v>0.902570456479679+0.43054218270695i</v>
      </c>
      <c r="E1739" s="29">
        <f>EXP(-A1739*'Med(1)'!$B$10)</f>
        <v>0.99999999999998879</v>
      </c>
      <c r="F1739" s="29" t="str">
        <f>IMPRODUCT($C1739,IMPRODUCT($D1739,$E1739))</f>
        <v>-0.131556977153261+0.991308610757657i</v>
      </c>
      <c r="G1739" s="29">
        <f t="shared" si="6411"/>
        <v>-3.4912471105377697E-4</v>
      </c>
      <c r="H1739" s="29"/>
      <c r="I1739">
        <f t="shared" ref="I1739" si="6603">I1740</f>
        <v>1.716999999999947E-2</v>
      </c>
      <c r="J1739">
        <f>0</f>
        <v>0</v>
      </c>
      <c r="K1739">
        <f>0</f>
        <v>0</v>
      </c>
      <c r="L1739">
        <f t="shared" ref="L1739" si="6604">I1739</f>
        <v>1.716999999999947E-2</v>
      </c>
      <c r="M1739">
        <v>0</v>
      </c>
      <c r="N1739">
        <f t="shared" si="6601"/>
        <v>1.7151034589018385E-2</v>
      </c>
      <c r="O1739">
        <f t="shared" si="6602"/>
        <v>4.0162619502447268E-2</v>
      </c>
    </row>
    <row r="1740" spans="1:15" x14ac:dyDescent="0.25">
      <c r="A1740" s="29">
        <f t="shared" si="6410"/>
        <v>1.716999999999947E-2</v>
      </c>
      <c r="B1740" s="29">
        <f t="shared" si="6366"/>
        <v>-0.23613184776965301</v>
      </c>
      <c r="C1740" s="29" t="str">
        <f t="shared" si="6542"/>
        <v>0.308060732089493+0.951366693417678i</v>
      </c>
      <c r="D1740" s="29" t="str">
        <f>COMPLEX(COS($A1740*'Med(1)'!$B$11),SIN($A1740*'Med(1)'!$B$11))</f>
        <v>0.851720068605602+0.523997065578108i</v>
      </c>
      <c r="E1740" s="29">
        <f>EXP(-A1740*'Med(1)'!$B$10)</f>
        <v>0.99999999999998879</v>
      </c>
      <c r="F1740" s="29" t="str">
        <f>IMPRODUCT($C1740,IMPRODUCT($D1740,$E1740))</f>
        <v>-0.236131847769653+0.971721025021516i</v>
      </c>
      <c r="G1740" s="29">
        <f t="shared" si="6411"/>
        <v>-6.2664455285510597E-4</v>
      </c>
      <c r="H1740" s="29"/>
      <c r="I1740">
        <f t="shared" ref="I1740" si="6605">A1740</f>
        <v>1.716999999999947E-2</v>
      </c>
      <c r="J1740">
        <f t="shared" ref="J1740" si="6606">B1740</f>
        <v>-0.23613184776965301</v>
      </c>
      <c r="K1740">
        <f t="shared" ref="K1740" si="6607">G1740</f>
        <v>-6.2664455285510597E-4</v>
      </c>
      <c r="L1740">
        <f t="shared" ref="L1740" si="6608">I1740+K1740*$R$28</f>
        <v>1.7137776051659243E-2</v>
      </c>
      <c r="M1740">
        <f t="shared" ref="M1740" si="6609">K1740*$R$29</f>
        <v>-0.11728558026374029</v>
      </c>
      <c r="N1740">
        <f t="shared" si="6598"/>
        <v>1.7137776051659243E-2</v>
      </c>
      <c r="O1740">
        <f t="shared" si="6598"/>
        <v>-0.11728558026374029</v>
      </c>
    </row>
    <row r="1741" spans="1:15" x14ac:dyDescent="0.25">
      <c r="A1741" s="29">
        <f t="shared" si="6410"/>
        <v>1.717999999999947E-2</v>
      </c>
      <c r="B1741" s="29">
        <f t="shared" ref="B1741:B1804" si="6610">IMREAL(F1741)</f>
        <v>-0.33803380573428798</v>
      </c>
      <c r="C1741" s="29" t="str">
        <f t="shared" si="6542"/>
        <v>0.308060732089493+0.951366693417678i</v>
      </c>
      <c r="D1741" s="29" t="str">
        <f>COMPLEX(COS($A1741*'Med(1)'!$B$11),SIN($A1741*'Med(1)'!$B$11))</f>
        <v>0.791228569764885+0.611520523276051i</v>
      </c>
      <c r="E1741" s="29">
        <f>EXP(-A1741*'Med(1)'!$B$10)</f>
        <v>0.99999999999998879</v>
      </c>
      <c r="F1741" s="29" t="str">
        <f>IMPRODUCT($C1741,IMPRODUCT($D1741,$E1741))</f>
        <v>-0.338033805734288+0.941133968242977i</v>
      </c>
      <c r="G1741" s="29">
        <f t="shared" si="6411"/>
        <v>-8.9707104333893296E-4</v>
      </c>
      <c r="H1741" s="29"/>
      <c r="I1741">
        <f t="shared" ref="I1741" si="6611">I1740</f>
        <v>1.716999999999947E-2</v>
      </c>
      <c r="J1741">
        <v>0</v>
      </c>
      <c r="K1741">
        <v>0</v>
      </c>
      <c r="L1741">
        <f t="shared" ref="L1741:M1741" si="6612">L1739</f>
        <v>1.716999999999947E-2</v>
      </c>
      <c r="M1741">
        <f t="shared" si="6612"/>
        <v>0</v>
      </c>
      <c r="N1741">
        <f t="shared" ref="N1741:N1804" si="6613">N1740</f>
        <v>1.7137776051659243E-2</v>
      </c>
      <c r="O1741">
        <f t="shared" ref="O1741:O1804" si="6614">O1740</f>
        <v>-0.11728558026374029</v>
      </c>
    </row>
    <row r="1742" spans="1:15" x14ac:dyDescent="0.25">
      <c r="A1742" s="29">
        <f t="shared" si="6410"/>
        <v>1.718999999999947E-2</v>
      </c>
      <c r="B1742" s="29">
        <f t="shared" si="6610"/>
        <v>-0.43610936397949501</v>
      </c>
      <c r="C1742" s="29" t="str">
        <f t="shared" si="6542"/>
        <v>0.308060732089493+0.951366693417678i</v>
      </c>
      <c r="D1742" s="29" t="str">
        <f>COMPLEX(COS($A1742*'Med(1)'!$B$11),SIN($A1742*'Med(1)'!$B$11))</f>
        <v>0.721780698141271+0.692121827275155i</v>
      </c>
      <c r="E1742" s="29">
        <f>EXP(-A1742*'Med(1)'!$B$10)</f>
        <v>0.99999999999998879</v>
      </c>
      <c r="F1742" s="29" t="str">
        <f>IMPRODUCT($C1742,IMPRODUCT($D1742,$E1742))</f>
        <v>-0.436109363979495+0.899893672968856i</v>
      </c>
      <c r="G1742" s="29">
        <f t="shared" si="6411"/>
        <v>-1.1573430690020501E-3</v>
      </c>
      <c r="H1742" s="29"/>
      <c r="I1742">
        <f t="shared" ref="I1742" si="6615">I1743</f>
        <v>1.7199999999999469E-2</v>
      </c>
      <c r="J1742">
        <f>0</f>
        <v>0</v>
      </c>
      <c r="K1742">
        <f>0</f>
        <v>0</v>
      </c>
      <c r="L1742">
        <f t="shared" ref="L1742" si="6616">I1742</f>
        <v>1.7199999999999469E-2</v>
      </c>
      <c r="M1742">
        <v>0</v>
      </c>
      <c r="N1742">
        <f t="shared" si="6613"/>
        <v>1.7137776051659243E-2</v>
      </c>
      <c r="O1742">
        <f t="shared" si="6614"/>
        <v>-0.11728558026374029</v>
      </c>
    </row>
    <row r="1743" spans="1:15" x14ac:dyDescent="0.25">
      <c r="A1743" s="29">
        <f t="shared" si="6410"/>
        <v>1.7199999999999469E-2</v>
      </c>
      <c r="B1743" s="29">
        <f t="shared" si="6610"/>
        <v>-0.52924834866406201</v>
      </c>
      <c r="C1743" s="29" t="str">
        <f t="shared" si="6542"/>
        <v>0.308060732089493+0.951366693417678i</v>
      </c>
      <c r="D1743" s="29" t="str">
        <f>COMPLEX(COS($A1743*'Med(1)'!$B$11),SIN($A1743*'Med(1)'!$B$11))</f>
        <v>0.64416257427064+0.764888604902061i</v>
      </c>
      <c r="E1743" s="29">
        <f>EXP(-A1743*'Med(1)'!$B$10)</f>
        <v>0.99999999999998879</v>
      </c>
      <c r="F1743" s="29" t="str">
        <f>IMPRODUCT($C1743,IMPRODUCT($D1743,$E1743))</f>
        <v>-0.529248348664062+0.848466961900309i</v>
      </c>
      <c r="G1743" s="29">
        <f t="shared" si="6411"/>
        <v>-1.4045144605882201E-3</v>
      </c>
      <c r="H1743" s="29"/>
      <c r="I1743">
        <f t="shared" ref="I1743" si="6617">A1743</f>
        <v>1.7199999999999469E-2</v>
      </c>
      <c r="J1743">
        <f t="shared" ref="J1743" si="6618">B1743</f>
        <v>-0.52924834866406201</v>
      </c>
      <c r="K1743">
        <f t="shared" ref="K1743" si="6619">G1743</f>
        <v>-1.4045144605882201E-3</v>
      </c>
      <c r="L1743">
        <f t="shared" ref="L1743" si="6620">I1743+K1743*$R$28</f>
        <v>1.7127775640568135E-2</v>
      </c>
      <c r="M1743">
        <f t="shared" ref="M1743" si="6621">K1743*$R$29</f>
        <v>-0.26287517021949225</v>
      </c>
      <c r="N1743">
        <f t="shared" si="6598"/>
        <v>1.7127775640568135E-2</v>
      </c>
      <c r="O1743">
        <f t="shared" si="6598"/>
        <v>-0.26287517021949225</v>
      </c>
    </row>
    <row r="1744" spans="1:15" x14ac:dyDescent="0.25">
      <c r="A1744" s="29">
        <f t="shared" si="6410"/>
        <v>1.7209999999999469E-2</v>
      </c>
      <c r="B1744" s="29">
        <f t="shared" si="6610"/>
        <v>-0.61639646587180397</v>
      </c>
      <c r="C1744" s="29" t="str">
        <f t="shared" si="6542"/>
        <v>0.308060732089493+0.951366693417678i</v>
      </c>
      <c r="D1744" s="29" t="str">
        <f>COMPLEX(COS($A1744*'Med(1)'!$B$11),SIN($A1744*'Med(1)'!$B$11))</f>
        <v>0.559252802488866+0.828997167008639i</v>
      </c>
      <c r="E1744" s="29">
        <f>EXP(-A1744*'Med(1)'!$B$10)</f>
        <v>0.99999999999998879</v>
      </c>
      <c r="F1744" s="29" t="str">
        <f>IMPRODUCT($C1744,IMPRODUCT($D1744,$E1744))</f>
        <v>-0.616396465871804+0.787435963657191i</v>
      </c>
      <c r="G1744" s="29">
        <f t="shared" si="6411"/>
        <v>-1.63578734247869E-3</v>
      </c>
      <c r="H1744" s="29"/>
      <c r="I1744">
        <f t="shared" ref="I1744" si="6622">I1743</f>
        <v>1.7199999999999469E-2</v>
      </c>
      <c r="J1744">
        <v>0</v>
      </c>
      <c r="K1744">
        <v>0</v>
      </c>
      <c r="L1744">
        <f t="shared" ref="L1744:M1744" si="6623">L1742</f>
        <v>1.7199999999999469E-2</v>
      </c>
      <c r="M1744">
        <f t="shared" si="6623"/>
        <v>0</v>
      </c>
      <c r="N1744">
        <f t="shared" ref="N1744:N1807" si="6624">N1743</f>
        <v>1.7127775640568135E-2</v>
      </c>
      <c r="O1744">
        <f t="shared" ref="O1744:O1807" si="6625">O1743</f>
        <v>-0.26287517021949225</v>
      </c>
    </row>
    <row r="1745" spans="1:15" x14ac:dyDescent="0.25">
      <c r="A1745" s="29">
        <f t="shared" si="6410"/>
        <v>1.7219999999999468E-2</v>
      </c>
      <c r="B1745" s="29">
        <f t="shared" si="6610"/>
        <v>-0.69656723577261503</v>
      </c>
      <c r="C1745" s="29" t="str">
        <f t="shared" si="6542"/>
        <v>0.308060732089493+0.951366693417678i</v>
      </c>
      <c r="D1745" s="29" t="str">
        <f>COMPLEX(COS($A1745*'Med(1)'!$B$11),SIN($A1745*'Med(1)'!$B$11))</f>
        <v>0.468012525502469+0.88372183178464i</v>
      </c>
      <c r="E1745" s="29">
        <f>EXP(-A1745*'Med(1)'!$B$10)</f>
        <v>0.99999999999998879</v>
      </c>
      <c r="F1745" s="29" t="str">
        <f>IMPRODUCT($C1745,IMPRODUCT($D1745,$E1745))</f>
        <v>-0.696567235772615+0.717491523328377i</v>
      </c>
      <c r="G1745" s="29">
        <f t="shared" si="6411"/>
        <v>-1.8485438034604E-3</v>
      </c>
      <c r="H1745" s="29"/>
      <c r="I1745">
        <f t="shared" ref="I1745" si="6626">I1746</f>
        <v>1.7229999999999468E-2</v>
      </c>
      <c r="J1745">
        <f>0</f>
        <v>0</v>
      </c>
      <c r="K1745">
        <f>0</f>
        <v>0</v>
      </c>
      <c r="L1745">
        <f t="shared" ref="L1745" si="6627">I1745</f>
        <v>1.7229999999999468E-2</v>
      </c>
      <c r="M1745">
        <v>0</v>
      </c>
      <c r="N1745">
        <f t="shared" si="6624"/>
        <v>1.7127775640568135E-2</v>
      </c>
      <c r="O1745">
        <f t="shared" si="6625"/>
        <v>-0.26287517021949225</v>
      </c>
    </row>
    <row r="1746" spans="1:15" x14ac:dyDescent="0.25">
      <c r="A1746" s="29">
        <f t="shared" si="6410"/>
        <v>1.7229999999999468E-2</v>
      </c>
      <c r="B1746" s="29">
        <f t="shared" si="6610"/>
        <v>-0.76885315915711505</v>
      </c>
      <c r="C1746" s="29" t="str">
        <f t="shared" si="6542"/>
        <v>0.308060732089493+0.951366693417678i</v>
      </c>
      <c r="D1746" s="29" t="str">
        <f>COMPLEX(COS($A1746*'Med(1)'!$B$11),SIN($A1746*'Med(1)'!$B$11))</f>
        <v>0.371474544659523+0.928443139169007i</v>
      </c>
      <c r="E1746" s="29">
        <f>EXP(-A1746*'Med(1)'!$B$10)</f>
        <v>0.99999999999998879</v>
      </c>
      <c r="F1746" s="29" t="str">
        <f>IMPRODUCT($C1746,IMPRODUCT($D1746,$E1746))</f>
        <v>-0.768853159157115+0.639425382397432i</v>
      </c>
      <c r="G1746" s="29">
        <f t="shared" si="6411"/>
        <v>-2.0403755303741999E-3</v>
      </c>
      <c r="H1746" s="29"/>
      <c r="I1746">
        <f t="shared" ref="I1746" si="6628">A1746</f>
        <v>1.7229999999999468E-2</v>
      </c>
      <c r="J1746">
        <f t="shared" ref="J1746" si="6629">B1746</f>
        <v>-0.76885315915711505</v>
      </c>
      <c r="K1746">
        <f t="shared" ref="K1746" si="6630">G1746</f>
        <v>-2.0403755303741999E-3</v>
      </c>
      <c r="L1746">
        <f t="shared" ref="L1746" si="6631">I1746+K1746*$R$28</f>
        <v>1.7125077751196895E-2</v>
      </c>
      <c r="M1746">
        <f t="shared" ref="M1746" si="6632">K1746*$R$29</f>
        <v>-0.38188575476408532</v>
      </c>
      <c r="N1746">
        <f t="shared" si="6598"/>
        <v>1.7125077751196895E-2</v>
      </c>
      <c r="O1746">
        <f t="shared" si="6598"/>
        <v>-0.38188575476408532</v>
      </c>
    </row>
    <row r="1747" spans="1:15" x14ac:dyDescent="0.25">
      <c r="A1747" s="29">
        <f t="shared" si="6410"/>
        <v>1.7239999999999468E-2</v>
      </c>
      <c r="B1747" s="29">
        <f t="shared" si="6610"/>
        <v>-0.83243598994380996</v>
      </c>
      <c r="C1747" s="29" t="str">
        <f t="shared" si="6542"/>
        <v>0.308060732089493+0.951366693417678i</v>
      </c>
      <c r="D1747" s="29" t="str">
        <f>COMPLEX(COS($A1747*'Med(1)'!$B$11),SIN($A1747*'Med(1)'!$B$11))</f>
        <v>0.270731629075241+0.962654862875717i</v>
      </c>
      <c r="E1747" s="29">
        <f>EXP(-A1747*'Med(1)'!$B$10)</f>
        <v>0.99999999999998879</v>
      </c>
      <c r="F1747" s="29" t="str">
        <f>IMPRODUCT($C1747,IMPRODUCT($D1747,$E1747))</f>
        <v>-0.83243598994381+0.554121216563891i</v>
      </c>
      <c r="G1747" s="29">
        <f t="shared" si="6411"/>
        <v>-2.20911106920104E-3</v>
      </c>
      <c r="H1747" s="29"/>
      <c r="I1747">
        <f t="shared" ref="I1747" si="6633">I1746</f>
        <v>1.7229999999999468E-2</v>
      </c>
      <c r="J1747">
        <v>0</v>
      </c>
      <c r="K1747">
        <v>0</v>
      </c>
      <c r="L1747">
        <f t="shared" ref="L1747:M1747" si="6634">L1745</f>
        <v>1.7229999999999468E-2</v>
      </c>
      <c r="M1747">
        <f t="shared" si="6634"/>
        <v>0</v>
      </c>
      <c r="N1747">
        <f t="shared" ref="N1747:N1810" si="6635">N1746</f>
        <v>1.7125077751196895E-2</v>
      </c>
      <c r="O1747">
        <f t="shared" ref="O1747:O1810" si="6636">O1746</f>
        <v>-0.38188575476408532</v>
      </c>
    </row>
    <row r="1748" spans="1:15" x14ac:dyDescent="0.25">
      <c r="A1748" s="29">
        <f t="shared" si="6410"/>
        <v>1.7249999999999467E-2</v>
      </c>
      <c r="B1748" s="29">
        <f t="shared" si="6610"/>
        <v>-0.88659599737865202</v>
      </c>
      <c r="C1748" s="29" t="str">
        <f t="shared" si="6542"/>
        <v>0.308060732089493+0.951366693417678i</v>
      </c>
      <c r="D1748" s="29" t="str">
        <f>COMPLEX(COS($A1748*'Med(1)'!$B$11),SIN($A1748*'Med(1)'!$B$11))</f>
        <v>0.166924145947837+0.985969740661236i</v>
      </c>
      <c r="E1748" s="29">
        <f>EXP(-A1748*'Med(1)'!$B$10)</f>
        <v>0.99999999999998879</v>
      </c>
      <c r="F1748" s="29" t="str">
        <f>IMPRODUCT($C1748,IMPRODUCT($D1748,$E1748))</f>
        <v>-0.886595997378652+0.462544632908146i</v>
      </c>
      <c r="G1748" s="29">
        <f t="shared" si="6411"/>
        <v>-2.3528404050030599E-3</v>
      </c>
      <c r="H1748" s="29"/>
      <c r="I1748">
        <f t="shared" ref="I1748" si="6637">I1749</f>
        <v>1.7259999999999467E-2</v>
      </c>
      <c r="J1748">
        <f>0</f>
        <v>0</v>
      </c>
      <c r="K1748">
        <f>0</f>
        <v>0</v>
      </c>
      <c r="L1748">
        <f t="shared" ref="L1748" si="6638">I1748</f>
        <v>1.7259999999999467E-2</v>
      </c>
      <c r="M1748">
        <v>0</v>
      </c>
      <c r="N1748">
        <f t="shared" si="6635"/>
        <v>1.7125077751196895E-2</v>
      </c>
      <c r="O1748">
        <f t="shared" si="6636"/>
        <v>-0.38188575476408532</v>
      </c>
    </row>
    <row r="1749" spans="1:15" x14ac:dyDescent="0.25">
      <c r="A1749" s="29">
        <f t="shared" si="6410"/>
        <v>1.7259999999999467E-2</v>
      </c>
      <c r="B1749" s="29">
        <f t="shared" si="6610"/>
        <v>-0.93072011308288904</v>
      </c>
      <c r="C1749" s="29" t="str">
        <f t="shared" si="6542"/>
        <v>0.308060732089493+0.951366693417678i</v>
      </c>
      <c r="D1749" s="29" t="str">
        <f>COMPLEX(COS($A1749*'Med(1)'!$B$11),SIN($A1749*'Med(1)'!$B$11))</f>
        <v>0.0612271520839345+0.998123857969386i</v>
      </c>
      <c r="E1749" s="29">
        <f>EXP(-A1749*'Med(1)'!$B$10)</f>
        <v>0.99999999999998879</v>
      </c>
      <c r="F1749" s="29" t="str">
        <f>IMPRODUCT($C1749,IMPRODUCT($D1749,$E1749))</f>
        <v>-0.930720113082889+0.365732239627508i</v>
      </c>
      <c r="G1749" s="29">
        <f t="shared" si="6411"/>
        <v>-2.4699365824851498E-3</v>
      </c>
      <c r="H1749" s="29"/>
      <c r="I1749">
        <f t="shared" ref="I1749" si="6639">A1749</f>
        <v>1.7259999999999467E-2</v>
      </c>
      <c r="J1749">
        <f t="shared" ref="J1749" si="6640">B1749</f>
        <v>-0.93072011308288904</v>
      </c>
      <c r="K1749">
        <f t="shared" ref="K1749" si="6641">G1749</f>
        <v>-2.4699365824851498E-3</v>
      </c>
      <c r="L1749">
        <f t="shared" ref="L1749" si="6642">I1749+K1749*$R$28</f>
        <v>1.7132988429444829E-2</v>
      </c>
      <c r="M1749">
        <f t="shared" ref="M1749" si="6643">K1749*$R$29</f>
        <v>-0.46228431089289729</v>
      </c>
      <c r="N1749">
        <f t="shared" si="6598"/>
        <v>1.7132988429444829E-2</v>
      </c>
      <c r="O1749">
        <f t="shared" si="6598"/>
        <v>-0.46228431089289729</v>
      </c>
    </row>
    <row r="1750" spans="1:15" x14ac:dyDescent="0.25">
      <c r="A1750" s="29">
        <f t="shared" si="6410"/>
        <v>1.7269999999999466E-2</v>
      </c>
      <c r="B1750" s="29">
        <f t="shared" si="6610"/>
        <v>-0.96430887072772298</v>
      </c>
      <c r="C1750" s="29" t="str">
        <f t="shared" si="6542"/>
        <v>0.308060732089493+0.951366693417678i</v>
      </c>
      <c r="D1750" s="29" t="str">
        <f>COMPLEX(COS($A1750*'Med(1)'!$B$11),SIN($A1750*'Med(1)'!$B$11))</f>
        <v>-0.0451629072473061+0.998979635332458i</v>
      </c>
      <c r="E1750" s="29">
        <f>EXP(-A1750*'Med(1)'!$B$10)</f>
        <v>0.99999999999998879</v>
      </c>
      <c r="F1750" s="29" t="str">
        <f>IMPRODUCT($C1750,IMPRODUCT($D1750,$E1750))</f>
        <v>-0.964308870727723+0.26477991207001i</v>
      </c>
      <c r="G1750" s="29">
        <f t="shared" si="6411"/>
        <v>-2.5590741224405301E-3</v>
      </c>
      <c r="H1750" s="29"/>
      <c r="I1750">
        <f t="shared" ref="I1750" si="6644">I1749</f>
        <v>1.7259999999999467E-2</v>
      </c>
      <c r="J1750">
        <v>0</v>
      </c>
      <c r="K1750">
        <v>0</v>
      </c>
      <c r="L1750">
        <f t="shared" ref="L1750:M1750" si="6645">L1748</f>
        <v>1.7259999999999467E-2</v>
      </c>
      <c r="M1750">
        <f t="shared" si="6645"/>
        <v>0</v>
      </c>
      <c r="N1750">
        <f t="shared" ref="N1750:N1813" si="6646">N1749</f>
        <v>1.7132988429444829E-2</v>
      </c>
      <c r="O1750">
        <f t="shared" ref="O1750:O1813" si="6647">O1749</f>
        <v>-0.46228431089289729</v>
      </c>
    </row>
    <row r="1751" spans="1:15" x14ac:dyDescent="0.25">
      <c r="A1751" s="29">
        <f t="shared" si="6410"/>
        <v>1.7279999999999466E-2</v>
      </c>
      <c r="B1751" s="29">
        <f t="shared" si="6610"/>
        <v>-0.98698205978201003</v>
      </c>
      <c r="C1751" s="29" t="str">
        <f t="shared" si="6542"/>
        <v>0.308060732089493+0.951366693417678i</v>
      </c>
      <c r="D1751" s="29" t="str">
        <f>COMPLEX(COS($A1751*'Med(1)'!$B$11),SIN($A1751*'Med(1)'!$B$11))</f>
        <v>-0.151041741568859+0.98852738571263i</v>
      </c>
      <c r="E1751" s="29">
        <f>EXP(-A1751*'Med(1)'!$B$10)</f>
        <v>0.99999999999998879</v>
      </c>
      <c r="F1751" s="29" t="str">
        <f>IMPRODUCT($C1751,IMPRODUCT($D1751,$E1751))</f>
        <v>-0.98698205978201+0.160830387888731i</v>
      </c>
      <c r="G1751" s="29">
        <f t="shared" si="6411"/>
        <v>-2.6192440256150602E-3</v>
      </c>
      <c r="H1751" s="29"/>
      <c r="I1751">
        <f t="shared" ref="I1751" si="6648">I1752</f>
        <v>1.7289999999999466E-2</v>
      </c>
      <c r="J1751">
        <f>0</f>
        <v>0</v>
      </c>
      <c r="K1751">
        <f>0</f>
        <v>0</v>
      </c>
      <c r="L1751">
        <f t="shared" ref="L1751" si="6649">I1751</f>
        <v>1.7289999999999466E-2</v>
      </c>
      <c r="M1751">
        <v>0</v>
      </c>
      <c r="N1751">
        <f t="shared" si="6646"/>
        <v>1.7132988429444829E-2</v>
      </c>
      <c r="O1751">
        <f t="shared" si="6647"/>
        <v>-0.46228431089289729</v>
      </c>
    </row>
    <row r="1752" spans="1:15" x14ac:dyDescent="0.25">
      <c r="A1752" s="29">
        <f t="shared" ref="A1752:A1815" si="6650">A1751+$Q$15</f>
        <v>1.7289999999999466E-2</v>
      </c>
      <c r="B1752" s="29">
        <f t="shared" si="6610"/>
        <v>-0.99848302933460098</v>
      </c>
      <c r="C1752" s="29" t="str">
        <f t="shared" si="6542"/>
        <v>0.308060732089493+0.951366693417678i</v>
      </c>
      <c r="D1752" s="29" t="str">
        <f>COMPLEX(COS($A1752*'Med(1)'!$B$11),SIN($A1752*'Med(1)'!$B$11))</f>
        <v>-0.255210847254488+0.96688542415513i</v>
      </c>
      <c r="E1752" s="29">
        <f>EXP(-A1752*'Med(1)'!$B$10)</f>
        <v>0.99999999999998868</v>
      </c>
      <c r="F1752" s="29" t="str">
        <f>IMPRODUCT($C1752,IMPRODUCT($D1752,$E1752))</f>
        <v>-0.998483029334601+0.0550603317350624i</v>
      </c>
      <c r="G1752" s="29">
        <f t="shared" ref="G1752:G1815" si="6651">IMREAL(IMDIV(F1752,$R$18))</f>
        <v>-2.6497651941518601E-3</v>
      </c>
      <c r="H1752" s="29"/>
      <c r="I1752">
        <f t="shared" ref="I1752" si="6652">A1752</f>
        <v>1.7289999999999466E-2</v>
      </c>
      <c r="J1752">
        <f t="shared" ref="J1752" si="6653">B1752</f>
        <v>-0.99848302933460098</v>
      </c>
      <c r="K1752">
        <f t="shared" ref="K1752" si="6654">G1752</f>
        <v>-2.6497651941518601E-3</v>
      </c>
      <c r="L1752">
        <f t="shared" ref="L1752" si="6655">I1752+K1752*$R$28</f>
        <v>1.7153741101169108E-2</v>
      </c>
      <c r="M1752">
        <f t="shared" ref="M1752" si="6656">K1752*$R$29</f>
        <v>-0.49594183328139829</v>
      </c>
      <c r="N1752">
        <f t="shared" si="6598"/>
        <v>1.7153741101169108E-2</v>
      </c>
      <c r="O1752">
        <f t="shared" si="6598"/>
        <v>-0.49594183328139829</v>
      </c>
    </row>
    <row r="1753" spans="1:15" x14ac:dyDescent="0.25">
      <c r="A1753" s="29">
        <f t="shared" si="6650"/>
        <v>1.7299999999999465E-2</v>
      </c>
      <c r="B1753" s="29">
        <f t="shared" si="6610"/>
        <v>-0.99868159327416595</v>
      </c>
      <c r="C1753" s="29" t="str">
        <f t="shared" si="6542"/>
        <v>0.308060732089493+0.951366693417678i</v>
      </c>
      <c r="D1753" s="29" t="str">
        <f>COMPLEX(COS($A1753*'Med(1)'!$B$11),SIN($A1753*'Med(1)'!$B$11))</f>
        <v>-0.356491074083147+0.934298728511949i</v>
      </c>
      <c r="E1753" s="29">
        <f>EXP(-A1753*'Med(1)'!$B$10)</f>
        <v>0.99999999999998868</v>
      </c>
      <c r="F1753" s="29" t="str">
        <f>IMPRODUCT($C1753,IMPRODUCT($D1753,$E1753))</f>
        <v>-0.998681593274166-0.0513329840877262i</v>
      </c>
      <c r="G1753" s="29">
        <f t="shared" si="6651"/>
        <v>-2.6502921413311502E-3</v>
      </c>
      <c r="H1753" s="29"/>
      <c r="I1753">
        <f t="shared" ref="I1753" si="6657">I1752</f>
        <v>1.7289999999999466E-2</v>
      </c>
      <c r="J1753">
        <v>0</v>
      </c>
      <c r="K1753">
        <v>0</v>
      </c>
      <c r="L1753">
        <f t="shared" ref="L1753:M1753" si="6658">L1751</f>
        <v>1.7289999999999466E-2</v>
      </c>
      <c r="M1753">
        <f t="shared" si="6658"/>
        <v>0</v>
      </c>
      <c r="N1753">
        <f t="shared" ref="N1753:N1816" si="6659">N1752</f>
        <v>1.7153741101169108E-2</v>
      </c>
      <c r="O1753">
        <f t="shared" ref="O1753:O1816" si="6660">O1752</f>
        <v>-0.49594183328139829</v>
      </c>
    </row>
    <row r="1754" spans="1:15" x14ac:dyDescent="0.25">
      <c r="A1754" s="29">
        <f t="shared" si="6650"/>
        <v>1.7309999999999465E-2</v>
      </c>
      <c r="B1754" s="29">
        <f t="shared" si="6610"/>
        <v>-0.987575503940885</v>
      </c>
      <c r="C1754" s="29" t="str">
        <f t="shared" si="6542"/>
        <v>0.308060732089493+0.951366693417678i</v>
      </c>
      <c r="D1754" s="29" t="str">
        <f>COMPLEX(COS($A1754*'Med(1)'!$B$11),SIN($A1754*'Med(1)'!$B$11))</f>
        <v>-0.453735972720577+0.891136166396198i</v>
      </c>
      <c r="E1754" s="29">
        <f>EXP(-A1754*'Med(1)'!$B$10)</f>
        <v>0.99999999999998868</v>
      </c>
      <c r="F1754" s="29" t="str">
        <f>IMPRODUCT($C1754,IMPRODUCT($D1754,$E1754))</f>
        <v>-0.987575503940885-0.15714523224039i</v>
      </c>
      <c r="G1754" s="29">
        <f t="shared" si="6651"/>
        <v>-2.6208189023337099E-3</v>
      </c>
      <c r="H1754" s="29"/>
      <c r="I1754">
        <f t="shared" ref="I1754" si="6661">I1755</f>
        <v>1.7319999999999464E-2</v>
      </c>
      <c r="J1754">
        <f>0</f>
        <v>0</v>
      </c>
      <c r="K1754">
        <f>0</f>
        <v>0</v>
      </c>
      <c r="L1754">
        <f t="shared" ref="L1754" si="6662">I1754</f>
        <v>1.7319999999999464E-2</v>
      </c>
      <c r="M1754">
        <v>0</v>
      </c>
      <c r="N1754">
        <f t="shared" si="6659"/>
        <v>1.7153741101169108E-2</v>
      </c>
      <c r="O1754">
        <f t="shared" si="6660"/>
        <v>-0.49594183328139829</v>
      </c>
    </row>
    <row r="1755" spans="1:15" x14ac:dyDescent="0.25">
      <c r="A1755" s="29">
        <f t="shared" si="6650"/>
        <v>1.7319999999999464E-2</v>
      </c>
      <c r="B1755" s="29">
        <f t="shared" si="6610"/>
        <v>-0.96529047756901698</v>
      </c>
      <c r="C1755" s="29" t="str">
        <f t="shared" si="6542"/>
        <v>0.308060732089493+0.951366693417678i</v>
      </c>
      <c r="D1755" s="29" t="str">
        <f>COMPLEX(COS($A1755*'Med(1)'!$B$11),SIN($A1755*'Med(1)'!$B$11))</f>
        <v>-0.5458447720411+0.837886319756684i</v>
      </c>
      <c r="E1755" s="29">
        <f>EXP(-A1755*'Med(1)'!$B$10)</f>
        <v>0.99999999999998868</v>
      </c>
      <c r="F1755" s="29" t="str">
        <f>IMPRODUCT($C1755,IMPRODUCT($D1755,$E1755))</f>
        <v>-0.965290477569017-0.26117866282405i</v>
      </c>
      <c r="G1755" s="29">
        <f t="shared" si="6651"/>
        <v>-2.5616791017601501E-3</v>
      </c>
      <c r="H1755" s="29"/>
      <c r="I1755">
        <f t="shared" ref="I1755" si="6663">A1755</f>
        <v>1.7319999999999464E-2</v>
      </c>
      <c r="J1755">
        <f t="shared" ref="J1755" si="6664">B1755</f>
        <v>-0.96529047756901698</v>
      </c>
      <c r="K1755">
        <f t="shared" ref="K1755" si="6665">G1755</f>
        <v>-2.5616791017601501E-3</v>
      </c>
      <c r="L1755">
        <f t="shared" ref="L1755" si="6666">I1755+K1755*$R$28</f>
        <v>1.7188270753071114E-2</v>
      </c>
      <c r="M1755">
        <f t="shared" ref="M1755" si="6667">K1755*$R$29</f>
        <v>-0.47945524864221778</v>
      </c>
      <c r="N1755">
        <f t="shared" ref="N1755:O1770" si="6668">L1755</f>
        <v>1.7188270753071114E-2</v>
      </c>
      <c r="O1755">
        <f t="shared" si="6668"/>
        <v>-0.47945524864221778</v>
      </c>
    </row>
    <row r="1756" spans="1:15" x14ac:dyDescent="0.25">
      <c r="A1756" s="29">
        <f t="shared" si="6650"/>
        <v>1.7329999999999464E-2</v>
      </c>
      <c r="B1756" s="29">
        <f t="shared" si="6610"/>
        <v>-0.932078771232285</v>
      </c>
      <c r="C1756" s="29" t="str">
        <f t="shared" si="6542"/>
        <v>0.308060732089493+0.951366693417678i</v>
      </c>
      <c r="D1756" s="29" t="str">
        <f>COMPLEX(COS($A1756*'Med(1)'!$B$11),SIN($A1756*'Med(1)'!$B$11))</f>
        <v>-0.631774839391137+0.775151954336892i</v>
      </c>
      <c r="E1756" s="29">
        <f>EXP(-A1756*'Med(1)'!$B$10)</f>
        <v>0.99999999999998868</v>
      </c>
      <c r="F1756" s="29" t="str">
        <f>IMPRODUCT($C1756,IMPRODUCT($D1756,$E1756))</f>
        <v>-0.932078771232285-0.362255661402403i</v>
      </c>
      <c r="G1756" s="29">
        <f t="shared" si="6651"/>
        <v>-2.4735421771414998E-3</v>
      </c>
      <c r="H1756" s="29"/>
      <c r="I1756">
        <f t="shared" ref="I1756" si="6669">I1755</f>
        <v>1.7319999999999464E-2</v>
      </c>
      <c r="J1756">
        <v>0</v>
      </c>
      <c r="K1756">
        <v>0</v>
      </c>
      <c r="L1756">
        <f t="shared" ref="L1756:M1756" si="6670">L1754</f>
        <v>1.7319999999999464E-2</v>
      </c>
      <c r="M1756">
        <f t="shared" si="6670"/>
        <v>0</v>
      </c>
      <c r="N1756">
        <f t="shared" ref="N1756:N1819" si="6671">N1755</f>
        <v>1.7188270753071114E-2</v>
      </c>
      <c r="O1756">
        <f t="shared" ref="O1756:O1819" si="6672">O1755</f>
        <v>-0.47945524864221778</v>
      </c>
    </row>
    <row r="1757" spans="1:15" x14ac:dyDescent="0.25">
      <c r="A1757" s="29">
        <f t="shared" si="6650"/>
        <v>1.7339999999999463E-2</v>
      </c>
      <c r="B1757" s="29">
        <f t="shared" si="6610"/>
        <v>-0.88831632740052402</v>
      </c>
      <c r="C1757" s="29" t="str">
        <f t="shared" si="6542"/>
        <v>0.308060732089493+0.951366693417678i</v>
      </c>
      <c r="D1757" s="29" t="str">
        <f>COMPLEX(COS($A1757*'Med(1)'!$B$11),SIN($A1757*'Med(1)'!$B$11))</f>
        <v>-0.710553482749838+0.703643196621751i</v>
      </c>
      <c r="E1757" s="29">
        <f>EXP(-A1757*'Med(1)'!$B$10)</f>
        <v>0.99999999999998868</v>
      </c>
      <c r="F1757" s="29" t="str">
        <f>IMPRODUCT($C1757,IMPRODUCT($D1757,$E1757))</f>
        <v>-0.888316327400524-0.459232079099036i</v>
      </c>
      <c r="G1757" s="29">
        <f t="shared" si="6651"/>
        <v>-2.3574058011895699E-3</v>
      </c>
      <c r="H1757" s="29"/>
      <c r="I1757">
        <f t="shared" ref="I1757" si="6673">I1758</f>
        <v>1.7349999999999463E-2</v>
      </c>
      <c r="J1757">
        <f>0</f>
        <v>0</v>
      </c>
      <c r="K1757">
        <f>0</f>
        <v>0</v>
      </c>
      <c r="L1757">
        <f t="shared" ref="L1757" si="6674">I1757</f>
        <v>1.7349999999999463E-2</v>
      </c>
      <c r="M1757">
        <v>0</v>
      </c>
      <c r="N1757">
        <f t="shared" si="6671"/>
        <v>1.7188270753071114E-2</v>
      </c>
      <c r="O1757">
        <f t="shared" si="6672"/>
        <v>-0.47945524864221778</v>
      </c>
    </row>
    <row r="1758" spans="1:15" x14ac:dyDescent="0.25">
      <c r="A1758" s="29">
        <f t="shared" si="6650"/>
        <v>1.7349999999999463E-2</v>
      </c>
      <c r="B1758" s="29">
        <f t="shared" si="6610"/>
        <v>-0.83449851842984701</v>
      </c>
      <c r="C1758" s="29" t="str">
        <f t="shared" si="6542"/>
        <v>0.308060732089493+0.951366693417678i</v>
      </c>
      <c r="D1758" s="29" t="str">
        <f>COMPLEX(COS($A1758*'Med(1)'!$B$11),SIN($A1758*'Med(1)'!$B$11))</f>
        <v>-0.781288961191533+0.624169495506032i</v>
      </c>
      <c r="E1758" s="29">
        <f>EXP(-A1758*'Med(1)'!$B$10)</f>
        <v>0.99999999999998868</v>
      </c>
      <c r="F1758" s="29" t="str">
        <f>IMPRODUCT($C1758,IMPRODUCT($D1758,$E1758))</f>
        <v>-0.834498518429847-0.551010183878997i</v>
      </c>
      <c r="G1758" s="29">
        <f t="shared" si="6651"/>
        <v>-2.2145845885636001E-3</v>
      </c>
      <c r="H1758" s="29"/>
      <c r="I1758">
        <f t="shared" ref="I1758" si="6675">A1758</f>
        <v>1.7349999999999463E-2</v>
      </c>
      <c r="J1758">
        <f t="shared" ref="J1758" si="6676">B1758</f>
        <v>-0.83449851842984701</v>
      </c>
      <c r="K1758">
        <f t="shared" ref="K1758" si="6677">G1758</f>
        <v>-2.2145845885636001E-3</v>
      </c>
      <c r="L1758">
        <f t="shared" ref="L1758" si="6678">I1758+K1758*$R$28</f>
        <v>1.7236119397268948E-2</v>
      </c>
      <c r="M1758">
        <f t="shared" ref="M1758" si="6679">K1758*$R$29</f>
        <v>-0.41449149654202089</v>
      </c>
      <c r="N1758">
        <f t="shared" si="6668"/>
        <v>1.7236119397268948E-2</v>
      </c>
      <c r="O1758">
        <f t="shared" si="6668"/>
        <v>-0.41449149654202089</v>
      </c>
    </row>
    <row r="1759" spans="1:15" x14ac:dyDescent="0.25">
      <c r="A1759" s="29">
        <f t="shared" si="6650"/>
        <v>1.7359999999999463E-2</v>
      </c>
      <c r="B1759" s="29">
        <f t="shared" si="6610"/>
        <v>-0.77123453915717399</v>
      </c>
      <c r="C1759" s="29" t="str">
        <f t="shared" si="6542"/>
        <v>0.308060732089493+0.951366693417678i</v>
      </c>
      <c r="D1759" s="29" t="str">
        <f>COMPLEX(COS($A1759*'Med(1)'!$B$11),SIN($A1759*'Med(1)'!$B$11))</f>
        <v>-0.843180579015716+0.537630459675344i</v>
      </c>
      <c r="E1759" s="29">
        <f>EXP(-A1759*'Med(1)'!$B$10)</f>
        <v>0.99999999999998868</v>
      </c>
      <c r="F1759" s="29" t="str">
        <f>IMPRODUCT($C1759,IMPRODUCT($D1759,$E1759))</f>
        <v>-0.771234539157174-0.63655108641098i</v>
      </c>
      <c r="G1759" s="29">
        <f t="shared" si="6651"/>
        <v>-2.0466952149885802E-3</v>
      </c>
      <c r="H1759" s="29"/>
      <c r="I1759">
        <f t="shared" ref="I1759" si="6680">I1758</f>
        <v>1.7349999999999463E-2</v>
      </c>
      <c r="J1759">
        <v>0</v>
      </c>
      <c r="K1759">
        <v>0</v>
      </c>
      <c r="L1759">
        <f t="shared" ref="L1759:M1759" si="6681">L1757</f>
        <v>1.7349999999999463E-2</v>
      </c>
      <c r="M1759">
        <f t="shared" si="6681"/>
        <v>0</v>
      </c>
      <c r="N1759">
        <f t="shared" ref="N1759:N1822" si="6682">N1758</f>
        <v>1.7236119397268948E-2</v>
      </c>
      <c r="O1759">
        <f t="shared" ref="O1759:O1822" si="6683">O1758</f>
        <v>-0.41449149654202089</v>
      </c>
    </row>
    <row r="1760" spans="1:15" x14ac:dyDescent="0.25">
      <c r="A1760" s="29">
        <f t="shared" si="6650"/>
        <v>1.7369999999999462E-2</v>
      </c>
      <c r="B1760" s="29">
        <f t="shared" si="6610"/>
        <v>-0.69924051107219298</v>
      </c>
      <c r="C1760" s="29" t="str">
        <f t="shared" si="6542"/>
        <v>0.308060732089493+0.951366693417678i</v>
      </c>
      <c r="D1760" s="29" t="str">
        <f>COMPLEX(COS($A1760*'Med(1)'!$B$11),SIN($A1760*'Med(1)'!$B$11))</f>
        <v>-0.895527749283891+0.445005674416101i</v>
      </c>
      <c r="E1760" s="29">
        <f>EXP(-A1760*'Med(1)'!$B$10)</f>
        <v>0.99999999999998868</v>
      </c>
      <c r="F1760" s="29" t="str">
        <f>IMPRODUCT($C1760,IMPRODUCT($D1760,$E1760))</f>
        <v>-0.699240511072193-0.71488649985538i</v>
      </c>
      <c r="G1760" s="29">
        <f t="shared" si="6651"/>
        <v>-1.8556381171694E-3</v>
      </c>
      <c r="H1760" s="29"/>
      <c r="I1760">
        <f t="shared" ref="I1760" si="6684">I1761</f>
        <v>1.7379999999999462E-2</v>
      </c>
      <c r="J1760">
        <f>0</f>
        <v>0</v>
      </c>
      <c r="K1760">
        <f>0</f>
        <v>0</v>
      </c>
      <c r="L1760">
        <f t="shared" ref="L1760" si="6685">I1760</f>
        <v>1.7379999999999462E-2</v>
      </c>
      <c r="M1760">
        <v>0</v>
      </c>
      <c r="N1760">
        <f t="shared" si="6682"/>
        <v>1.7236119397268948E-2</v>
      </c>
      <c r="O1760">
        <f t="shared" si="6683"/>
        <v>-0.41449149654202089</v>
      </c>
    </row>
    <row r="1761" spans="1:15" x14ac:dyDescent="0.25">
      <c r="A1761" s="29">
        <f t="shared" si="6650"/>
        <v>1.7379999999999462E-2</v>
      </c>
      <c r="B1761" s="29">
        <f t="shared" si="6610"/>
        <v>-0.61933137612511002</v>
      </c>
      <c r="C1761" s="29" t="str">
        <f t="shared" si="6542"/>
        <v>0.308060732089493+0.951366693417678i</v>
      </c>
      <c r="D1761" s="29" t="str">
        <f>COMPLEX(COS($A1761*'Med(1)'!$B$11),SIN($A1761*'Med(1)'!$B$11))</f>
        <v>-0.937737924167289+0.347343613124559i</v>
      </c>
      <c r="E1761" s="29">
        <f>EXP(-A1761*'Med(1)'!$B$10)</f>
        <v>0.99999999999998868</v>
      </c>
      <c r="F1761" s="29" t="str">
        <f>IMPRODUCT($C1761,IMPRODUCT($D1761,$E1761))</f>
        <v>-0.61933137612511-0.78512970046162i</v>
      </c>
      <c r="G1761" s="29">
        <f t="shared" si="6651"/>
        <v>-1.6435759806515001E-3</v>
      </c>
      <c r="H1761" s="29"/>
      <c r="I1761">
        <f t="shared" ref="I1761" si="6686">A1761</f>
        <v>1.7379999999999462E-2</v>
      </c>
      <c r="J1761">
        <f t="shared" ref="J1761" si="6687">B1761</f>
        <v>-0.61933137612511002</v>
      </c>
      <c r="K1761">
        <f t="shared" ref="K1761" si="6688">G1761</f>
        <v>-1.6435759806515001E-3</v>
      </c>
      <c r="L1761">
        <f t="shared" ref="L1761" si="6689">I1761+K1761*$R$28</f>
        <v>1.7295482377924165E-2</v>
      </c>
      <c r="M1761">
        <f t="shared" ref="M1761" si="6690">K1761*$R$29</f>
        <v>-0.30761898706367485</v>
      </c>
      <c r="N1761">
        <f t="shared" si="6668"/>
        <v>1.7295482377924165E-2</v>
      </c>
      <c r="O1761">
        <f t="shared" si="6668"/>
        <v>-0.30761898706367485</v>
      </c>
    </row>
    <row r="1762" spans="1:15" x14ac:dyDescent="0.25">
      <c r="A1762" s="29">
        <f t="shared" si="6650"/>
        <v>1.7389999999999461E-2</v>
      </c>
      <c r="B1762" s="29">
        <f t="shared" si="6610"/>
        <v>-0.532411671928264</v>
      </c>
      <c r="C1762" s="29" t="str">
        <f t="shared" si="6542"/>
        <v>0.308060732089493+0.951366693417678i</v>
      </c>
      <c r="D1762" s="29" t="str">
        <f>COMPLEX(COS($A1762*'Med(1)'!$B$11),SIN($A1762*'Med(1)'!$B$11))</f>
        <v>-0.969333302337807+0.245749769031188i</v>
      </c>
      <c r="E1762" s="29">
        <f>EXP(-A1762*'Med(1)'!$B$10)</f>
        <v>0.99999999999998868</v>
      </c>
      <c r="F1762" s="29" t="str">
        <f>IMPRODUCT($C1762,IMPRODUCT($D1762,$E1762))</f>
        <v>-0.532411671928264-0.846485564906177i</v>
      </c>
      <c r="G1762" s="29">
        <f t="shared" si="6651"/>
        <v>-1.41290925913469E-3</v>
      </c>
      <c r="H1762" s="29"/>
      <c r="I1762">
        <f t="shared" ref="I1762" si="6691">I1761</f>
        <v>1.7379999999999462E-2</v>
      </c>
      <c r="J1762">
        <v>0</v>
      </c>
      <c r="K1762">
        <v>0</v>
      </c>
      <c r="L1762">
        <f t="shared" ref="L1762:M1762" si="6692">L1760</f>
        <v>1.7379999999999462E-2</v>
      </c>
      <c r="M1762">
        <f t="shared" si="6692"/>
        <v>0</v>
      </c>
      <c r="N1762">
        <f t="shared" ref="N1762:N1825" si="6693">N1761</f>
        <v>1.7295482377924165E-2</v>
      </c>
      <c r="O1762">
        <f t="shared" ref="O1762:O1825" si="6694">O1761</f>
        <v>-0.30761898706367485</v>
      </c>
    </row>
    <row r="1763" spans="1:15" x14ac:dyDescent="0.25">
      <c r="A1763" s="29">
        <f t="shared" si="6650"/>
        <v>1.7399999999999461E-2</v>
      </c>
      <c r="B1763" s="29">
        <f t="shared" si="6610"/>
        <v>-0.439465292773076</v>
      </c>
      <c r="C1763" s="29" t="str">
        <f t="shared" si="6542"/>
        <v>0.308060732089493+0.951366693417678i</v>
      </c>
      <c r="D1763" s="29" t="str">
        <f>COMPLEX(COS($A1763*'Med(1)'!$B$11),SIN($A1763*'Med(1)'!$B$11))</f>
        <v>-0.989956237476872+0.141374141485051i</v>
      </c>
      <c r="E1763" s="29">
        <f>EXP(-A1763*'Med(1)'!$B$10)</f>
        <v>0.99999999999998868</v>
      </c>
      <c r="F1763" s="29" t="str">
        <f>IMPRODUCT($C1763,IMPRODUCT($D1763,$E1763))</f>
        <v>-0.439465292773076-0.898259570752159i</v>
      </c>
      <c r="G1763" s="29">
        <f t="shared" si="6651"/>
        <v>-1.1662490023529801E-3</v>
      </c>
      <c r="H1763" s="29"/>
      <c r="I1763">
        <f t="shared" ref="I1763" si="6695">I1764</f>
        <v>1.7409999999999461E-2</v>
      </c>
      <c r="J1763">
        <f>0</f>
        <v>0</v>
      </c>
      <c r="K1763">
        <f>0</f>
        <v>0</v>
      </c>
      <c r="L1763">
        <f t="shared" ref="L1763" si="6696">I1763</f>
        <v>1.7409999999999461E-2</v>
      </c>
      <c r="M1763">
        <v>0</v>
      </c>
      <c r="N1763">
        <f t="shared" si="6693"/>
        <v>1.7295482377924165E-2</v>
      </c>
      <c r="O1763">
        <f t="shared" si="6694"/>
        <v>-0.30761898706367485</v>
      </c>
    </row>
    <row r="1764" spans="1:15" x14ac:dyDescent="0.25">
      <c r="A1764" s="29">
        <f t="shared" si="6650"/>
        <v>1.7409999999999461E-2</v>
      </c>
      <c r="B1764" s="29">
        <f t="shared" si="6610"/>
        <v>-0.34154435236262198</v>
      </c>
      <c r="C1764" s="29" t="str">
        <f t="shared" si="6542"/>
        <v>0.308060732089493+0.951366693417678i</v>
      </c>
      <c r="D1764" s="29" t="str">
        <f>COMPLEX(COS($A1764*'Med(1)'!$B$11),SIN($A1764*'Med(1)'!$B$11))</f>
        <v>-0.999373286680585+0.0353982184473399i</v>
      </c>
      <c r="E1764" s="29">
        <f>EXP(-A1764*'Med(1)'!$B$10)</f>
        <v>0.99999999999998868</v>
      </c>
      <c r="F1764" s="29" t="str">
        <f>IMPRODUCT($C1764,IMPRODUCT($D1764,$E1764))</f>
        <v>-0.341544352362622-0.939865658149704i</v>
      </c>
      <c r="G1764" s="29">
        <f t="shared" si="6651"/>
        <v>-9.0638730009535095E-4</v>
      </c>
      <c r="H1764" s="29"/>
      <c r="I1764">
        <f t="shared" ref="I1764" si="6697">A1764</f>
        <v>1.7409999999999461E-2</v>
      </c>
      <c r="J1764">
        <f t="shared" ref="J1764" si="6698">B1764</f>
        <v>-0.34154435236262198</v>
      </c>
      <c r="K1764">
        <f t="shared" ref="K1764" si="6699">G1764</f>
        <v>-9.0638730009535095E-4</v>
      </c>
      <c r="L1764">
        <f t="shared" ref="L1764" si="6700">I1764+K1764*$R$28</f>
        <v>1.7363390837913179E-2</v>
      </c>
      <c r="M1764">
        <f t="shared" ref="M1764" si="6701">K1764*$R$29</f>
        <v>-0.16964347643495509</v>
      </c>
      <c r="N1764">
        <f t="shared" si="6668"/>
        <v>1.7363390837913179E-2</v>
      </c>
      <c r="O1764">
        <f t="shared" si="6668"/>
        <v>-0.16964347643495509</v>
      </c>
    </row>
    <row r="1765" spans="1:15" x14ac:dyDescent="0.25">
      <c r="A1765" s="29">
        <f t="shared" si="6650"/>
        <v>1.741999999999946E-2</v>
      </c>
      <c r="B1765" s="29">
        <f t="shared" si="6610"/>
        <v>-0.239757274329539</v>
      </c>
      <c r="C1765" s="29" t="str">
        <f t="shared" si="6542"/>
        <v>0.308060732089493+0.951366693417678i</v>
      </c>
      <c r="D1765" s="29" t="str">
        <f>COMPLEX(COS($A1765*'Med(1)'!$B$11),SIN($A1765*'Med(1)'!$B$11))</f>
        <v>-0.997477852934622-0.0709783974525877i</v>
      </c>
      <c r="E1765" s="29">
        <f>EXP(-A1765*'Med(1)'!$B$10)</f>
        <v>0.99999999999998868</v>
      </c>
      <c r="F1765" s="29" t="str">
        <f>IMPRODUCT($C1765,IMPRODUCT($D1765,$E1765))</f>
        <v>-0.239757274329539-0.970832863785549i</v>
      </c>
      <c r="G1765" s="29">
        <f t="shared" si="6651"/>
        <v>-6.3626567693043598E-4</v>
      </c>
      <c r="H1765" s="29"/>
      <c r="I1765">
        <f t="shared" ref="I1765" si="6702">I1764</f>
        <v>1.7409999999999461E-2</v>
      </c>
      <c r="J1765">
        <v>0</v>
      </c>
      <c r="K1765">
        <v>0</v>
      </c>
      <c r="L1765">
        <f t="shared" ref="L1765:M1765" si="6703">L1763</f>
        <v>1.7409999999999461E-2</v>
      </c>
      <c r="M1765">
        <f t="shared" si="6703"/>
        <v>0</v>
      </c>
      <c r="N1765">
        <f t="shared" ref="N1765:N1828" si="6704">N1764</f>
        <v>1.7363390837913179E-2</v>
      </c>
      <c r="O1765">
        <f t="shared" ref="O1765:O1828" si="6705">O1764</f>
        <v>-0.16964347643495509</v>
      </c>
    </row>
    <row r="1766" spans="1:15" x14ac:dyDescent="0.25">
      <c r="A1766" s="29">
        <f t="shared" si="6650"/>
        <v>1.742999999999946E-2</v>
      </c>
      <c r="B1766" s="29">
        <f t="shared" si="6610"/>
        <v>-0.13525624534936101</v>
      </c>
      <c r="C1766" s="29" t="str">
        <f t="shared" si="6542"/>
        <v>0.308060732089493+0.951366693417678i</v>
      </c>
      <c r="D1766" s="29" t="str">
        <f>COMPLEX(COS($A1766*'Med(1)'!$B$11),SIN($A1766*'Med(1)'!$B$11))</f>
        <v>-0.984291391747369-0.17655156791155i</v>
      </c>
      <c r="E1766" s="29">
        <f>EXP(-A1766*'Med(1)'!$B$10)</f>
        <v>0.99999999999998868</v>
      </c>
      <c r="F1766" s="29" t="str">
        <f>IMPRODUCT($C1766,IMPRODUCT($D1766,$E1766))</f>
        <v>-0.135256245349361-0.990810651988548i</v>
      </c>
      <c r="G1766" s="29">
        <f t="shared" si="6651"/>
        <v>-3.5894179539259802E-4</v>
      </c>
      <c r="H1766" s="29"/>
      <c r="I1766">
        <f t="shared" ref="I1766" si="6706">I1767</f>
        <v>1.7439999999999459E-2</v>
      </c>
      <c r="J1766">
        <f>0</f>
        <v>0</v>
      </c>
      <c r="K1766">
        <f>0</f>
        <v>0</v>
      </c>
      <c r="L1766">
        <f t="shared" ref="L1766" si="6707">I1766</f>
        <v>1.7439999999999459E-2</v>
      </c>
      <c r="M1766">
        <v>0</v>
      </c>
      <c r="N1766">
        <f t="shared" si="6704"/>
        <v>1.7363390837913179E-2</v>
      </c>
      <c r="O1766">
        <f t="shared" si="6705"/>
        <v>-0.16964347643495509</v>
      </c>
    </row>
    <row r="1767" spans="1:15" x14ac:dyDescent="0.25">
      <c r="A1767" s="29">
        <f t="shared" si="6650"/>
        <v>1.7439999999999459E-2</v>
      </c>
      <c r="B1767" s="29">
        <f t="shared" si="6610"/>
        <v>-2.9224172874452701E-2</v>
      </c>
      <c r="C1767" s="29" t="str">
        <f t="shared" si="6542"/>
        <v>0.308060732089493+0.951366693417678i</v>
      </c>
      <c r="D1767" s="29" t="str">
        <f>COMPLEX(COS($A1767*'Med(1)'!$B$11),SIN($A1767*'Med(1)'!$B$11))</f>
        <v>-0.959963168282635-0.280126249289076i</v>
      </c>
      <c r="E1767" s="29">
        <f>EXP(-A1767*'Med(1)'!$B$10)</f>
        <v>0.99999999999998868</v>
      </c>
      <c r="F1767" s="29" t="str">
        <f>IMPRODUCT($C1767,IMPRODUCT($D1767,$E1767))</f>
        <v>-0.0292241728744527-0.999572882645274i</v>
      </c>
      <c r="G1767" s="29">
        <f t="shared" si="6651"/>
        <v>-7.7554844534720704E-5</v>
      </c>
      <c r="H1767" s="29"/>
      <c r="I1767">
        <f t="shared" ref="I1767" si="6708">A1767</f>
        <v>1.7439999999999459E-2</v>
      </c>
      <c r="J1767">
        <f t="shared" ref="J1767" si="6709">B1767</f>
        <v>-2.9224172874452701E-2</v>
      </c>
      <c r="K1767">
        <f t="shared" ref="K1767" si="6710">G1767</f>
        <v>-7.7554844534720704E-5</v>
      </c>
      <c r="L1767">
        <f t="shared" ref="L1767" si="6711">I1767+K1767*$R$28</f>
        <v>1.7436011896548413E-2</v>
      </c>
      <c r="M1767">
        <f t="shared" ref="M1767" si="6712">K1767*$R$29</f>
        <v>-1.4515509473553337E-2</v>
      </c>
      <c r="N1767">
        <f t="shared" si="6668"/>
        <v>1.7436011896548413E-2</v>
      </c>
      <c r="O1767">
        <f t="shared" si="6668"/>
        <v>-1.4515509473553337E-2</v>
      </c>
    </row>
    <row r="1768" spans="1:15" x14ac:dyDescent="0.25">
      <c r="A1768" s="29">
        <f t="shared" si="6650"/>
        <v>1.7449999999999459E-2</v>
      </c>
      <c r="B1768" s="29">
        <f t="shared" si="6610"/>
        <v>7.7138704877861203E-2</v>
      </c>
      <c r="C1768" s="29" t="str">
        <f t="shared" si="6542"/>
        <v>0.308060732089493+0.951366693417678i</v>
      </c>
      <c r="D1768" s="29" t="str">
        <f>COMPLEX(COS($A1768*'Med(1)'!$B$11),SIN($A1768*'Med(1)'!$B$11))</f>
        <v>-0.924768567741145-0.380530019995783i</v>
      </c>
      <c r="E1768" s="29">
        <f>EXP(-A1768*'Med(1)'!$B$10)</f>
        <v>0.99999999999998868</v>
      </c>
      <c r="F1768" s="29" t="str">
        <f>IMPRODUCT($C1768,IMPRODUCT($D1768,$E1768))</f>
        <v>0.0771387048778612-0.997020371010415i</v>
      </c>
      <c r="G1768" s="29">
        <f t="shared" si="6651"/>
        <v>2.0470999436367299E-4</v>
      </c>
      <c r="H1768" s="29"/>
      <c r="I1768">
        <f t="shared" ref="I1768" si="6713">I1767</f>
        <v>1.7439999999999459E-2</v>
      </c>
      <c r="J1768">
        <v>0</v>
      </c>
      <c r="K1768">
        <v>0</v>
      </c>
      <c r="L1768">
        <f t="shared" ref="L1768:M1768" si="6714">L1766</f>
        <v>1.7439999999999459E-2</v>
      </c>
      <c r="M1768">
        <f t="shared" si="6714"/>
        <v>0</v>
      </c>
      <c r="N1768">
        <f t="shared" ref="N1768:N1831" si="6715">N1767</f>
        <v>1.7436011896548413E-2</v>
      </c>
      <c r="O1768">
        <f t="shared" ref="O1768:O1831" si="6716">O1767</f>
        <v>-1.4515509473553337E-2</v>
      </c>
    </row>
    <row r="1769" spans="1:15" x14ac:dyDescent="0.25">
      <c r="A1769" s="29">
        <f t="shared" si="6650"/>
        <v>1.7459999999999459E-2</v>
      </c>
      <c r="B1769" s="29">
        <f t="shared" si="6610"/>
        <v>0.18262840511453299</v>
      </c>
      <c r="C1769" s="29" t="str">
        <f t="shared" si="6542"/>
        <v>0.308060732089493+0.951366693417678i</v>
      </c>
      <c r="D1769" s="29" t="str">
        <f>COMPLEX(COS($A1769*'Med(1)'!$B$11),SIN($A1769*'Med(1)'!$B$11))</f>
        <v>-0.87910597811649-0.476626351810147i</v>
      </c>
      <c r="E1769" s="29">
        <f>EXP(-A1769*'Med(1)'!$B$10)</f>
        <v>0.99999999999998856</v>
      </c>
      <c r="F1769" s="29" t="str">
        <f>IMPRODUCT($C1769,IMPRODUCT($D1769,$E1769))</f>
        <v>0.182628405114533-0.983182010436166i</v>
      </c>
      <c r="G1769" s="29">
        <f t="shared" si="6651"/>
        <v>4.8465760270201697E-4</v>
      </c>
      <c r="H1769" s="29"/>
      <c r="I1769">
        <f t="shared" ref="I1769" si="6717">I1770</f>
        <v>1.7469999999999458E-2</v>
      </c>
      <c r="J1769">
        <f>0</f>
        <v>0</v>
      </c>
      <c r="K1769">
        <f>0</f>
        <v>0</v>
      </c>
      <c r="L1769">
        <f t="shared" ref="L1769" si="6718">I1769</f>
        <v>1.7469999999999458E-2</v>
      </c>
      <c r="M1769">
        <v>0</v>
      </c>
      <c r="N1769">
        <f t="shared" si="6715"/>
        <v>1.7436011896548413E-2</v>
      </c>
      <c r="O1769">
        <f t="shared" si="6716"/>
        <v>-1.4515509473553337E-2</v>
      </c>
    </row>
    <row r="1770" spans="1:15" x14ac:dyDescent="0.25">
      <c r="A1770" s="29">
        <f t="shared" si="6650"/>
        <v>1.7469999999999458E-2</v>
      </c>
      <c r="B1770" s="29">
        <f t="shared" si="6610"/>
        <v>0.28605082904259499</v>
      </c>
      <c r="C1770" s="29" t="str">
        <f t="shared" si="6542"/>
        <v>0.308060732089493+0.951366693417678i</v>
      </c>
      <c r="D1770" s="29" t="str">
        <f>COMPLEX(COS($A1770*'Med(1)'!$B$11),SIN($A1770*'Med(1)'!$B$11))</f>
        <v>-0.823492280611594-0.567327474897097i</v>
      </c>
      <c r="E1770" s="29">
        <f>EXP(-A1770*'Med(1)'!$B$10)</f>
        <v>0.99999999999998856</v>
      </c>
      <c r="F1770" s="29" t="str">
        <f>IMPRODUCT($C1770,IMPRODUCT($D1770,$E1770))</f>
        <v>0.286050829042595-0.958214445311708i</v>
      </c>
      <c r="G1770" s="29">
        <f t="shared" si="6651"/>
        <v>7.59119091949385E-4</v>
      </c>
      <c r="H1770" s="29"/>
      <c r="I1770">
        <f t="shared" ref="I1770" si="6719">A1770</f>
        <v>1.7469999999999458E-2</v>
      </c>
      <c r="J1770">
        <f t="shared" ref="J1770" si="6720">B1770</f>
        <v>0.28605082904259499</v>
      </c>
      <c r="K1770">
        <f t="shared" ref="K1770" si="6721">G1770</f>
        <v>7.59119091949385E-4</v>
      </c>
      <c r="L1770">
        <f t="shared" ref="L1770" si="6722">I1770+K1770*$R$28</f>
        <v>1.7509036187725983E-2</v>
      </c>
      <c r="M1770">
        <f t="shared" ref="M1770" si="6723">K1770*$R$29</f>
        <v>0.14208010391682729</v>
      </c>
      <c r="N1770">
        <f t="shared" si="6668"/>
        <v>1.7509036187725983E-2</v>
      </c>
      <c r="O1770">
        <f t="shared" si="6668"/>
        <v>0.14208010391682729</v>
      </c>
    </row>
    <row r="1771" spans="1:15" x14ac:dyDescent="0.25">
      <c r="A1771" s="29">
        <f t="shared" si="6650"/>
        <v>1.7479999999999458E-2</v>
      </c>
      <c r="B1771" s="29">
        <f t="shared" si="6610"/>
        <v>0.38623527856270901</v>
      </c>
      <c r="C1771" s="29" t="str">
        <f t="shared" si="6542"/>
        <v>0.308060732089493+0.951366693417678i</v>
      </c>
      <c r="D1771" s="29" t="str">
        <f>COMPLEX(COS($A1771*'Med(1)'!$B$11),SIN($A1771*'Med(1)'!$B$11))</f>
        <v>-0.758556998762006-0.651606690902709i</v>
      </c>
      <c r="E1771" s="29">
        <f>EXP(-A1771*'Med(1)'!$B$10)</f>
        <v>0.99999999999998856</v>
      </c>
      <c r="F1771" s="29" t="str">
        <f>IMPRODUCT($C1771,IMPRODUCT($D1771,$E1771))</f>
        <v>0.386235278562709-0.922400297914937i</v>
      </c>
      <c r="G1771" s="29">
        <f t="shared" si="6651"/>
        <v>1.0249876741230601E-3</v>
      </c>
      <c r="H1771" s="29"/>
      <c r="I1771">
        <f t="shared" ref="I1771" si="6724">I1770</f>
        <v>1.7469999999999458E-2</v>
      </c>
      <c r="J1771">
        <v>0</v>
      </c>
      <c r="K1771">
        <v>0</v>
      </c>
      <c r="L1771">
        <f t="shared" ref="L1771:M1771" si="6725">L1769</f>
        <v>1.7469999999999458E-2</v>
      </c>
      <c r="M1771">
        <f t="shared" si="6725"/>
        <v>0</v>
      </c>
      <c r="N1771">
        <f t="shared" ref="N1771:N1834" si="6726">N1770</f>
        <v>1.7509036187725983E-2</v>
      </c>
      <c r="O1771">
        <f t="shared" ref="O1771:O1834" si="6727">O1770</f>
        <v>0.14208010391682729</v>
      </c>
    </row>
    <row r="1772" spans="1:15" x14ac:dyDescent="0.25">
      <c r="A1772" s="29">
        <f t="shared" si="6650"/>
        <v>1.7489999999999457E-2</v>
      </c>
      <c r="B1772" s="29">
        <f t="shared" si="6610"/>
        <v>0.48204770807632202</v>
      </c>
      <c r="C1772" s="29" t="str">
        <f t="shared" si="6542"/>
        <v>0.308060732089493+0.951366693417678i</v>
      </c>
      <c r="D1772" s="29" t="str">
        <f>COMPLEX(COS($A1772*'Med(1)'!$B$11),SIN($A1772*'Med(1)'!$B$11))</f>
        <v>-0.685035172495829-0.728509994745172i</v>
      </c>
      <c r="E1772" s="29">
        <f>EXP(-A1772*'Med(1)'!$B$10)</f>
        <v>0.99999999999998856</v>
      </c>
      <c r="F1772" s="29" t="str">
        <f>IMPRODUCT($C1772,IMPRODUCT($D1772,$E1772))</f>
        <v>0.482047708076322-0.876144969247866i</v>
      </c>
      <c r="G1772" s="29">
        <f t="shared" si="6651"/>
        <v>1.2792538293139801E-3</v>
      </c>
      <c r="H1772" s="29"/>
      <c r="I1772">
        <f t="shared" ref="I1772" si="6728">I1773</f>
        <v>1.7499999999999457E-2</v>
      </c>
      <c r="J1772">
        <f>0</f>
        <v>0</v>
      </c>
      <c r="K1772">
        <f>0</f>
        <v>0</v>
      </c>
      <c r="L1772">
        <f t="shared" ref="L1772" si="6729">I1772</f>
        <v>1.7499999999999457E-2</v>
      </c>
      <c r="M1772">
        <v>0</v>
      </c>
      <c r="N1772">
        <f t="shared" si="6726"/>
        <v>1.7509036187725983E-2</v>
      </c>
      <c r="O1772">
        <f t="shared" si="6727"/>
        <v>0.14208010391682729</v>
      </c>
    </row>
    <row r="1773" spans="1:15" x14ac:dyDescent="0.25">
      <c r="A1773" s="29">
        <f t="shared" si="6650"/>
        <v>1.7499999999999457E-2</v>
      </c>
      <c r="B1773" s="29">
        <f t="shared" si="6610"/>
        <v>0.57240356140241599</v>
      </c>
      <c r="C1773" s="29" t="str">
        <f t="shared" si="6542"/>
        <v>0.308060732089493+0.951366693417678i</v>
      </c>
      <c r="D1773" s="29" t="str">
        <f>COMPLEX(COS($A1773*'Med(1)'!$B$11),SIN($A1773*'Med(1)'!$B$11))</f>
        <v>-0.603759037792486-0.797166873549003i</v>
      </c>
      <c r="E1773" s="29">
        <f>EXP(-A1773*'Med(1)'!$B$10)</f>
        <v>0.99999999999998856</v>
      </c>
      <c r="F1773" s="29" t="str">
        <f>IMPRODUCT($C1773,IMPRODUCT($D1773,$E1773))</f>
        <v>0.572403561402416-0.819972050068665i</v>
      </c>
      <c r="G1773" s="29">
        <f t="shared" si="6651"/>
        <v>1.5190393721798701E-3</v>
      </c>
      <c r="H1773" s="29"/>
      <c r="I1773">
        <f t="shared" ref="I1773" si="6730">A1773</f>
        <v>1.7499999999999457E-2</v>
      </c>
      <c r="J1773">
        <f t="shared" ref="J1773" si="6731">B1773</f>
        <v>0.57240356140241599</v>
      </c>
      <c r="K1773">
        <f t="shared" ref="K1773" si="6732">G1773</f>
        <v>1.5190393721798701E-3</v>
      </c>
      <c r="L1773">
        <f t="shared" ref="L1773" si="6733">I1773+K1773*$R$28</f>
        <v>1.7578113574964516E-2</v>
      </c>
      <c r="M1773">
        <f t="shared" ref="M1773" si="6734">K1773*$R$29</f>
        <v>0.28431016179403168</v>
      </c>
      <c r="N1773">
        <f t="shared" ref="N1773:O1788" si="6735">L1773</f>
        <v>1.7578113574964516E-2</v>
      </c>
      <c r="O1773">
        <f t="shared" si="6735"/>
        <v>0.28431016179403168</v>
      </c>
    </row>
    <row r="1774" spans="1:15" x14ac:dyDescent="0.25">
      <c r="A1774" s="29">
        <f t="shared" si="6650"/>
        <v>1.7509999999999457E-2</v>
      </c>
      <c r="B1774" s="29">
        <f t="shared" si="6610"/>
        <v>0.656280048494714</v>
      </c>
      <c r="C1774" s="29" t="str">
        <f t="shared" si="6542"/>
        <v>0.308060732089493+0.951366693417678i</v>
      </c>
      <c r="D1774" s="29" t="str">
        <f>COMPLEX(COS($A1774*'Med(1)'!$B$11),SIN($A1774*'Med(1)'!$B$11))</f>
        <v>-0.515648606123441-0.856800160482567i</v>
      </c>
      <c r="E1774" s="29">
        <f>EXP(-A1774*'Med(1)'!$B$10)</f>
        <v>0.99999999999998856</v>
      </c>
      <c r="F1774" s="29" t="str">
        <f>IMPRODUCT($C1774,IMPRODUCT($D1774,$E1774))</f>
        <v>0.656280048494714-0.754517394065739i</v>
      </c>
      <c r="G1774" s="29">
        <f t="shared" si="6651"/>
        <v>1.74163003178579E-3</v>
      </c>
      <c r="H1774" s="29"/>
      <c r="I1774">
        <f t="shared" ref="I1774" si="6736">I1773</f>
        <v>1.7499999999999457E-2</v>
      </c>
      <c r="J1774">
        <v>0</v>
      </c>
      <c r="K1774">
        <v>0</v>
      </c>
      <c r="L1774">
        <f t="shared" ref="L1774:M1774" si="6737">L1772</f>
        <v>1.7499999999999457E-2</v>
      </c>
      <c r="M1774">
        <f t="shared" si="6737"/>
        <v>0</v>
      </c>
      <c r="N1774">
        <f t="shared" ref="N1774:N1837" si="6738">N1773</f>
        <v>1.7578113574964516E-2</v>
      </c>
      <c r="O1774">
        <f t="shared" ref="O1774:O1837" si="6739">O1773</f>
        <v>0.28431016179403168</v>
      </c>
    </row>
    <row r="1775" spans="1:15" x14ac:dyDescent="0.25">
      <c r="A1775" s="29">
        <f t="shared" si="6650"/>
        <v>1.7519999999999456E-2</v>
      </c>
      <c r="B1775" s="29">
        <f t="shared" si="6610"/>
        <v>0.73272772299238098</v>
      </c>
      <c r="C1775" s="29" t="str">
        <f t="shared" si="6542"/>
        <v>0.308060732089493+0.951366693417678i</v>
      </c>
      <c r="D1775" s="29" t="str">
        <f>COMPLEX(COS($A1775*'Med(1)'!$B$11),SIN($A1775*'Med(1)'!$B$11))</f>
        <v>-0.42170125031152-0.906734831957889i</v>
      </c>
      <c r="E1775" s="29">
        <f>EXP(-A1775*'Med(1)'!$B$10)</f>
        <v>0.99999999999998856</v>
      </c>
      <c r="F1775" s="29" t="str">
        <f>IMPRODUCT($C1775,IMPRODUCT($D1775,$E1775))</f>
        <v>0.732727722992381-0.680521920262954i</v>
      </c>
      <c r="G1775" s="29">
        <f t="shared" si="6651"/>
        <v>1.94450617600304E-3</v>
      </c>
      <c r="H1775" s="29"/>
      <c r="I1775">
        <f t="shared" ref="I1775" si="6740">I1776</f>
        <v>1.7529999999999456E-2</v>
      </c>
      <c r="J1775">
        <f>0</f>
        <v>0</v>
      </c>
      <c r="K1775">
        <f>0</f>
        <v>0</v>
      </c>
      <c r="L1775">
        <f t="shared" ref="L1775" si="6741">I1775</f>
        <v>1.7529999999999456E-2</v>
      </c>
      <c r="M1775">
        <v>0</v>
      </c>
      <c r="N1775">
        <f t="shared" si="6738"/>
        <v>1.7578113574964516E-2</v>
      </c>
      <c r="O1775">
        <f t="shared" si="6739"/>
        <v>0.28431016179403168</v>
      </c>
    </row>
    <row r="1776" spans="1:15" x14ac:dyDescent="0.25">
      <c r="A1776" s="29">
        <f t="shared" si="6650"/>
        <v>1.7529999999999456E-2</v>
      </c>
      <c r="B1776" s="29">
        <f t="shared" si="6610"/>
        <v>0.80088122955143903</v>
      </c>
      <c r="C1776" s="29" t="str">
        <f t="shared" si="6542"/>
        <v>0.308060732089493+0.951366693417678i</v>
      </c>
      <c r="D1776" s="29" t="str">
        <f>COMPLEX(COS($A1776*'Med(1)'!$B$11),SIN($A1776*'Med(1)'!$B$11))</f>
        <v>-0.322980414692192-0.946405648612296i</v>
      </c>
      <c r="E1776" s="29">
        <f>EXP(-A1776*'Med(1)'!$B$10)</f>
        <v>0.99999999999998856</v>
      </c>
      <c r="F1776" s="29" t="str">
        <f>IMPRODUCT($C1776,IMPRODUCT($D1776,$E1776))</f>
        <v>0.800881229551439-0.598823226129509i</v>
      </c>
      <c r="G1776" s="29">
        <f t="shared" si="6651"/>
        <v>2.1253713326797102E-3</v>
      </c>
      <c r="H1776" s="29"/>
      <c r="I1776">
        <f t="shared" ref="I1776" si="6742">A1776</f>
        <v>1.7529999999999456E-2</v>
      </c>
      <c r="J1776">
        <f t="shared" ref="J1776" si="6743">B1776</f>
        <v>0.80088122955143903</v>
      </c>
      <c r="K1776">
        <f t="shared" ref="K1776" si="6744">G1776</f>
        <v>2.1253713326797102E-3</v>
      </c>
      <c r="L1776">
        <f t="shared" ref="L1776" si="6745">I1776+K1776*$R$28</f>
        <v>1.7639292988689815E-2</v>
      </c>
      <c r="M1776">
        <f t="shared" ref="M1776" si="6746">K1776*$R$29</f>
        <v>0.39779394697283321</v>
      </c>
      <c r="N1776">
        <f t="shared" si="6735"/>
        <v>1.7639292988689815E-2</v>
      </c>
      <c r="O1776">
        <f t="shared" si="6735"/>
        <v>0.39779394697283321</v>
      </c>
    </row>
    <row r="1777" spans="1:15" x14ac:dyDescent="0.25">
      <c r="A1777" s="29">
        <f t="shared" si="6650"/>
        <v>1.7539999999999455E-2</v>
      </c>
      <c r="B1777" s="29">
        <f t="shared" si="6610"/>
        <v>0.85996909930112597</v>
      </c>
      <c r="C1777" s="29" t="str">
        <f t="shared" si="6542"/>
        <v>0.308060732089493+0.951366693417678i</v>
      </c>
      <c r="D1777" s="29" t="str">
        <f>COMPLEX(COS($A1777*'Med(1)'!$B$11),SIN($A1777*'Med(1)'!$B$11))</f>
        <v>-0.220603577373644-0.975363553578844i</v>
      </c>
      <c r="E1777" s="29">
        <f>EXP(-A1777*'Med(1)'!$B$10)</f>
        <v>0.99999999999998856</v>
      </c>
      <c r="F1777" s="29" t="str">
        <f>IMPRODUCT($C1777,IMPRODUCT($D1777,$E1777))</f>
        <v>0.859969099301126-0.510346106330976i</v>
      </c>
      <c r="G1777" s="29">
        <f t="shared" si="6651"/>
        <v>2.2821781847337098E-3</v>
      </c>
      <c r="H1777" s="29"/>
      <c r="I1777">
        <f t="shared" ref="I1777" si="6747">I1776</f>
        <v>1.7529999999999456E-2</v>
      </c>
      <c r="J1777">
        <v>0</v>
      </c>
      <c r="K1777">
        <v>0</v>
      </c>
      <c r="L1777">
        <f t="shared" ref="L1777:M1777" si="6748">L1775</f>
        <v>1.7529999999999456E-2</v>
      </c>
      <c r="M1777">
        <f t="shared" si="6748"/>
        <v>0</v>
      </c>
      <c r="N1777">
        <f t="shared" ref="N1777:N1840" si="6749">N1776</f>
        <v>1.7639292988689815E-2</v>
      </c>
      <c r="O1777">
        <f t="shared" ref="O1777:O1840" si="6750">O1776</f>
        <v>0.39779394697283321</v>
      </c>
    </row>
    <row r="1778" spans="1:15" x14ac:dyDescent="0.25">
      <c r="A1778" s="29">
        <f t="shared" si="6650"/>
        <v>1.7549999999999455E-2</v>
      </c>
      <c r="B1778" s="29">
        <f t="shared" si="6610"/>
        <v>0.90932248254538295</v>
      </c>
      <c r="C1778" s="29" t="str">
        <f t="shared" si="6542"/>
        <v>0.308060732089493+0.951366693417678i</v>
      </c>
      <c r="D1778" s="29" t="str">
        <f>COMPLEX(COS($A1778*'Med(1)'!$B$11),SIN($A1778*'Med(1)'!$B$11))</f>
        <v>-0.115729600856996-0.993280755620223i</v>
      </c>
      <c r="E1778" s="29">
        <f>EXP(-A1778*'Med(1)'!$B$10)</f>
        <v>0.99999999999998856</v>
      </c>
      <c r="F1778" s="29" t="str">
        <f>IMPRODUCT($C1778,IMPRODUCT($D1778,$E1778))</f>
        <v>0.909322482545383-0.416092084444634i</v>
      </c>
      <c r="G1778" s="29">
        <f t="shared" si="6651"/>
        <v>2.41315174491672E-3</v>
      </c>
      <c r="H1778" s="29"/>
      <c r="I1778">
        <f t="shared" ref="I1778" si="6751">I1779</f>
        <v>1.7559999999999455E-2</v>
      </c>
      <c r="J1778">
        <f>0</f>
        <v>0</v>
      </c>
      <c r="K1778">
        <f>0</f>
        <v>0</v>
      </c>
      <c r="L1778">
        <f t="shared" ref="L1778" si="6752">I1778</f>
        <v>1.7559999999999455E-2</v>
      </c>
      <c r="M1778">
        <v>0</v>
      </c>
      <c r="N1778">
        <f t="shared" si="6749"/>
        <v>1.7639292988689815E-2</v>
      </c>
      <c r="O1778">
        <f t="shared" si="6750"/>
        <v>0.39779394697283321</v>
      </c>
    </row>
    <row r="1779" spans="1:15" x14ac:dyDescent="0.25">
      <c r="A1779" s="29">
        <f t="shared" si="6650"/>
        <v>1.7559999999999455E-2</v>
      </c>
      <c r="B1779" s="29">
        <f t="shared" si="6610"/>
        <v>0.94838271985842204</v>
      </c>
      <c r="C1779" s="29" t="str">
        <f t="shared" si="6542"/>
        <v>0.308060732089493+0.951366693417678i</v>
      </c>
      <c r="D1779" s="29" t="str">
        <f>COMPLEX(COS($A1779*'Med(1)'!$B$11),SIN($A1779*'Med(1)'!$B$11))</f>
        <v>-0.00954561420310627-0.999954439586867i</v>
      </c>
      <c r="E1779" s="29">
        <f>EXP(-A1779*'Med(1)'!$B$10)</f>
        <v>0.99999999999998856</v>
      </c>
      <c r="F1779" s="29" t="str">
        <f>IMPRODUCT($C1779,IMPRODUCT($D1779,$E1779))</f>
        <v>0.948382719858422-0.317128076136315i</v>
      </c>
      <c r="G1779" s="29">
        <f t="shared" si="6651"/>
        <v>2.5168094479188202E-3</v>
      </c>
      <c r="H1779" s="29"/>
      <c r="I1779">
        <f t="shared" ref="I1779" si="6753">A1779</f>
        <v>1.7559999999999455E-2</v>
      </c>
      <c r="J1779">
        <f t="shared" ref="J1779" si="6754">B1779</f>
        <v>0.94838271985842204</v>
      </c>
      <c r="K1779">
        <f t="shared" ref="K1779" si="6755">G1779</f>
        <v>2.5168094479188202E-3</v>
      </c>
      <c r="L1779">
        <f t="shared" ref="L1779" si="6756">I1779+K1779*$R$28</f>
        <v>1.7689421914324592E-2</v>
      </c>
      <c r="M1779">
        <f t="shared" ref="M1779" si="6757">K1779*$R$29</f>
        <v>0.47105724476101213</v>
      </c>
      <c r="N1779">
        <f t="shared" si="6735"/>
        <v>1.7689421914324592E-2</v>
      </c>
      <c r="O1779">
        <f t="shared" si="6735"/>
        <v>0.47105724476101213</v>
      </c>
    </row>
    <row r="1780" spans="1:15" x14ac:dyDescent="0.25">
      <c r="A1780" s="29">
        <f t="shared" si="6650"/>
        <v>1.7569999999999454E-2</v>
      </c>
      <c r="B1780" s="29">
        <f t="shared" si="6610"/>
        <v>0.97670766587325797</v>
      </c>
      <c r="C1780" s="29" t="str">
        <f t="shared" si="6542"/>
        <v>0.308060732089493+0.951366693417678i</v>
      </c>
      <c r="D1780" s="29" t="str">
        <f>COMPLEX(COS($A1780*'Med(1)'!$B$11),SIN($A1780*'Med(1)'!$B$11))</f>
        <v>0.0967464247665538-0.995309062198717i</v>
      </c>
      <c r="E1780" s="29">
        <f>EXP(-A1780*'Med(1)'!$B$10)</f>
        <v>0.99999999999998856</v>
      </c>
      <c r="F1780" s="29" t="str">
        <f>IMPRODUCT($C1780,IMPRODUCT($D1780,$E1780))</f>
        <v>0.976707665873258-0.214574312126103i</v>
      </c>
      <c r="G1780" s="29">
        <f t="shared" si="6651"/>
        <v>2.5919779323810501E-3</v>
      </c>
      <c r="H1780" s="29"/>
      <c r="I1780">
        <f t="shared" ref="I1780" si="6758">I1779</f>
        <v>1.7559999999999455E-2</v>
      </c>
      <c r="J1780">
        <v>0</v>
      </c>
      <c r="K1780">
        <v>0</v>
      </c>
      <c r="L1780">
        <f t="shared" ref="L1780:M1780" si="6759">L1778</f>
        <v>1.7559999999999455E-2</v>
      </c>
      <c r="M1780">
        <f t="shared" si="6759"/>
        <v>0</v>
      </c>
      <c r="N1780">
        <f t="shared" ref="N1780:N1843" si="6760">N1779</f>
        <v>1.7689421914324592E-2</v>
      </c>
      <c r="O1780">
        <f t="shared" ref="O1780:O1843" si="6761">O1779</f>
        <v>0.47105724476101213</v>
      </c>
    </row>
    <row r="1781" spans="1:15" x14ac:dyDescent="0.25">
      <c r="A1781" s="29">
        <f t="shared" si="6650"/>
        <v>1.7579999999999454E-2</v>
      </c>
      <c r="B1781" s="29">
        <f t="shared" si="6610"/>
        <v>0.99397669418019197</v>
      </c>
      <c r="C1781" s="29" t="str">
        <f t="shared" si="6542"/>
        <v>0.308060732089493+0.951366693417678i</v>
      </c>
      <c r="D1781" s="29" t="str">
        <f>COMPLEX(COS($A1781*'Med(1)'!$B$11),SIN($A1781*'Med(1)'!$B$11))</f>
        <v>0.201943335123884-0.979397207163183i</v>
      </c>
      <c r="E1781" s="29">
        <f>EXP(-A1781*'Med(1)'!$B$10)</f>
        <v>0.99999999999998856</v>
      </c>
      <c r="F1781" s="29" t="str">
        <f>IMPRODUCT($C1781,IMPRODUCT($D1781,$E1781))</f>
        <v>0.993976694180192-0.109591657650546i</v>
      </c>
      <c r="G1781" s="29">
        <f t="shared" si="6651"/>
        <v>2.6378063228495699E-3</v>
      </c>
      <c r="H1781" s="29"/>
      <c r="I1781">
        <f t="shared" ref="I1781" si="6762">I1782</f>
        <v>1.7589999999999453E-2</v>
      </c>
      <c r="J1781">
        <f>0</f>
        <v>0</v>
      </c>
      <c r="K1781">
        <f>0</f>
        <v>0</v>
      </c>
      <c r="L1781">
        <f t="shared" ref="L1781" si="6763">I1781</f>
        <v>1.7589999999999453E-2</v>
      </c>
      <c r="M1781">
        <v>0</v>
      </c>
      <c r="N1781">
        <f t="shared" si="6760"/>
        <v>1.7689421914324592E-2</v>
      </c>
      <c r="O1781">
        <f t="shared" si="6761"/>
        <v>0.47105724476101213</v>
      </c>
    </row>
    <row r="1782" spans="1:15" x14ac:dyDescent="0.25">
      <c r="A1782" s="29">
        <f t="shared" si="6650"/>
        <v>1.7589999999999453E-2</v>
      </c>
      <c r="B1782" s="29">
        <f t="shared" si="6610"/>
        <v>0.99999432668222599</v>
      </c>
      <c r="C1782" s="29" t="str">
        <f t="shared" si="6542"/>
        <v>0.308060732089493+0.951366693417678i</v>
      </c>
      <c r="D1782" s="29" t="str">
        <f>COMPLEX(COS($A1782*'Med(1)'!$B$11),SIN($A1782*'Med(1)'!$B$11))</f>
        <v>0.304854332333608-0.952398989949816i</v>
      </c>
      <c r="E1782" s="29">
        <f>EXP(-A1782*'Med(1)'!$B$10)</f>
        <v>0.99999999999998856</v>
      </c>
      <c r="F1782" s="29" t="str">
        <f>IMPRODUCT($C1782,IMPRODUCT($D1782,$E1782))</f>
        <v>0.999994326682226-0.00336847195895584i</v>
      </c>
      <c r="G1782" s="29">
        <f t="shared" si="6651"/>
        <v>2.6537758613260701E-3</v>
      </c>
      <c r="H1782" s="29"/>
      <c r="I1782">
        <f t="shared" ref="I1782" si="6764">A1782</f>
        <v>1.7589999999999453E-2</v>
      </c>
      <c r="J1782">
        <f t="shared" ref="J1782" si="6765">B1782</f>
        <v>0.99999432668222599</v>
      </c>
      <c r="K1782">
        <f t="shared" ref="K1782" si="6766">G1782</f>
        <v>2.6537758613260701E-3</v>
      </c>
      <c r="L1782">
        <f t="shared" ref="L1782" si="6767">I1782+K1782*$R$28</f>
        <v>1.7726465139403104E-2</v>
      </c>
      <c r="M1782">
        <f t="shared" ref="M1782" si="6768">K1782*$R$29</f>
        <v>0.49669248757916368</v>
      </c>
      <c r="N1782">
        <f t="shared" si="6735"/>
        <v>1.7726465139403104E-2</v>
      </c>
      <c r="O1782">
        <f t="shared" si="6735"/>
        <v>0.49669248757916368</v>
      </c>
    </row>
    <row r="1783" spans="1:15" x14ac:dyDescent="0.25">
      <c r="A1783" s="29">
        <f t="shared" si="6650"/>
        <v>1.7599999999999453E-2</v>
      </c>
      <c r="B1783" s="29">
        <f t="shared" si="6610"/>
        <v>0.994692446324416</v>
      </c>
      <c r="C1783" s="29" t="str">
        <f t="shared" si="6542"/>
        <v>0.308060732089493+0.951366693417678i</v>
      </c>
      <c r="D1783" s="29" t="str">
        <f>COMPLEX(COS($A1783*'Med(1)'!$B$11),SIN($A1783*'Med(1)'!$B$11))</f>
        <v>0.404314507430519-0.914620018959358i</v>
      </c>
      <c r="E1783" s="29">
        <f>EXP(-A1783*'Med(1)'!$B$10)</f>
        <v>0.99999999999998856</v>
      </c>
      <c r="F1783" s="29" t="str">
        <f>IMPRODUCT($C1783,IMPRODUCT($D1783,$E1783))</f>
        <v>0.994692446324416+0.102892843410643i</v>
      </c>
      <c r="G1783" s="29">
        <f t="shared" si="6651"/>
        <v>2.63970577938883E-3</v>
      </c>
      <c r="H1783" s="29"/>
      <c r="I1783">
        <f t="shared" ref="I1783" si="6769">I1782</f>
        <v>1.7589999999999453E-2</v>
      </c>
      <c r="J1783">
        <v>0</v>
      </c>
      <c r="K1783">
        <v>0</v>
      </c>
      <c r="L1783">
        <f t="shared" ref="L1783:M1783" si="6770">L1781</f>
        <v>1.7589999999999453E-2</v>
      </c>
      <c r="M1783">
        <f t="shared" si="6770"/>
        <v>0</v>
      </c>
      <c r="N1783">
        <f t="shared" ref="N1783:N1846" si="6771">N1782</f>
        <v>1.7726465139403104E-2</v>
      </c>
      <c r="O1783">
        <f t="shared" ref="O1783:O1846" si="6772">O1782</f>
        <v>0.49669248757916368</v>
      </c>
    </row>
    <row r="1784" spans="1:15" x14ac:dyDescent="0.25">
      <c r="A1784" s="29">
        <f t="shared" si="6650"/>
        <v>1.7609999999999452E-2</v>
      </c>
      <c r="B1784" s="29">
        <f t="shared" si="6610"/>
        <v>0.97813106815013795</v>
      </c>
      <c r="C1784" s="29" t="str">
        <f t="shared" si="6542"/>
        <v>0.308060732089493+0.951366693417678i</v>
      </c>
      <c r="D1784" s="29" t="str">
        <f>COMPLEX(COS($A1784*'Med(1)'!$B$11),SIN($A1784*'Med(1)'!$B$11))</f>
        <v>0.499198013296224-0.866487936165936i</v>
      </c>
      <c r="E1784" s="29">
        <f>EXP(-A1784*'Med(1)'!$B$10)</f>
        <v>0.99999999999998856</v>
      </c>
      <c r="F1784" s="29" t="str">
        <f>IMPRODUCT($C1784,IMPRODUCT($D1784,$E1784))</f>
        <v>0.978131068150138+0.207989455308308i</v>
      </c>
      <c r="G1784" s="29">
        <f t="shared" si="6651"/>
        <v>2.5957553444148499E-3</v>
      </c>
      <c r="H1784" s="29"/>
      <c r="I1784">
        <f t="shared" ref="I1784" si="6773">I1785</f>
        <v>1.7619999999999452E-2</v>
      </c>
      <c r="J1784">
        <f>0</f>
        <v>0</v>
      </c>
      <c r="K1784">
        <f>0</f>
        <v>0</v>
      </c>
      <c r="L1784">
        <f t="shared" ref="L1784" si="6774">I1784</f>
        <v>1.7619999999999452E-2</v>
      </c>
      <c r="M1784">
        <v>0</v>
      </c>
      <c r="N1784">
        <f t="shared" si="6771"/>
        <v>1.7726465139403104E-2</v>
      </c>
      <c r="O1784">
        <f t="shared" si="6772"/>
        <v>0.49669248757916368</v>
      </c>
    </row>
    <row r="1785" spans="1:15" x14ac:dyDescent="0.25">
      <c r="A1785" s="29">
        <f t="shared" si="6650"/>
        <v>1.7619999999999452E-2</v>
      </c>
      <c r="B1785" s="29">
        <f t="shared" si="6610"/>
        <v>0.95049765995617197</v>
      </c>
      <c r="C1785" s="29" t="str">
        <f t="shared" si="6542"/>
        <v>0.308060732089493+0.951366693417678i</v>
      </c>
      <c r="D1785" s="29" t="str">
        <f>COMPLEX(COS($A1785*'Med(1)'!$B$11),SIN($A1785*'Med(1)'!$B$11))</f>
        <v>0.588430808772561-0.808547576390697i</v>
      </c>
      <c r="E1785" s="29">
        <f>EXP(-A1785*'Med(1)'!$B$10)</f>
        <v>0.99999999999998856</v>
      </c>
      <c r="F1785" s="29" t="str">
        <f>IMPRODUCT($C1785,IMPRODUCT($D1785,$E1785))</f>
        <v>0.950497659956172+0.310731714534934i</v>
      </c>
      <c r="G1785" s="29">
        <f t="shared" si="6651"/>
        <v>2.5224220567404902E-3</v>
      </c>
      <c r="H1785" s="29"/>
      <c r="I1785">
        <f t="shared" ref="I1785" si="6775">A1785</f>
        <v>1.7619999999999452E-2</v>
      </c>
      <c r="J1785">
        <f t="shared" ref="J1785" si="6776">B1785</f>
        <v>0.95049765995617197</v>
      </c>
      <c r="K1785">
        <f t="shared" ref="K1785" si="6777">G1785</f>
        <v>2.5224220567404902E-3</v>
      </c>
      <c r="L1785">
        <f t="shared" ref="L1785" si="6778">I1785+K1785*$R$28</f>
        <v>1.7749710531557279E-2</v>
      </c>
      <c r="M1785">
        <f t="shared" ref="M1785" si="6779">K1785*$R$29</f>
        <v>0.47210772557895547</v>
      </c>
      <c r="N1785">
        <f t="shared" si="6735"/>
        <v>1.7749710531557279E-2</v>
      </c>
      <c r="O1785">
        <f t="shared" si="6735"/>
        <v>0.47210772557895547</v>
      </c>
    </row>
    <row r="1786" spans="1:15" x14ac:dyDescent="0.25">
      <c r="A1786" s="29">
        <f t="shared" si="6650"/>
        <v>1.7629999999999452E-2</v>
      </c>
      <c r="B1786" s="29">
        <f t="shared" si="6610"/>
        <v>0.91210502023654605</v>
      </c>
      <c r="C1786" s="29" t="str">
        <f t="shared" si="6542"/>
        <v>0.308060732089493+0.951366693417678i</v>
      </c>
      <c r="D1786" s="29" t="str">
        <f>COMPLEX(COS($A1786*'Med(1)'!$B$11),SIN($A1786*'Med(1)'!$B$11))</f>
        <v>0.67100281635308-0.741454800002155i</v>
      </c>
      <c r="E1786" s="29">
        <f>EXP(-A1786*'Med(1)'!$B$10)</f>
        <v>0.99999999999998845</v>
      </c>
      <c r="F1786" s="29" t="str">
        <f>IMPRODUCT($C1786,IMPRODUCT($D1786,$E1786))</f>
        <v>0.912105020236546+0.409956622167842i</v>
      </c>
      <c r="G1786" s="29">
        <f t="shared" si="6651"/>
        <v>2.4205360181680799E-3</v>
      </c>
      <c r="H1786" s="29"/>
      <c r="I1786">
        <f t="shared" ref="I1786" si="6780">I1785</f>
        <v>1.7619999999999452E-2</v>
      </c>
      <c r="J1786">
        <v>0</v>
      </c>
      <c r="K1786">
        <v>0</v>
      </c>
      <c r="L1786">
        <f t="shared" ref="L1786:M1786" si="6781">L1784</f>
        <v>1.7619999999999452E-2</v>
      </c>
      <c r="M1786">
        <f t="shared" si="6781"/>
        <v>0</v>
      </c>
      <c r="N1786">
        <f t="shared" ref="N1786:N1849" si="6782">N1785</f>
        <v>1.7749710531557279E-2</v>
      </c>
      <c r="O1786">
        <f t="shared" ref="O1786:O1849" si="6783">O1785</f>
        <v>0.47210772557895547</v>
      </c>
    </row>
    <row r="1787" spans="1:15" x14ac:dyDescent="0.25">
      <c r="A1787" s="29">
        <f t="shared" si="6650"/>
        <v>1.7639999999999451E-2</v>
      </c>
      <c r="B1787" s="29">
        <f t="shared" si="6610"/>
        <v>0.86338773743583197</v>
      </c>
      <c r="C1787" s="29" t="str">
        <f t="shared" ref="C1787:C1850" si="6784">C1786</f>
        <v>0.308060732089493+0.951366693417678i</v>
      </c>
      <c r="D1787" s="29" t="str">
        <f>COMPLEX(COS($A1787*'Med(1)'!$B$11),SIN($A1787*'Med(1)'!$B$11))</f>
        <v>0.745979355833414-0.665969068854076i</v>
      </c>
      <c r="E1787" s="29">
        <f>EXP(-A1787*'Med(1)'!$B$10)</f>
        <v>0.99999999999998845</v>
      </c>
      <c r="F1787" s="29" t="str">
        <f>IMPRODUCT($C1787,IMPRODUCT($D1787,$E1787))</f>
        <v>0.863387737435832+0.504540994216934i</v>
      </c>
      <c r="G1787" s="29">
        <f t="shared" si="6651"/>
        <v>2.2912505355645301E-3</v>
      </c>
      <c r="H1787" s="29"/>
      <c r="I1787">
        <f t="shared" ref="I1787" si="6785">I1788</f>
        <v>1.7649999999999451E-2</v>
      </c>
      <c r="J1787">
        <f>0</f>
        <v>0</v>
      </c>
      <c r="K1787">
        <f>0</f>
        <v>0</v>
      </c>
      <c r="L1787">
        <f t="shared" ref="L1787" si="6786">I1787</f>
        <v>1.7649999999999451E-2</v>
      </c>
      <c r="M1787">
        <v>0</v>
      </c>
      <c r="N1787">
        <f t="shared" si="6782"/>
        <v>1.7749710531557279E-2</v>
      </c>
      <c r="O1787">
        <f t="shared" si="6783"/>
        <v>0.47210772557895547</v>
      </c>
    </row>
    <row r="1788" spans="1:15" x14ac:dyDescent="0.25">
      <c r="A1788" s="29">
        <f t="shared" si="6650"/>
        <v>1.7649999999999451E-2</v>
      </c>
      <c r="B1788" s="29">
        <f t="shared" si="6610"/>
        <v>0.80489727059181604</v>
      </c>
      <c r="C1788" s="29" t="str">
        <f t="shared" si="6784"/>
        <v>0.308060732089493+0.951366693417678i</v>
      </c>
      <c r="D1788" s="29" t="str">
        <f>COMPLEX(COS($A1788*'Med(1)'!$B$11),SIN($A1788*'Med(1)'!$B$11))</f>
        <v>0.812511724495729-0.582944849498627i</v>
      </c>
      <c r="E1788" s="29">
        <f>EXP(-A1788*'Med(1)'!$B$10)</f>
        <v>0.99999999999998845</v>
      </c>
      <c r="F1788" s="29" t="str">
        <f>IMPRODUCT($C1788,IMPRODUCT($D1788,$E1788))</f>
        <v>0.804897270591816+0.593414175592244i</v>
      </c>
      <c r="G1788" s="29">
        <f t="shared" si="6651"/>
        <v>2.1360290659154599E-3</v>
      </c>
      <c r="H1788" s="29"/>
      <c r="I1788">
        <f t="shared" ref="I1788" si="6787">A1788</f>
        <v>1.7649999999999451E-2</v>
      </c>
      <c r="J1788">
        <f t="shared" ref="J1788" si="6788">B1788</f>
        <v>0.80489727059181604</v>
      </c>
      <c r="K1788">
        <f t="shared" ref="K1788" si="6789">G1788</f>
        <v>2.1360290659154599E-3</v>
      </c>
      <c r="L1788">
        <f t="shared" ref="L1788" si="6790">I1788+K1788*$R$28</f>
        <v>1.7759841041399514E-2</v>
      </c>
      <c r="M1788">
        <f t="shared" ref="M1788" si="6791">K1788*$R$29</f>
        <v>0.39978869570424058</v>
      </c>
      <c r="N1788">
        <f t="shared" si="6735"/>
        <v>1.7759841041399514E-2</v>
      </c>
      <c r="O1788">
        <f t="shared" si="6735"/>
        <v>0.39978869570424058</v>
      </c>
    </row>
    <row r="1789" spans="1:15" x14ac:dyDescent="0.25">
      <c r="A1789" s="29">
        <f t="shared" si="6650"/>
        <v>1.765999999999945E-2</v>
      </c>
      <c r="B1789" s="29">
        <f t="shared" si="6610"/>
        <v>0.73729570705231795</v>
      </c>
      <c r="C1789" s="29" t="str">
        <f t="shared" si="6784"/>
        <v>0.308060732089493+0.951366693417678i</v>
      </c>
      <c r="D1789" s="29" t="str">
        <f>COMPLEX(COS($A1789*'Med(1)'!$B$11),SIN($A1789*'Med(1)'!$B$11))</f>
        <v>0.869846804064713-0.493321940986214i</v>
      </c>
      <c r="E1789" s="29">
        <f>EXP(-A1789*'Med(1)'!$B$10)</f>
        <v>0.99999999999998845</v>
      </c>
      <c r="F1789" s="29" t="str">
        <f>IMPRODUCT($C1789,IMPRODUCT($D1789,$E1789))</f>
        <v>0.737295707052318+0.67557015946695i</v>
      </c>
      <c r="G1789" s="29">
        <f t="shared" si="6651"/>
        <v>1.95662865061088E-3</v>
      </c>
      <c r="H1789" s="29"/>
      <c r="I1789">
        <f t="shared" ref="I1789" si="6792">I1788</f>
        <v>1.7649999999999451E-2</v>
      </c>
      <c r="J1789">
        <v>0</v>
      </c>
      <c r="K1789">
        <v>0</v>
      </c>
      <c r="L1789">
        <f t="shared" ref="L1789:M1789" si="6793">L1787</f>
        <v>1.7649999999999451E-2</v>
      </c>
      <c r="M1789">
        <f t="shared" si="6793"/>
        <v>0</v>
      </c>
      <c r="N1789">
        <f t="shared" ref="N1789:N1852" si="6794">N1788</f>
        <v>1.7759841041399514E-2</v>
      </c>
      <c r="O1789">
        <f t="shared" ref="O1789:O1852" si="6795">O1788</f>
        <v>0.39978869570424058</v>
      </c>
    </row>
    <row r="1790" spans="1:15" x14ac:dyDescent="0.25">
      <c r="A1790" s="29">
        <f t="shared" si="6650"/>
        <v>1.766999999999945E-2</v>
      </c>
      <c r="B1790" s="29">
        <f t="shared" si="6610"/>
        <v>0.661348267926547</v>
      </c>
      <c r="C1790" s="29" t="str">
        <f t="shared" si="6784"/>
        <v>0.308060732089493+0.951366693417678i</v>
      </c>
      <c r="D1790" s="29" t="str">
        <f>COMPLEX(COS($A1790*'Med(1)'!$B$11),SIN($A1790*'Med(1)'!$B$11))</f>
        <v>0.9173355856878-0.398114836737871i</v>
      </c>
      <c r="E1790" s="29">
        <f>EXP(-A1790*'Med(1)'!$B$10)</f>
        <v>0.99999999999998845</v>
      </c>
      <c r="F1790" s="29" t="str">
        <f>IMPRODUCT($C1790,IMPRODUCT($D1790,$E1790))</f>
        <v>0.661348267926547+0.750078974849006i</v>
      </c>
      <c r="G1790" s="29">
        <f t="shared" si="6651"/>
        <v>1.7550800264799799E-3</v>
      </c>
      <c r="H1790" s="29"/>
      <c r="I1790">
        <f t="shared" ref="I1790" si="6796">I1791</f>
        <v>1.767999999999945E-2</v>
      </c>
      <c r="J1790">
        <f>0</f>
        <v>0</v>
      </c>
      <c r="K1790">
        <f>0</f>
        <v>0</v>
      </c>
      <c r="L1790">
        <f t="shared" ref="L1790" si="6797">I1790</f>
        <v>1.767999999999945E-2</v>
      </c>
      <c r="M1790">
        <v>0</v>
      </c>
      <c r="N1790">
        <f t="shared" si="6794"/>
        <v>1.7759841041399514E-2</v>
      </c>
      <c r="O1790">
        <f t="shared" si="6795"/>
        <v>0.39978869570424058</v>
      </c>
    </row>
    <row r="1791" spans="1:15" x14ac:dyDescent="0.25">
      <c r="A1791" s="29">
        <f t="shared" si="6650"/>
        <v>1.767999999999945E-2</v>
      </c>
      <c r="B1791" s="29">
        <f t="shared" si="6610"/>
        <v>0.57791464610565402</v>
      </c>
      <c r="C1791" s="29" t="str">
        <f t="shared" si="6784"/>
        <v>0.308060732089493+0.951366693417678i</v>
      </c>
      <c r="D1791" s="29" t="str">
        <f>COMPLEX(COS($A1791*'Med(1)'!$B$11),SIN($A1791*'Med(1)'!$B$11))</f>
        <v>0.954440516441017-0.298401240908621i</v>
      </c>
      <c r="E1791" s="29">
        <f>EXP(-A1791*'Med(1)'!$B$10)</f>
        <v>0.99999999999998845</v>
      </c>
      <c r="F1791" s="29" t="str">
        <f>IMPRODUCT($C1791,IMPRODUCT($D1791,$E1791))</f>
        <v>0.577914646105654+0.816097213459619i</v>
      </c>
      <c r="G1791" s="29">
        <f t="shared" si="6651"/>
        <v>1.5336646387088301E-3</v>
      </c>
      <c r="H1791" s="29"/>
      <c r="I1791">
        <f t="shared" ref="I1791" si="6798">A1791</f>
        <v>1.767999999999945E-2</v>
      </c>
      <c r="J1791">
        <f t="shared" ref="J1791" si="6799">B1791</f>
        <v>0.57791464610565402</v>
      </c>
      <c r="K1791">
        <f t="shared" ref="K1791" si="6800">G1791</f>
        <v>1.5336646387088301E-3</v>
      </c>
      <c r="L1791">
        <f t="shared" ref="L1791" si="6801">I1791+K1791*$R$28</f>
        <v>1.7758865650173563E-2</v>
      </c>
      <c r="M1791">
        <f t="shared" ref="M1791" si="6802">K1791*$R$29</f>
        <v>0.28704749169428462</v>
      </c>
      <c r="N1791">
        <f t="shared" ref="N1791:O1806" si="6803">L1791</f>
        <v>1.7758865650173563E-2</v>
      </c>
      <c r="O1791">
        <f t="shared" si="6803"/>
        <v>0.28704749169428462</v>
      </c>
    </row>
    <row r="1792" spans="1:15" x14ac:dyDescent="0.25">
      <c r="A1792" s="29">
        <f t="shared" si="6650"/>
        <v>1.7689999999999449E-2</v>
      </c>
      <c r="B1792" s="29">
        <f t="shared" si="6610"/>
        <v>0.48793927490282901</v>
      </c>
      <c r="C1792" s="29" t="str">
        <f t="shared" si="6784"/>
        <v>0.308060732089493+0.951366693417678i</v>
      </c>
      <c r="D1792" s="29" t="str">
        <f>COMPLEX(COS($A1792*'Med(1)'!$B$11),SIN($A1792*'Med(1)'!$B$11))</f>
        <v>0.980741584200683-0.19530986923229i</v>
      </c>
      <c r="E1792" s="29">
        <f>EXP(-A1792*'Med(1)'!$B$10)</f>
        <v>0.99999999999998845</v>
      </c>
      <c r="F1792" s="29" t="str">
        <f>IMPRODUCT($C1792,IMPRODUCT($D1792,$E1792))</f>
        <v>0.487939274902829+0.872877576758207i</v>
      </c>
      <c r="G1792" s="29">
        <f t="shared" si="6651"/>
        <v>1.2948888158458101E-3</v>
      </c>
      <c r="H1792" s="29"/>
      <c r="I1792">
        <f t="shared" ref="I1792" si="6804">I1791</f>
        <v>1.767999999999945E-2</v>
      </c>
      <c r="J1792">
        <v>0</v>
      </c>
      <c r="K1792">
        <v>0</v>
      </c>
      <c r="L1792">
        <f t="shared" ref="L1792:M1792" si="6805">L1790</f>
        <v>1.767999999999945E-2</v>
      </c>
      <c r="M1792">
        <f t="shared" si="6805"/>
        <v>0</v>
      </c>
      <c r="N1792">
        <f t="shared" ref="N1792:N1855" si="6806">N1791</f>
        <v>1.7758865650173563E-2</v>
      </c>
      <c r="O1792">
        <f t="shared" ref="O1792:O1855" si="6807">O1791</f>
        <v>0.28704749169428462</v>
      </c>
    </row>
    <row r="1793" spans="1:15" x14ac:dyDescent="0.25">
      <c r="A1793" s="29">
        <f t="shared" si="6650"/>
        <v>1.7699999999999449E-2</v>
      </c>
      <c r="B1793" s="29">
        <f t="shared" si="6610"/>
        <v>0.39244063746769797</v>
      </c>
      <c r="C1793" s="29" t="str">
        <f t="shared" si="6784"/>
        <v>0.308060732089493+0.951366693417678i</v>
      </c>
      <c r="D1793" s="29" t="str">
        <f>COMPLEX(COS($A1793*'Med(1)'!$B$11),SIN($A1793*'Med(1)'!$B$11))</f>
        <v>0.995941072003009-0.0900076724368431i</v>
      </c>
      <c r="E1793" s="29">
        <f>EXP(-A1793*'Med(1)'!$B$10)</f>
        <v>0.99999999999998845</v>
      </c>
      <c r="F1793" s="29" t="str">
        <f>IMPRODUCT($C1793,IMPRODUCT($D1793,$E1793))</f>
        <v>0.392440637467698+0.919777335045784i</v>
      </c>
      <c r="G1793" s="29">
        <f t="shared" si="6651"/>
        <v>1.04145539922262E-3</v>
      </c>
      <c r="H1793" s="29"/>
      <c r="I1793">
        <f t="shared" ref="I1793" si="6808">I1794</f>
        <v>1.7709999999999448E-2</v>
      </c>
      <c r="J1793">
        <f>0</f>
        <v>0</v>
      </c>
      <c r="K1793">
        <f>0</f>
        <v>0</v>
      </c>
      <c r="L1793">
        <f t="shared" ref="L1793" si="6809">I1793</f>
        <v>1.7709999999999448E-2</v>
      </c>
      <c r="M1793">
        <v>0</v>
      </c>
      <c r="N1793">
        <f t="shared" si="6806"/>
        <v>1.7758865650173563E-2</v>
      </c>
      <c r="O1793">
        <f t="shared" si="6807"/>
        <v>0.28704749169428462</v>
      </c>
    </row>
    <row r="1794" spans="1:15" x14ac:dyDescent="0.25">
      <c r="A1794" s="29">
        <f t="shared" si="6650"/>
        <v>1.7709999999999448E-2</v>
      </c>
      <c r="B1794" s="29">
        <f t="shared" si="6610"/>
        <v>0.29249973798763501</v>
      </c>
      <c r="C1794" s="29" t="str">
        <f t="shared" si="6784"/>
        <v>0.308060732089493+0.951366693417678i</v>
      </c>
      <c r="D1794" s="29" t="str">
        <f>COMPLEX(COS($A1794*'Med(1)'!$B$11),SIN($A1794*'Med(1)'!$B$11))</f>
        <v>0.999866928074255+0.0163133731445183i</v>
      </c>
      <c r="E1794" s="29">
        <f>EXP(-A1794*'Med(1)'!$B$10)</f>
        <v>0.99999999999998845</v>
      </c>
      <c r="F1794" s="29" t="str">
        <f>IMPRODUCT($C1794,IMPRODUCT($D1794,$E1794))</f>
        <v>0.292499737987635+0.956265602893433i</v>
      </c>
      <c r="G1794" s="29">
        <f t="shared" si="6651"/>
        <v>7.7623314793309999E-4</v>
      </c>
      <c r="H1794" s="29"/>
      <c r="I1794">
        <f t="shared" ref="I1794" si="6810">A1794</f>
        <v>1.7709999999999448E-2</v>
      </c>
      <c r="J1794">
        <f t="shared" ref="J1794" si="6811">B1794</f>
        <v>0.29249973798763501</v>
      </c>
      <c r="K1794">
        <f t="shared" ref="K1794" si="6812">G1794</f>
        <v>7.7623314793309999E-4</v>
      </c>
      <c r="L1794">
        <f t="shared" ref="L1794" si="6813">I1794+K1794*$R$28</f>
        <v>1.7749916243976999E-2</v>
      </c>
      <c r="M1794">
        <f t="shared" ref="M1794" si="6814">K1794*$R$29</f>
        <v>0.14528324671535772</v>
      </c>
      <c r="N1794">
        <f t="shared" si="6803"/>
        <v>1.7749916243976999E-2</v>
      </c>
      <c r="O1794">
        <f t="shared" si="6803"/>
        <v>0.14528324671535772</v>
      </c>
    </row>
    <row r="1795" spans="1:15" x14ac:dyDescent="0.25">
      <c r="A1795" s="29">
        <f t="shared" si="6650"/>
        <v>1.7719999999999448E-2</v>
      </c>
      <c r="B1795" s="29">
        <f t="shared" si="6610"/>
        <v>0.189247865177743</v>
      </c>
      <c r="C1795" s="29" t="str">
        <f t="shared" si="6784"/>
        <v>0.308060732089493+0.951366693417678i</v>
      </c>
      <c r="D1795" s="29" t="str">
        <f>COMPLEX(COS($A1795*'Med(1)'!$B$11),SIN($A1795*'Med(1)'!$B$11))</f>
        <v>0.99247471338402+0.122449758241117i</v>
      </c>
      <c r="E1795" s="29">
        <f>EXP(-A1795*'Med(1)'!$B$10)</f>
        <v>0.99999999999998845</v>
      </c>
      <c r="F1795" s="29" t="str">
        <f>IMPRODUCT($C1795,IMPRODUCT($D1795,$E1795))</f>
        <v>0.189247865177743+0.981929348540742i</v>
      </c>
      <c r="G1795" s="29">
        <f t="shared" si="6651"/>
        <v>5.0222426569403698E-4</v>
      </c>
      <c r="H1795" s="29"/>
      <c r="I1795">
        <f t="shared" ref="I1795" si="6815">I1794</f>
        <v>1.7709999999999448E-2</v>
      </c>
      <c r="J1795">
        <v>0</v>
      </c>
      <c r="K1795">
        <v>0</v>
      </c>
      <c r="L1795">
        <f t="shared" ref="L1795:M1795" si="6816">L1793</f>
        <v>1.7709999999999448E-2</v>
      </c>
      <c r="M1795">
        <f t="shared" si="6816"/>
        <v>0</v>
      </c>
      <c r="N1795">
        <f t="shared" ref="N1795:N1858" si="6817">N1794</f>
        <v>1.7749916243976999E-2</v>
      </c>
      <c r="O1795">
        <f t="shared" ref="O1795:O1858" si="6818">O1794</f>
        <v>0.14528324671535772</v>
      </c>
    </row>
    <row r="1796" spans="1:15" x14ac:dyDescent="0.25">
      <c r="A1796" s="29">
        <f t="shared" si="6650"/>
        <v>1.7729999999999448E-2</v>
      </c>
      <c r="B1796" s="29">
        <f t="shared" si="6610"/>
        <v>8.3853786570832103E-2</v>
      </c>
      <c r="C1796" s="29" t="str">
        <f t="shared" si="6784"/>
        <v>0.308060732089493+0.951366693417678i</v>
      </c>
      <c r="D1796" s="29" t="str">
        <f>COMPLEX(COS($A1796*'Med(1)'!$B$11),SIN($A1796*'Med(1)'!$B$11))</f>
        <v>0.973848104676272+0.227200063860979i</v>
      </c>
      <c r="E1796" s="29">
        <f>EXP(-A1796*'Med(1)'!$B$10)</f>
        <v>0.99999999999998845</v>
      </c>
      <c r="F1796" s="29" t="str">
        <f>IMPRODUCT($C1796,IMPRODUCT($D1796,$E1796))</f>
        <v>0.0838537865708321+0.996478069240719i</v>
      </c>
      <c r="G1796" s="29">
        <f t="shared" si="6651"/>
        <v>2.2253041716823301E-4</v>
      </c>
      <c r="H1796" s="29"/>
      <c r="I1796">
        <f t="shared" ref="I1796" si="6819">I1797</f>
        <v>1.7739999999999447E-2</v>
      </c>
      <c r="J1796">
        <f>0</f>
        <v>0</v>
      </c>
      <c r="K1796">
        <f>0</f>
        <v>0</v>
      </c>
      <c r="L1796">
        <f t="shared" ref="L1796" si="6820">I1796</f>
        <v>1.7739999999999447E-2</v>
      </c>
      <c r="M1796">
        <v>0</v>
      </c>
      <c r="N1796">
        <f t="shared" si="6817"/>
        <v>1.7749916243976999E-2</v>
      </c>
      <c r="O1796">
        <f t="shared" si="6818"/>
        <v>0.14528324671535772</v>
      </c>
    </row>
    <row r="1797" spans="1:15" x14ac:dyDescent="0.25">
      <c r="A1797" s="29">
        <f t="shared" si="6650"/>
        <v>1.7739999999999447E-2</v>
      </c>
      <c r="B1797" s="29">
        <f t="shared" si="6610"/>
        <v>-2.24894814365399E-2</v>
      </c>
      <c r="C1797" s="29" t="str">
        <f t="shared" si="6784"/>
        <v>0.308060732089493+0.951366693417678i</v>
      </c>
      <c r="D1797" s="29" t="str">
        <f>COMPLEX(COS($A1797*'Med(1)'!$B$11),SIN($A1797*'Med(1)'!$B$11))</f>
        <v>0.944197947284017+0.329378560845494i</v>
      </c>
      <c r="E1797" s="29">
        <f>EXP(-A1797*'Med(1)'!$B$10)</f>
        <v>0.99999999999998845</v>
      </c>
      <c r="F1797" s="29" t="str">
        <f>IMPRODUCT($C1797,IMPRODUCT($D1797,$E1797))</f>
        <v>-0.0224894814365399+0.999747079627989i</v>
      </c>
      <c r="G1797" s="29">
        <f t="shared" si="6651"/>
        <v>-5.9682381567146202E-5</v>
      </c>
      <c r="H1797" s="29"/>
      <c r="I1797">
        <f t="shared" ref="I1797" si="6821">A1797</f>
        <v>1.7739999999999447E-2</v>
      </c>
      <c r="J1797">
        <f t="shared" ref="J1797" si="6822">B1797</f>
        <v>-2.24894814365399E-2</v>
      </c>
      <c r="K1797">
        <f t="shared" ref="K1797" si="6823">G1797</f>
        <v>-5.9682381567146202E-5</v>
      </c>
      <c r="L1797">
        <f t="shared" ref="L1797" si="6824">I1797+K1797*$R$28</f>
        <v>1.7736930952368411E-2</v>
      </c>
      <c r="M1797">
        <f t="shared" ref="M1797" si="6825">K1797*$R$29</f>
        <v>-1.1170419852421867E-2</v>
      </c>
      <c r="N1797">
        <f t="shared" si="6803"/>
        <v>1.7736930952368411E-2</v>
      </c>
      <c r="O1797">
        <f t="shared" si="6803"/>
        <v>-1.1170419852421867E-2</v>
      </c>
    </row>
    <row r="1798" spans="1:15" x14ac:dyDescent="0.25">
      <c r="A1798" s="29">
        <f t="shared" si="6650"/>
        <v>1.7749999999999447E-2</v>
      </c>
      <c r="B1798" s="29">
        <f t="shared" si="6610"/>
        <v>-0.12857817802534299</v>
      </c>
      <c r="C1798" s="29" t="str">
        <f t="shared" si="6784"/>
        <v>0.308060732089493+0.951366693417678i</v>
      </c>
      <c r="D1798" s="29" t="str">
        <f>COMPLEX(COS($A1798*'Med(1)'!$B$11),SIN($A1798*'Med(1)'!$B$11))</f>
        <v>0.903859868449257+0.427828631822242i</v>
      </c>
      <c r="E1798" s="29">
        <f>EXP(-A1798*'Med(1)'!$B$10)</f>
        <v>0.99999999999998845</v>
      </c>
      <c r="F1798" s="29" t="str">
        <f>IMPRODUCT($C1798,IMPRODUCT($D1798,$E1798))</f>
        <v>-0.128578178025343+0.991699375887502i</v>
      </c>
      <c r="G1798" s="29">
        <f t="shared" si="6651"/>
        <v>-3.41219600984168E-4</v>
      </c>
      <c r="H1798" s="29"/>
      <c r="I1798">
        <f t="shared" ref="I1798" si="6826">I1797</f>
        <v>1.7739999999999447E-2</v>
      </c>
      <c r="J1798">
        <v>0</v>
      </c>
      <c r="K1798">
        <v>0</v>
      </c>
      <c r="L1798">
        <f t="shared" ref="L1798:M1798" si="6827">L1796</f>
        <v>1.7739999999999447E-2</v>
      </c>
      <c r="M1798">
        <f t="shared" si="6827"/>
        <v>0</v>
      </c>
      <c r="N1798">
        <f t="shared" ref="N1798:N1861" si="6828">N1797</f>
        <v>1.7736930952368411E-2</v>
      </c>
      <c r="O1798">
        <f t="shared" ref="O1798:O1861" si="6829">O1797</f>
        <v>-1.1170419852421867E-2</v>
      </c>
    </row>
    <row r="1799" spans="1:15" x14ac:dyDescent="0.25">
      <c r="A1799" s="29">
        <f t="shared" si="6650"/>
        <v>1.7759999999999446E-2</v>
      </c>
      <c r="B1799" s="29">
        <f t="shared" si="6610"/>
        <v>-0.23321142401723199</v>
      </c>
      <c r="C1799" s="29" t="str">
        <f t="shared" si="6784"/>
        <v>0.308060732089493+0.951366693417678i</v>
      </c>
      <c r="D1799" s="29" t="str">
        <f>COMPLEX(COS($A1799*'Med(1)'!$B$11),SIN($A1799*'Med(1)'!$B$11))</f>
        <v>0.853290478164619+0.521435863624278i</v>
      </c>
      <c r="E1799" s="29">
        <f>EXP(-A1799*'Med(1)'!$B$10)</f>
        <v>0.99999999999998845</v>
      </c>
      <c r="F1799" s="29" t="str">
        <f>IMPRODUCT($C1799,IMPRODUCT($D1799,$E1799))</f>
        <v>-0.233211424017232+0.972426054622064i</v>
      </c>
      <c r="G1799" s="29">
        <f t="shared" si="6651"/>
        <v>-6.18894358826774E-4</v>
      </c>
      <c r="H1799" s="29"/>
      <c r="I1799">
        <f t="shared" ref="I1799" si="6830">I1800</f>
        <v>1.7769999999999446E-2</v>
      </c>
      <c r="J1799">
        <f>0</f>
        <v>0</v>
      </c>
      <c r="K1799">
        <f>0</f>
        <v>0</v>
      </c>
      <c r="L1799">
        <f t="shared" ref="L1799" si="6831">I1799</f>
        <v>1.7769999999999446E-2</v>
      </c>
      <c r="M1799">
        <v>0</v>
      </c>
      <c r="N1799">
        <f t="shared" si="6828"/>
        <v>1.7736930952368411E-2</v>
      </c>
      <c r="O1799">
        <f t="shared" si="6829"/>
        <v>-1.1170419852421867E-2</v>
      </c>
    </row>
    <row r="1800" spans="1:15" x14ac:dyDescent="0.25">
      <c r="A1800" s="29">
        <f t="shared" si="6650"/>
        <v>1.7769999999999446E-2</v>
      </c>
      <c r="B1800" s="29">
        <f t="shared" si="6610"/>
        <v>-0.33520481531916002</v>
      </c>
      <c r="C1800" s="29" t="str">
        <f t="shared" si="6784"/>
        <v>0.308060732089493+0.951366693417678i</v>
      </c>
      <c r="D1800" s="29" t="str">
        <f>COMPLEX(COS($A1800*'Med(1)'!$B$11),SIN($A1800*'Med(1)'!$B$11))</f>
        <v>0.793062200541278+0.609140661976054i</v>
      </c>
      <c r="E1800" s="29">
        <f>EXP(-A1800*'Med(1)'!$B$10)</f>
        <v>0.99999999999998845</v>
      </c>
      <c r="F1800" s="29" t="str">
        <f>IMPRODUCT($C1800,IMPRODUCT($D1800,$E1800))</f>
        <v>-0.33520481531916+0.942145281677314i</v>
      </c>
      <c r="G1800" s="29">
        <f t="shared" si="6651"/>
        <v>-8.8956349427063203E-4</v>
      </c>
      <c r="H1800" s="29"/>
      <c r="I1800">
        <f t="shared" ref="I1800" si="6832">A1800</f>
        <v>1.7769999999999446E-2</v>
      </c>
      <c r="J1800">
        <f t="shared" ref="J1800" si="6833">B1800</f>
        <v>-0.33520481531916002</v>
      </c>
      <c r="K1800">
        <f t="shared" ref="K1800" si="6834">G1800</f>
        <v>-8.8956349427063203E-4</v>
      </c>
      <c r="L1800">
        <f t="shared" ref="L1800" si="6835">I1800+K1800*$R$28</f>
        <v>1.7724255968627717E-2</v>
      </c>
      <c r="M1800">
        <f t="shared" ref="M1800" si="6836">K1800*$R$29</f>
        <v>-0.16649465814649084</v>
      </c>
      <c r="N1800">
        <f t="shared" si="6803"/>
        <v>1.7724255968627717E-2</v>
      </c>
      <c r="O1800">
        <f t="shared" si="6803"/>
        <v>-0.16649465814649084</v>
      </c>
    </row>
    <row r="1801" spans="1:15" x14ac:dyDescent="0.25">
      <c r="A1801" s="29">
        <f t="shared" si="6650"/>
        <v>1.7779999999999446E-2</v>
      </c>
      <c r="B1801" s="29">
        <f t="shared" si="6610"/>
        <v>-0.43340382987672299</v>
      </c>
      <c r="C1801" s="29" t="str">
        <f t="shared" si="6784"/>
        <v>0.308060732089493+0.951366693417678i</v>
      </c>
      <c r="D1801" s="29" t="str">
        <f>COMPLEX(COS($A1801*'Med(1)'!$B$11),SIN($A1801*'Med(1)'!$B$11))</f>
        <v>0.723856794210132+0.689950245652417i</v>
      </c>
      <c r="E1801" s="29">
        <f>EXP(-A1801*'Med(1)'!$B$10)</f>
        <v>0.99999999999998845</v>
      </c>
      <c r="F1801" s="29" t="str">
        <f>IMPRODUCT($C1801,IMPRODUCT($D1801,$E1801))</f>
        <v>-0.433403829876723+0.901199822596613i</v>
      </c>
      <c r="G1801" s="29">
        <f t="shared" si="6651"/>
        <v>-1.1501631471741399E-3</v>
      </c>
      <c r="H1801" s="29"/>
      <c r="I1801">
        <f t="shared" ref="I1801" si="6837">I1800</f>
        <v>1.7769999999999446E-2</v>
      </c>
      <c r="J1801">
        <v>0</v>
      </c>
      <c r="K1801">
        <v>0</v>
      </c>
      <c r="L1801">
        <f t="shared" ref="L1801:M1801" si="6838">L1799</f>
        <v>1.7769999999999446E-2</v>
      </c>
      <c r="M1801">
        <f t="shared" si="6838"/>
        <v>0</v>
      </c>
      <c r="N1801">
        <f t="shared" ref="N1801:N1864" si="6839">N1800</f>
        <v>1.7724255968627717E-2</v>
      </c>
      <c r="O1801">
        <f t="shared" ref="O1801:O1864" si="6840">O1800</f>
        <v>-0.16649465814649084</v>
      </c>
    </row>
    <row r="1802" spans="1:15" x14ac:dyDescent="0.25">
      <c r="A1802" s="29">
        <f t="shared" si="6650"/>
        <v>1.7789999999999445E-2</v>
      </c>
      <c r="B1802" s="29">
        <f t="shared" si="6610"/>
        <v>-0.52669689637546202</v>
      </c>
      <c r="C1802" s="29" t="str">
        <f t="shared" si="6784"/>
        <v>0.308060732089493+0.951366693417678i</v>
      </c>
      <c r="D1802" s="29" t="str">
        <f>COMPLEX(COS($A1802*'Med(1)'!$B$11),SIN($A1802*'Med(1)'!$B$11))</f>
        <v>0.646457635102495+0.762949884342144i</v>
      </c>
      <c r="E1802" s="29">
        <f>EXP(-A1802*'Med(1)'!$B$10)</f>
        <v>0.99999999999998845</v>
      </c>
      <c r="F1802" s="29" t="str">
        <f>IMPRODUCT($C1802,IMPRODUCT($D1802,$E1802))</f>
        <v>-0.526696896375462+0.850053162660098i</v>
      </c>
      <c r="G1802" s="29">
        <f t="shared" si="6651"/>
        <v>-1.3977434396792599E-3</v>
      </c>
      <c r="H1802" s="29"/>
      <c r="I1802">
        <f t="shared" ref="I1802" si="6841">I1803</f>
        <v>1.7799999999999445E-2</v>
      </c>
      <c r="J1802">
        <f>0</f>
        <v>0</v>
      </c>
      <c r="K1802">
        <f>0</f>
        <v>0</v>
      </c>
      <c r="L1802">
        <f t="shared" ref="L1802" si="6842">I1802</f>
        <v>1.7799999999999445E-2</v>
      </c>
      <c r="M1802">
        <v>0</v>
      </c>
      <c r="N1802">
        <f t="shared" si="6839"/>
        <v>1.7724255968627717E-2</v>
      </c>
      <c r="O1802">
        <f t="shared" si="6840"/>
        <v>-0.16649465814649084</v>
      </c>
    </row>
    <row r="1803" spans="1:15" x14ac:dyDescent="0.25">
      <c r="A1803" s="29">
        <f t="shared" si="6650"/>
        <v>1.7799999999999445E-2</v>
      </c>
      <c r="B1803" s="29">
        <f t="shared" si="6610"/>
        <v>-0.61402797675822096</v>
      </c>
      <c r="C1803" s="29" t="str">
        <f t="shared" si="6784"/>
        <v>0.308060732089493+0.951366693417678i</v>
      </c>
      <c r="D1803" s="29" t="str">
        <f>COMPLEX(COS($A1803*'Med(1)'!$B$11),SIN($A1803*'Med(1)'!$B$11))</f>
        <v>0.561740848965724+0.827313253008356i</v>
      </c>
      <c r="E1803" s="29">
        <f>EXP(-A1803*'Med(1)'!$B$10)</f>
        <v>0.99999999999998834</v>
      </c>
      <c r="F1803" s="29" t="str">
        <f>IMPRODUCT($C1803,IMPRODUCT($D1803,$E1803))</f>
        <v>-0.614027976758221+0.789284260427244i</v>
      </c>
      <c r="G1803" s="29">
        <f t="shared" si="6651"/>
        <v>-1.6295018675817599E-3</v>
      </c>
      <c r="H1803" s="29"/>
      <c r="I1803">
        <f t="shared" ref="I1803" si="6843">A1803</f>
        <v>1.7799999999999445E-2</v>
      </c>
      <c r="J1803">
        <f t="shared" ref="J1803" si="6844">B1803</f>
        <v>-0.61402797675822096</v>
      </c>
      <c r="K1803">
        <f t="shared" ref="K1803" si="6845">G1803</f>
        <v>-1.6295018675817599E-3</v>
      </c>
      <c r="L1803">
        <f t="shared" ref="L1803" si="6846">I1803+K1803*$R$28</f>
        <v>1.7716206111164035E-2</v>
      </c>
      <c r="M1803">
        <f t="shared" ref="M1803" si="6847">K1803*$R$29</f>
        <v>-0.30498481349500484</v>
      </c>
      <c r="N1803">
        <f t="shared" si="6803"/>
        <v>1.7716206111164035E-2</v>
      </c>
      <c r="O1803">
        <f t="shared" si="6803"/>
        <v>-0.30498481349500484</v>
      </c>
    </row>
    <row r="1804" spans="1:15" x14ac:dyDescent="0.25">
      <c r="A1804" s="29">
        <f t="shared" si="6650"/>
        <v>1.7809999999999444E-2</v>
      </c>
      <c r="B1804" s="29">
        <f t="shared" si="6610"/>
        <v>-0.69440852012913301</v>
      </c>
      <c r="C1804" s="29" t="str">
        <f t="shared" si="6784"/>
        <v>0.308060732089493+0.951366693417678i</v>
      </c>
      <c r="D1804" s="29" t="str">
        <f>COMPLEX(COS($A1804*'Med(1)'!$B$11),SIN($A1804*'Med(1)'!$B$11))</f>
        <v>0.47066539399046+0.882311785538312i</v>
      </c>
      <c r="E1804" s="29">
        <f>EXP(-A1804*'Med(1)'!$B$10)</f>
        <v>0.99999999999998834</v>
      </c>
      <c r="F1804" s="29" t="str">
        <f>IMPRODUCT($C1804,IMPRODUCT($D1804,$E1804))</f>
        <v>-0.694408520129133+0.719580994170944i</v>
      </c>
      <c r="G1804" s="29">
        <f t="shared" si="6651"/>
        <v>-1.8428150234930799E-3</v>
      </c>
      <c r="H1804" s="29"/>
      <c r="I1804">
        <f t="shared" ref="I1804" si="6848">I1803</f>
        <v>1.7799999999999445E-2</v>
      </c>
      <c r="J1804">
        <v>0</v>
      </c>
      <c r="K1804">
        <v>0</v>
      </c>
      <c r="L1804">
        <f t="shared" ref="L1804:M1804" si="6849">L1802</f>
        <v>1.7799999999999445E-2</v>
      </c>
      <c r="M1804">
        <f t="shared" si="6849"/>
        <v>0</v>
      </c>
      <c r="N1804">
        <f t="shared" ref="N1804:N1867" si="6850">N1803</f>
        <v>1.7716206111164035E-2</v>
      </c>
      <c r="O1804">
        <f t="shared" ref="O1804:O1867" si="6851">O1803</f>
        <v>-0.30498481349500484</v>
      </c>
    </row>
    <row r="1805" spans="1:15" x14ac:dyDescent="0.25">
      <c r="A1805" s="29">
        <f t="shared" si="6650"/>
        <v>1.7819999999999444E-2</v>
      </c>
      <c r="B1805" s="29">
        <f t="shared" ref="B1805:B1868" si="6852">IMREAL(F1805)</f>
        <v>-0.76692865273186905</v>
      </c>
      <c r="C1805" s="29" t="str">
        <f t="shared" si="6784"/>
        <v>0.308060732089493+0.951366693417678i</v>
      </c>
      <c r="D1805" s="29" t="str">
        <f>COMPLEX(COS($A1805*'Med(1)'!$B$11),SIN($A1805*'Med(1)'!$B$11))</f>
        <v>0.374262205809289+0.927322921803816i</v>
      </c>
      <c r="E1805" s="29">
        <f>EXP(-A1805*'Med(1)'!$B$10)</f>
        <v>0.99999999999998834</v>
      </c>
      <c r="F1805" s="29" t="str">
        <f>IMPRODUCT($C1805,IMPRODUCT($D1805,$E1805))</f>
        <v>-0.766928652731869+0.641732375386234i</v>
      </c>
      <c r="G1805" s="29">
        <f t="shared" si="6651"/>
        <v>-2.0352682927029398E-3</v>
      </c>
      <c r="H1805" s="29"/>
      <c r="I1805">
        <f t="shared" ref="I1805" si="6853">I1806</f>
        <v>1.7829999999999444E-2</v>
      </c>
      <c r="J1805">
        <f>0</f>
        <v>0</v>
      </c>
      <c r="K1805">
        <f>0</f>
        <v>0</v>
      </c>
      <c r="L1805">
        <f t="shared" ref="L1805" si="6854">I1805</f>
        <v>1.7829999999999444E-2</v>
      </c>
      <c r="M1805">
        <v>0</v>
      </c>
      <c r="N1805">
        <f t="shared" si="6850"/>
        <v>1.7716206111164035E-2</v>
      </c>
      <c r="O1805">
        <f t="shared" si="6851"/>
        <v>-0.30498481349500484</v>
      </c>
    </row>
    <row r="1806" spans="1:15" x14ac:dyDescent="0.25">
      <c r="A1806" s="29">
        <f t="shared" si="6650"/>
        <v>1.7829999999999444E-2</v>
      </c>
      <c r="B1806" s="29">
        <f t="shared" si="6852"/>
        <v>-0.83076747733558698</v>
      </c>
      <c r="C1806" s="29" t="str">
        <f t="shared" si="6784"/>
        <v>0.308060732089493+0.951366693417678i</v>
      </c>
      <c r="D1806" s="29" t="str">
        <f>COMPLEX(COS($A1806*'Med(1)'!$B$11),SIN($A1806*'Med(1)'!$B$11))</f>
        <v>0.273622527741578+0.961837154778453i</v>
      </c>
      <c r="E1806" s="29">
        <f>EXP(-A1806*'Med(1)'!$B$10)</f>
        <v>0.99999999999998834</v>
      </c>
      <c r="F1806" s="29" t="str">
        <f>IMPRODUCT($C1806,IMPRODUCT($D1806,$E1806))</f>
        <v>-0.830767477335587+0.556619617514011i</v>
      </c>
      <c r="G1806" s="29">
        <f t="shared" si="6651"/>
        <v>-2.20468318559623E-3</v>
      </c>
      <c r="H1806" s="29"/>
      <c r="I1806">
        <f t="shared" ref="I1806" si="6855">A1806</f>
        <v>1.7829999999999444E-2</v>
      </c>
      <c r="J1806">
        <f t="shared" ref="J1806" si="6856">B1806</f>
        <v>-0.83076747733558698</v>
      </c>
      <c r="K1806">
        <f t="shared" ref="K1806" si="6857">G1806</f>
        <v>-2.20468318559623E-3</v>
      </c>
      <c r="L1806">
        <f t="shared" ref="L1806" si="6858">I1806+K1806*$R$28</f>
        <v>1.7716628557200603E-2</v>
      </c>
      <c r="M1806">
        <f t="shared" ref="M1806" si="6859">K1806*$R$29</f>
        <v>-0.41263830594591333</v>
      </c>
      <c r="N1806">
        <f t="shared" si="6803"/>
        <v>1.7716628557200603E-2</v>
      </c>
      <c r="O1806">
        <f t="shared" si="6803"/>
        <v>-0.41263830594591333</v>
      </c>
    </row>
    <row r="1807" spans="1:15" x14ac:dyDescent="0.25">
      <c r="A1807" s="29">
        <f t="shared" si="6650"/>
        <v>1.7839999999999443E-2</v>
      </c>
      <c r="B1807" s="29">
        <f t="shared" si="6852"/>
        <v>-0.88520236544455799</v>
      </c>
      <c r="C1807" s="29" t="str">
        <f t="shared" si="6784"/>
        <v>0.308060732089493+0.951366693417678i</v>
      </c>
      <c r="D1807" s="29" t="str">
        <f>COMPLEX(COS($A1807*'Med(1)'!$B$11),SIN($A1807*'Med(1)'!$B$11))</f>
        <v>0.169885558380408+0.985463797941749i</v>
      </c>
      <c r="E1807" s="29">
        <f>EXP(-A1807*'Med(1)'!$B$10)</f>
        <v>0.99999999999998834</v>
      </c>
      <c r="F1807" s="29" t="str">
        <f>IMPRODUCT($C1807,IMPRODUCT($D1807,$E1807))</f>
        <v>-0.885202365444558+0.465206160977407i</v>
      </c>
      <c r="G1807" s="29">
        <f t="shared" si="6651"/>
        <v>-2.34914199723455E-3</v>
      </c>
      <c r="H1807" s="29"/>
      <c r="I1807">
        <f t="shared" ref="I1807" si="6860">I1806</f>
        <v>1.7829999999999444E-2</v>
      </c>
      <c r="J1807">
        <v>0</v>
      </c>
      <c r="K1807">
        <v>0</v>
      </c>
      <c r="L1807">
        <f t="shared" ref="L1807:M1807" si="6861">L1805</f>
        <v>1.7829999999999444E-2</v>
      </c>
      <c r="M1807">
        <f t="shared" si="6861"/>
        <v>0</v>
      </c>
      <c r="N1807">
        <f t="shared" ref="N1807:N1870" si="6862">N1806</f>
        <v>1.7716628557200603E-2</v>
      </c>
      <c r="O1807">
        <f t="shared" ref="O1807:O1870" si="6863">O1806</f>
        <v>-0.41263830594591333</v>
      </c>
    </row>
    <row r="1808" spans="1:15" x14ac:dyDescent="0.25">
      <c r="A1808" s="29">
        <f t="shared" si="6650"/>
        <v>1.7849999999999443E-2</v>
      </c>
      <c r="B1808" s="29">
        <f t="shared" si="6852"/>
        <v>-0.92961713714699601</v>
      </c>
      <c r="C1808" s="29" t="str">
        <f t="shared" si="6784"/>
        <v>0.308060732089493+0.951366693417678i</v>
      </c>
      <c r="D1808" s="29" t="str">
        <f>COMPLEX(COS($A1808*'Med(1)'!$B$11),SIN($A1808*'Med(1)'!$B$11))</f>
        <v>0.0642255563465011+0.997935407685278i</v>
      </c>
      <c r="E1808" s="29">
        <f>EXP(-A1808*'Med(1)'!$B$10)</f>
        <v>0.99999999999998834</v>
      </c>
      <c r="F1808" s="29" t="str">
        <f>IMPRODUCT($C1808,IMPRODUCT($D1808,$E1808))</f>
        <v>-0.929617137146996+0.36852676744383i</v>
      </c>
      <c r="G1808" s="29">
        <f t="shared" si="6651"/>
        <v>-2.4670095149646699E-3</v>
      </c>
      <c r="H1808" s="29"/>
      <c r="I1808">
        <f t="shared" ref="I1808" si="6864">I1809</f>
        <v>1.7859999999999442E-2</v>
      </c>
      <c r="J1808">
        <f>0</f>
        <v>0</v>
      </c>
      <c r="K1808">
        <f>0</f>
        <v>0</v>
      </c>
      <c r="L1808">
        <f t="shared" ref="L1808" si="6865">I1808</f>
        <v>1.7859999999999442E-2</v>
      </c>
      <c r="M1808">
        <v>0</v>
      </c>
      <c r="N1808">
        <f t="shared" si="6862"/>
        <v>1.7716628557200603E-2</v>
      </c>
      <c r="O1808">
        <f t="shared" si="6863"/>
        <v>-0.41263830594591333</v>
      </c>
    </row>
    <row r="1809" spans="1:15" x14ac:dyDescent="0.25">
      <c r="A1809" s="29">
        <f t="shared" si="6650"/>
        <v>1.7859999999999442E-2</v>
      </c>
      <c r="B1809" s="29">
        <f t="shared" si="6852"/>
        <v>-0.963509036011168</v>
      </c>
      <c r="C1809" s="29" t="str">
        <f t="shared" si="6784"/>
        <v>0.308060732089493+0.951366693417678i</v>
      </c>
      <c r="D1809" s="29" t="str">
        <f>COMPLEX(COS($A1809*'Med(1)'!$B$11),SIN($A1809*'Med(1)'!$B$11))</f>
        <v>-0.0421614518229371+0.999110810661251i</v>
      </c>
      <c r="E1809" s="29">
        <f>EXP(-A1809*'Med(1)'!$B$10)</f>
        <v>0.99999999999998834</v>
      </c>
      <c r="F1809" s="29" t="str">
        <f>IMPRODUCT($C1809,IMPRODUCT($D1809,$E1809))</f>
        <v>-0.963509036011168+0.267675806760352i</v>
      </c>
      <c r="G1809" s="29">
        <f t="shared" si="6651"/>
        <v>-2.5569515283345402E-3</v>
      </c>
      <c r="H1809" s="29"/>
      <c r="I1809">
        <f t="shared" ref="I1809" si="6866">A1809</f>
        <v>1.7859999999999442E-2</v>
      </c>
      <c r="J1809">
        <f t="shared" ref="J1809" si="6867">B1809</f>
        <v>-0.963509036011168</v>
      </c>
      <c r="K1809">
        <f t="shared" ref="K1809" si="6868">G1809</f>
        <v>-2.5569515283345402E-3</v>
      </c>
      <c r="L1809">
        <f t="shared" ref="L1809" si="6869">I1809+K1809*$R$28</f>
        <v>1.7728513859120842E-2</v>
      </c>
      <c r="M1809">
        <f t="shared" ref="M1809" si="6870">K1809*$R$29</f>
        <v>-0.47857041498343017</v>
      </c>
      <c r="N1809">
        <f t="shared" ref="N1809:O1824" si="6871">L1809</f>
        <v>1.7728513859120842E-2</v>
      </c>
      <c r="O1809">
        <f t="shared" si="6871"/>
        <v>-0.47857041498343017</v>
      </c>
    </row>
    <row r="1810" spans="1:15" x14ac:dyDescent="0.25">
      <c r="A1810" s="29">
        <f t="shared" si="6650"/>
        <v>1.7869999999999442E-2</v>
      </c>
      <c r="B1810" s="29">
        <f t="shared" si="6852"/>
        <v>-0.98649442007551802</v>
      </c>
      <c r="C1810" s="29" t="str">
        <f t="shared" si="6784"/>
        <v>0.308060732089493+0.951366693417678i</v>
      </c>
      <c r="D1810" s="29" t="str">
        <f>COMPLEX(COS($A1810*'Med(1)'!$B$11),SIN($A1810*'Med(1)'!$B$11))</f>
        <v>-0.148071210188714+0.988976701805078i</v>
      </c>
      <c r="E1810" s="29">
        <f>EXP(-A1810*'Med(1)'!$B$10)</f>
        <v>0.99999999999998834</v>
      </c>
      <c r="F1810" s="29" t="str">
        <f>IMPRODUCT($C1810,IMPRODUCT($D1810,$E1810))</f>
        <v>-0.986494420075518+0.163794869149932i</v>
      </c>
      <c r="G1810" s="29">
        <f t="shared" si="6651"/>
        <v>-2.6179499317911499E-3</v>
      </c>
      <c r="H1810" s="29"/>
      <c r="I1810">
        <f t="shared" ref="I1810" si="6872">I1809</f>
        <v>1.7859999999999442E-2</v>
      </c>
      <c r="J1810">
        <v>0</v>
      </c>
      <c r="K1810">
        <v>0</v>
      </c>
      <c r="L1810">
        <f t="shared" ref="L1810:M1810" si="6873">L1808</f>
        <v>1.7859999999999442E-2</v>
      </c>
      <c r="M1810">
        <f t="shared" si="6873"/>
        <v>0</v>
      </c>
      <c r="N1810">
        <f t="shared" ref="N1810:N1873" si="6874">N1809</f>
        <v>1.7728513859120842E-2</v>
      </c>
      <c r="O1810">
        <f t="shared" ref="O1810:O1873" si="6875">O1809</f>
        <v>-0.47857041498343017</v>
      </c>
    </row>
    <row r="1811" spans="1:15" x14ac:dyDescent="0.25">
      <c r="A1811" s="29">
        <f t="shared" si="6650"/>
        <v>1.7879999999999441E-2</v>
      </c>
      <c r="B1811" s="29">
        <f t="shared" si="6852"/>
        <v>-0.99831310451341804</v>
      </c>
      <c r="C1811" s="29" t="str">
        <f t="shared" si="6784"/>
        <v>0.308060732089493+0.951366693417678i</v>
      </c>
      <c r="D1811" s="29" t="str">
        <f>COMPLEX(COS($A1811*'Med(1)'!$B$11),SIN($A1811*'Med(1)'!$B$11))</f>
        <v>-0.252304865077492+0.967647794943092i</v>
      </c>
      <c r="E1811" s="29">
        <f>EXP(-A1811*'Med(1)'!$B$10)</f>
        <v>0.99999999999998834</v>
      </c>
      <c r="F1811" s="29" t="str">
        <f>IMPRODUCT($C1811,IMPRODUCT($D1811,$E1811))</f>
        <v>-0.998313104513418+0.058059842892985i</v>
      </c>
      <c r="G1811" s="29">
        <f t="shared" si="6651"/>
        <v>-2.6493142492048098E-3</v>
      </c>
      <c r="H1811" s="29"/>
      <c r="I1811">
        <f t="shared" ref="I1811" si="6876">I1812</f>
        <v>1.7889999999999441E-2</v>
      </c>
      <c r="J1811">
        <f>0</f>
        <v>0</v>
      </c>
      <c r="K1811">
        <f>0</f>
        <v>0</v>
      </c>
      <c r="L1811">
        <f t="shared" ref="L1811" si="6877">I1811</f>
        <v>1.7889999999999441E-2</v>
      </c>
      <c r="M1811">
        <v>0</v>
      </c>
      <c r="N1811">
        <f t="shared" si="6874"/>
        <v>1.7728513859120842E-2</v>
      </c>
      <c r="O1811">
        <f t="shared" si="6875"/>
        <v>-0.47857041498343017</v>
      </c>
    </row>
    <row r="1812" spans="1:15" x14ac:dyDescent="0.25">
      <c r="A1812" s="29">
        <f t="shared" si="6650"/>
        <v>1.7889999999999441E-2</v>
      </c>
      <c r="B1812" s="29">
        <f t="shared" si="6852"/>
        <v>-0.998831306815402</v>
      </c>
      <c r="C1812" s="29" t="str">
        <f t="shared" si="6784"/>
        <v>0.308060732089493+0.951366693417678i</v>
      </c>
      <c r="D1812" s="29" t="str">
        <f>COMPLEX(COS($A1812*'Med(1)'!$B$11),SIN($A1812*'Med(1)'!$B$11))</f>
        <v>-0.353682535598544+0.935365524280527i</v>
      </c>
      <c r="E1812" s="29">
        <f>EXP(-A1812*'Med(1)'!$B$10)</f>
        <v>0.99999999999998834</v>
      </c>
      <c r="F1812" s="29" t="str">
        <f>IMPRODUCT($C1812,IMPRODUCT($D1812,$E1812))</f>
        <v>-0.998831306815402-0.048332396230835i</v>
      </c>
      <c r="G1812" s="29">
        <f t="shared" si="6651"/>
        <v>-2.6506894497670499E-3</v>
      </c>
      <c r="H1812" s="29"/>
      <c r="I1812">
        <f t="shared" ref="I1812" si="6878">A1812</f>
        <v>1.7889999999999441E-2</v>
      </c>
      <c r="J1812">
        <f t="shared" ref="J1812" si="6879">B1812</f>
        <v>-0.998831306815402</v>
      </c>
      <c r="K1812">
        <f t="shared" ref="K1812" si="6880">G1812</f>
        <v>-2.6506894497670499E-3</v>
      </c>
      <c r="L1812">
        <f t="shared" ref="L1812" si="6881">I1812+K1812*$R$28</f>
        <v>1.7753693573164475E-2</v>
      </c>
      <c r="M1812">
        <f t="shared" ref="M1812" si="6882">K1812*$R$29</f>
        <v>-0.49611482107112004</v>
      </c>
      <c r="N1812">
        <f t="shared" si="6871"/>
        <v>1.7753693573164475E-2</v>
      </c>
      <c r="O1812">
        <f t="shared" si="6871"/>
        <v>-0.49611482107112004</v>
      </c>
    </row>
    <row r="1813" spans="1:15" x14ac:dyDescent="0.25">
      <c r="A1813" s="29">
        <f t="shared" si="6650"/>
        <v>1.7899999999999441E-2</v>
      </c>
      <c r="B1813" s="29">
        <f t="shared" si="6852"/>
        <v>-0.988043161150569</v>
      </c>
      <c r="C1813" s="29" t="str">
        <f t="shared" si="6784"/>
        <v>0.308060732089493+0.951366693417678i</v>
      </c>
      <c r="D1813" s="29" t="str">
        <f>COMPLEX(COS($A1813*'Med(1)'!$B$11),SIN($A1813*'Med(1)'!$B$11))</f>
        <v>-0.451056669396223+0.892495311468462i</v>
      </c>
      <c r="E1813" s="29">
        <f>EXP(-A1813*'Med(1)'!$B$10)</f>
        <v>0.99999999999998834</v>
      </c>
      <c r="F1813" s="29" t="str">
        <f>IMPRODUCT($C1813,IMPRODUCT($D1813,$E1813))</f>
        <v>-0.988043161150569-0.154177533070059i</v>
      </c>
      <c r="G1813" s="29">
        <f t="shared" si="6651"/>
        <v>-2.6220599667890901E-3</v>
      </c>
      <c r="H1813" s="29"/>
      <c r="I1813">
        <f t="shared" ref="I1813" si="6883">I1812</f>
        <v>1.7889999999999441E-2</v>
      </c>
      <c r="J1813">
        <v>0</v>
      </c>
      <c r="K1813">
        <v>0</v>
      </c>
      <c r="L1813">
        <f t="shared" ref="L1813:M1813" si="6884">L1811</f>
        <v>1.7889999999999441E-2</v>
      </c>
      <c r="M1813">
        <f t="shared" si="6884"/>
        <v>0</v>
      </c>
      <c r="N1813">
        <f t="shared" ref="N1813:N1876" si="6885">N1812</f>
        <v>1.7753693573164475E-2</v>
      </c>
      <c r="O1813">
        <f t="shared" ref="O1813:O1876" si="6886">O1812</f>
        <v>-0.49611482107112004</v>
      </c>
    </row>
    <row r="1814" spans="1:15" x14ac:dyDescent="0.25">
      <c r="A1814" s="29">
        <f t="shared" si="6650"/>
        <v>1.790999999999944E-2</v>
      </c>
      <c r="B1814" s="29">
        <f t="shared" si="6852"/>
        <v>-0.96607078476531005</v>
      </c>
      <c r="C1814" s="29" t="str">
        <f t="shared" si="6784"/>
        <v>0.308060732089493+0.951366693417678i</v>
      </c>
      <c r="D1814" s="29" t="str">
        <f>COMPLEX(COS($A1814*'Med(1)'!$B$11),SIN($A1814*'Med(1)'!$B$11))</f>
        <v>-0.543325032457517+0.839522429185211i</v>
      </c>
      <c r="E1814" s="29">
        <f>EXP(-A1814*'Med(1)'!$B$10)</f>
        <v>0.99999999999998834</v>
      </c>
      <c r="F1814" s="29" t="str">
        <f>IMPRODUCT($C1814,IMPRODUCT($D1814,$E1814))</f>
        <v>-0.96607078476531-0.258277445439812i</v>
      </c>
      <c r="G1814" s="29">
        <f t="shared" si="6651"/>
        <v>-2.5637498739102399E-3</v>
      </c>
      <c r="H1814" s="29"/>
      <c r="I1814">
        <f t="shared" ref="I1814" si="6887">I1815</f>
        <v>1.791999999999944E-2</v>
      </c>
      <c r="J1814">
        <f>0</f>
        <v>0</v>
      </c>
      <c r="K1814">
        <f>0</f>
        <v>0</v>
      </c>
      <c r="L1814">
        <f t="shared" ref="L1814" si="6888">I1814</f>
        <v>1.791999999999944E-2</v>
      </c>
      <c r="M1814">
        <v>0</v>
      </c>
      <c r="N1814">
        <f t="shared" si="6885"/>
        <v>1.7753693573164475E-2</v>
      </c>
      <c r="O1814">
        <f t="shared" si="6886"/>
        <v>-0.49611482107112004</v>
      </c>
    </row>
    <row r="1815" spans="1:15" x14ac:dyDescent="0.25">
      <c r="A1815" s="29">
        <f t="shared" si="6650"/>
        <v>1.791999999999944E-2</v>
      </c>
      <c r="B1815" s="29">
        <f t="shared" si="6852"/>
        <v>-0.93316289566774901</v>
      </c>
      <c r="C1815" s="29" t="str">
        <f t="shared" si="6784"/>
        <v>0.308060732089493+0.951366693417678i</v>
      </c>
      <c r="D1815" s="29" t="str">
        <f>COMPLEX(COS($A1815*'Med(1)'!$B$11),SIN($A1815*'Med(1)'!$B$11))</f>
        <v>-0.629443185934716+0.777046508054926i</v>
      </c>
      <c r="E1815" s="29">
        <f>EXP(-A1815*'Med(1)'!$B$10)</f>
        <v>0.99999999999998834</v>
      </c>
      <c r="F1815" s="29" t="str">
        <f>IMPRODUCT($C1815,IMPRODUCT($D1815,$E1815))</f>
        <v>-0.933162895667749-0.359453766358011i</v>
      </c>
      <c r="G1815" s="29">
        <f t="shared" si="6651"/>
        <v>-2.4764192167213601E-3</v>
      </c>
      <c r="H1815" s="29"/>
      <c r="I1815">
        <f t="shared" ref="I1815" si="6889">A1815</f>
        <v>1.791999999999944E-2</v>
      </c>
      <c r="J1815">
        <f t="shared" ref="J1815" si="6890">B1815</f>
        <v>-0.93316289566774901</v>
      </c>
      <c r="K1815">
        <f t="shared" ref="K1815" si="6891">G1815</f>
        <v>-2.4764192167213601E-3</v>
      </c>
      <c r="L1815">
        <f t="shared" ref="L1815" si="6892">I1815+K1815*$R$28</f>
        <v>1.7792655072887589E-2</v>
      </c>
      <c r="M1815">
        <f t="shared" ref="M1815" si="6893">K1815*$R$29</f>
        <v>-0.46349762953512813</v>
      </c>
      <c r="N1815">
        <f t="shared" si="6871"/>
        <v>1.7792655072887589E-2</v>
      </c>
      <c r="O1815">
        <f t="shared" si="6871"/>
        <v>-0.46349762953512813</v>
      </c>
    </row>
    <row r="1816" spans="1:15" x14ac:dyDescent="0.25">
      <c r="A1816" s="29">
        <f t="shared" ref="A1816:A1879" si="6894">A1815+$Q$15</f>
        <v>1.7929999999999439E-2</v>
      </c>
      <c r="B1816" s="29">
        <f t="shared" si="6852"/>
        <v>-0.88969199724502701</v>
      </c>
      <c r="C1816" s="29" t="str">
        <f t="shared" si="6784"/>
        <v>0.308060732089493+0.951366693417678i</v>
      </c>
      <c r="D1816" s="29" t="str">
        <f>COMPLEX(COS($A1816*'Med(1)'!$B$11),SIN($A1816*'Med(1)'!$B$11))</f>
        <v>-0.708436308751644+0.705774749082414i</v>
      </c>
      <c r="E1816" s="29">
        <f>EXP(-A1816*'Med(1)'!$B$10)</f>
        <v>0.99999999999998834</v>
      </c>
      <c r="F1816" s="29" t="str">
        <f>IMPRODUCT($C1816,IMPRODUCT($D1816,$E1816))</f>
        <v>-0.889691997245027-0.456561222661465i</v>
      </c>
      <c r="G1816" s="29">
        <f t="shared" ref="G1816:G1879" si="6895">IMREAL(IMDIV(F1816,$R$18))</f>
        <v>-2.3610565413278699E-3</v>
      </c>
      <c r="H1816" s="29"/>
      <c r="I1816">
        <f t="shared" ref="I1816" si="6896">I1815</f>
        <v>1.791999999999944E-2</v>
      </c>
      <c r="J1816">
        <v>0</v>
      </c>
      <c r="K1816">
        <v>0</v>
      </c>
      <c r="L1816">
        <f t="shared" ref="L1816:M1816" si="6897">L1814</f>
        <v>1.791999999999944E-2</v>
      </c>
      <c r="M1816">
        <f t="shared" si="6897"/>
        <v>0</v>
      </c>
      <c r="N1816">
        <f t="shared" ref="N1816:N1879" si="6898">N1815</f>
        <v>1.7792655072887589E-2</v>
      </c>
      <c r="O1816">
        <f t="shared" ref="O1816:O1879" si="6899">O1815</f>
        <v>-0.46349762953512813</v>
      </c>
    </row>
    <row r="1817" spans="1:15" x14ac:dyDescent="0.25">
      <c r="A1817" s="29">
        <f t="shared" si="6894"/>
        <v>1.7939999999999439E-2</v>
      </c>
      <c r="B1817" s="29">
        <f t="shared" si="6852"/>
        <v>-0.83615016168257605</v>
      </c>
      <c r="C1817" s="29" t="str">
        <f t="shared" si="6784"/>
        <v>0.308060732089493+0.951366693417678i</v>
      </c>
      <c r="D1817" s="29" t="str">
        <f>COMPLEX(COS($A1817*'Med(1)'!$B$11),SIN($A1817*'Med(1)'!$B$11))</f>
        <v>-0.77941023216579+0.626513918436988i</v>
      </c>
      <c r="E1817" s="29">
        <f>EXP(-A1817*'Med(1)'!$B$10)</f>
        <v>0.99999999999998834</v>
      </c>
      <c r="F1817" s="29" t="str">
        <f>IMPRODUCT($C1817,IMPRODUCT($D1817,$E1817))</f>
        <v>-0.836150161682576-0.548500599013511i</v>
      </c>
      <c r="G1817" s="29">
        <f t="shared" si="6895"/>
        <v>-2.2189677044260302E-3</v>
      </c>
      <c r="H1817" s="29"/>
      <c r="I1817">
        <f t="shared" ref="I1817" si="6900">I1818</f>
        <v>1.7949999999999439E-2</v>
      </c>
      <c r="J1817">
        <f>0</f>
        <v>0</v>
      </c>
      <c r="K1817">
        <f>0</f>
        <v>0</v>
      </c>
      <c r="L1817">
        <f t="shared" ref="L1817" si="6901">I1817</f>
        <v>1.7949999999999439E-2</v>
      </c>
      <c r="M1817">
        <v>0</v>
      </c>
      <c r="N1817">
        <f t="shared" si="6898"/>
        <v>1.7792655072887589E-2</v>
      </c>
      <c r="O1817">
        <f t="shared" si="6899"/>
        <v>-0.46349762953512813</v>
      </c>
    </row>
    <row r="1818" spans="1:15" x14ac:dyDescent="0.25">
      <c r="A1818" s="29">
        <f t="shared" si="6894"/>
        <v>1.7949999999999439E-2</v>
      </c>
      <c r="B1818" s="29">
        <f t="shared" si="6852"/>
        <v>-0.77314345991500499</v>
      </c>
      <c r="C1818" s="29" t="str">
        <f t="shared" si="6784"/>
        <v>0.308060732089493+0.951366693417678i</v>
      </c>
      <c r="D1818" s="29" t="str">
        <f>COMPLEX(COS($A1818*'Med(1)'!$B$11),SIN($A1818*'Med(1)'!$B$11))</f>
        <v>-0.841561561380463+0.540161215200497i</v>
      </c>
      <c r="E1818" s="29">
        <f>EXP(-A1818*'Med(1)'!$B$10)</f>
        <v>0.99999999999998834</v>
      </c>
      <c r="F1818" s="29" t="str">
        <f>IMPRODUCT($C1818,IMPRODUCT($D1818,$E1818))</f>
        <v>-0.773143459915005-0.634231180556926i</v>
      </c>
      <c r="G1818" s="29">
        <f t="shared" si="6895"/>
        <v>-2.0517610915572301E-3</v>
      </c>
      <c r="H1818" s="29"/>
      <c r="I1818">
        <f t="shared" ref="I1818" si="6902">A1818</f>
        <v>1.7949999999999439E-2</v>
      </c>
      <c r="J1818">
        <f t="shared" ref="J1818" si="6903">B1818</f>
        <v>-0.77314345991500499</v>
      </c>
      <c r="K1818">
        <f t="shared" ref="K1818" si="6904">G1818</f>
        <v>-2.0517610915572301E-3</v>
      </c>
      <c r="L1818">
        <f t="shared" ref="L1818" si="6905">I1818+K1818*$R$28</f>
        <v>1.7844492271384245E-2</v>
      </c>
      <c r="M1818">
        <f t="shared" ref="M1818" si="6906">K1818*$R$29</f>
        <v>-0.38401672700966832</v>
      </c>
      <c r="N1818">
        <f t="shared" si="6871"/>
        <v>1.7844492271384245E-2</v>
      </c>
      <c r="O1818">
        <f t="shared" si="6871"/>
        <v>-0.38401672700966832</v>
      </c>
    </row>
    <row r="1819" spans="1:15" x14ac:dyDescent="0.25">
      <c r="A1819" s="29">
        <f t="shared" si="6894"/>
        <v>1.7959999999999438E-2</v>
      </c>
      <c r="B1819" s="29">
        <f t="shared" si="6852"/>
        <v>-0.70138510115947195</v>
      </c>
      <c r="C1819" s="29" t="str">
        <f t="shared" si="6784"/>
        <v>0.308060732089493+0.951366693417678i</v>
      </c>
      <c r="D1819" s="29" t="str">
        <f>COMPLEX(COS($A1819*'Med(1)'!$B$11),SIN($A1819*'Med(1)'!$B$11))</f>
        <v>-0.894186769634041+0.447694115453216i</v>
      </c>
      <c r="E1819" s="29">
        <f>EXP(-A1819*'Med(1)'!$B$10)</f>
        <v>0.99999999999998834</v>
      </c>
      <c r="F1819" s="29" t="str">
        <f>IMPRODUCT($C1819,IMPRODUCT($D1819,$E1819))</f>
        <v>-0.701385101159472-0.712782533365889i</v>
      </c>
      <c r="G1819" s="29">
        <f t="shared" si="6895"/>
        <v>-1.8613294108639801E-3</v>
      </c>
      <c r="H1819" s="29"/>
      <c r="I1819">
        <f t="shared" ref="I1819" si="6907">I1818</f>
        <v>1.7949999999999439E-2</v>
      </c>
      <c r="J1819">
        <v>0</v>
      </c>
      <c r="K1819">
        <v>0</v>
      </c>
      <c r="L1819">
        <f t="shared" ref="L1819:M1819" si="6908">L1817</f>
        <v>1.7949999999999439E-2</v>
      </c>
      <c r="M1819">
        <f t="shared" si="6908"/>
        <v>0</v>
      </c>
      <c r="N1819">
        <f t="shared" ref="N1819:N1882" si="6909">N1818</f>
        <v>1.7844492271384245E-2</v>
      </c>
      <c r="O1819">
        <f t="shared" ref="O1819:O1882" si="6910">O1818</f>
        <v>-0.38401672700966832</v>
      </c>
    </row>
    <row r="1820" spans="1:15" x14ac:dyDescent="0.25">
      <c r="A1820" s="29">
        <f t="shared" si="6894"/>
        <v>1.7969999999999438E-2</v>
      </c>
      <c r="B1820" s="29">
        <f t="shared" si="6852"/>
        <v>-0.62168735968903999</v>
      </c>
      <c r="C1820" s="29" t="str">
        <f t="shared" si="6784"/>
        <v>0.308060732089493+0.951366693417678i</v>
      </c>
      <c r="D1820" s="29" t="str">
        <f>COMPLEX(COS($A1820*'Med(1)'!$B$11),SIN($A1820*'Med(1)'!$B$11))</f>
        <v>-0.936690161825352+0.350159307658093i</v>
      </c>
      <c r="E1820" s="29">
        <f>EXP(-A1820*'Med(1)'!$B$10)</f>
        <v>0.99999999999998823</v>
      </c>
      <c r="F1820" s="29" t="str">
        <f>IMPRODUCT($C1820,IMPRODUCT($D1820,$E1820))</f>
        <v>-0.62168735968904-0.783265489347543i</v>
      </c>
      <c r="G1820" s="29">
        <f t="shared" si="6895"/>
        <v>-1.6498282684343499E-3</v>
      </c>
      <c r="H1820" s="29"/>
      <c r="I1820">
        <f t="shared" ref="I1820" si="6911">I1821</f>
        <v>1.7979999999999437E-2</v>
      </c>
      <c r="J1820">
        <f>0</f>
        <v>0</v>
      </c>
      <c r="K1820">
        <f>0</f>
        <v>0</v>
      </c>
      <c r="L1820">
        <f t="shared" ref="L1820" si="6912">I1820</f>
        <v>1.7979999999999437E-2</v>
      </c>
      <c r="M1820">
        <v>0</v>
      </c>
      <c r="N1820">
        <f t="shared" si="6909"/>
        <v>1.7844492271384245E-2</v>
      </c>
      <c r="O1820">
        <f t="shared" si="6910"/>
        <v>-0.38401672700966832</v>
      </c>
    </row>
    <row r="1821" spans="1:15" x14ac:dyDescent="0.25">
      <c r="A1821" s="29">
        <f t="shared" si="6894"/>
        <v>1.7979999999999437E-2</v>
      </c>
      <c r="B1821" s="29">
        <f t="shared" si="6852"/>
        <v>-0.53495238023129499</v>
      </c>
      <c r="C1821" s="29" t="str">
        <f t="shared" si="6784"/>
        <v>0.308060732089493+0.951366693417678i</v>
      </c>
      <c r="D1821" s="29" t="str">
        <f>COMPLEX(COS($A1821*'Med(1)'!$B$11),SIN($A1821*'Med(1)'!$B$11))</f>
        <v>-0.968590617530373+0.248660844589837i</v>
      </c>
      <c r="E1821" s="29">
        <f>EXP(-A1821*'Med(1)'!$B$10)</f>
        <v>0.99999999999998823</v>
      </c>
      <c r="F1821" s="29" t="str">
        <f>IMPRODUCT($C1821,IMPRODUCT($D1821,$E1821))</f>
        <v>-0.534952380231295-0.844882211248911i</v>
      </c>
      <c r="G1821" s="29">
        <f t="shared" si="6895"/>
        <v>-1.4196517677523401E-3</v>
      </c>
      <c r="H1821" s="29"/>
      <c r="I1821">
        <f t="shared" ref="I1821" si="6913">A1821</f>
        <v>1.7979999999999437E-2</v>
      </c>
      <c r="J1821">
        <f t="shared" ref="J1821" si="6914">B1821</f>
        <v>-0.53495238023129499</v>
      </c>
      <c r="K1821">
        <f t="shared" ref="K1821" si="6915">G1821</f>
        <v>-1.4196517677523401E-3</v>
      </c>
      <c r="L1821">
        <f t="shared" ref="L1821" si="6916">I1821+K1821*$R$28</f>
        <v>1.7906997234688974E-2</v>
      </c>
      <c r="M1821">
        <f t="shared" ref="M1821" si="6917">K1821*$R$29</f>
        <v>-0.26570833592130083</v>
      </c>
      <c r="N1821">
        <f t="shared" si="6871"/>
        <v>1.7906997234688974E-2</v>
      </c>
      <c r="O1821">
        <f t="shared" si="6871"/>
        <v>-0.26570833592130083</v>
      </c>
    </row>
    <row r="1822" spans="1:15" x14ac:dyDescent="0.25">
      <c r="A1822" s="29">
        <f t="shared" si="6894"/>
        <v>1.7989999999999437E-2</v>
      </c>
      <c r="B1822" s="29">
        <f t="shared" si="6852"/>
        <v>-0.44216196607173602</v>
      </c>
      <c r="C1822" s="29" t="str">
        <f t="shared" si="6784"/>
        <v>0.308060732089493+0.951366693417678i</v>
      </c>
      <c r="D1822" s="29" t="str">
        <f>COMPLEX(COS($A1822*'Med(1)'!$B$11),SIN($A1822*'Med(1)'!$B$11))</f>
        <v>-0.989527037081864+0.144347645924645i</v>
      </c>
      <c r="E1822" s="29">
        <f>EXP(-A1822*'Med(1)'!$B$10)</f>
        <v>0.99999999999998823</v>
      </c>
      <c r="F1822" s="29" t="str">
        <f>IMPRODUCT($C1822,IMPRODUCT($D1822,$E1822))</f>
        <v>-0.442161966071736-0.896935223837013i</v>
      </c>
      <c r="G1822" s="29">
        <f t="shared" si="6895"/>
        <v>-1.1734054094594099E-3</v>
      </c>
      <c r="H1822" s="29"/>
      <c r="I1822">
        <f t="shared" ref="I1822" si="6918">I1821</f>
        <v>1.7979999999999437E-2</v>
      </c>
      <c r="J1822">
        <v>0</v>
      </c>
      <c r="K1822">
        <v>0</v>
      </c>
      <c r="L1822">
        <f t="shared" ref="L1822:M1822" si="6919">L1820</f>
        <v>1.7979999999999437E-2</v>
      </c>
      <c r="M1822">
        <f t="shared" si="6919"/>
        <v>0</v>
      </c>
      <c r="N1822">
        <f t="shared" ref="N1822:N1853" si="6920">N1821</f>
        <v>1.7906997234688974E-2</v>
      </c>
      <c r="O1822">
        <f t="shared" ref="O1822:O1885" si="6921">O1821</f>
        <v>-0.26570833592130083</v>
      </c>
    </row>
    <row r="1823" spans="1:15" x14ac:dyDescent="0.25">
      <c r="A1823" s="29">
        <f t="shared" si="6894"/>
        <v>1.7999999999999437E-2</v>
      </c>
      <c r="B1823" s="29">
        <f t="shared" si="6852"/>
        <v>-0.344366465455622</v>
      </c>
      <c r="C1823" s="29" t="str">
        <f t="shared" si="6784"/>
        <v>0.308060732089493+0.951366693417678i</v>
      </c>
      <c r="D1823" s="29" t="str">
        <f>COMPLEX(COS($A1823*'Med(1)'!$B$11),SIN($A1823*'Med(1)'!$B$11))</f>
        <v>-0.999262429064959+0.0384004929551497i</v>
      </c>
      <c r="E1823" s="29">
        <f>EXP(-A1823*'Med(1)'!$B$10)</f>
        <v>0.99999999999998823</v>
      </c>
      <c r="F1823" s="29" t="str">
        <f>IMPRODUCT($C1823,IMPRODUCT($D1823,$E1823))</f>
        <v>-0.344366465455622-0.938835309023675i</v>
      </c>
      <c r="G1823" s="29">
        <f t="shared" si="6895"/>
        <v>-9.1387659818865398E-4</v>
      </c>
      <c r="H1823" s="29"/>
      <c r="I1823">
        <f t="shared" ref="I1823" si="6922">I1824</f>
        <v>1.8009999999999436E-2</v>
      </c>
      <c r="J1823">
        <f>0</f>
        <v>0</v>
      </c>
      <c r="K1823">
        <f>0</f>
        <v>0</v>
      </c>
      <c r="L1823">
        <f t="shared" ref="L1823" si="6923">I1823</f>
        <v>1.8009999999999436E-2</v>
      </c>
      <c r="M1823">
        <v>0</v>
      </c>
      <c r="N1823">
        <f t="shared" si="6920"/>
        <v>1.7906997234688974E-2</v>
      </c>
      <c r="O1823">
        <f t="shared" si="6921"/>
        <v>-0.26570833592130083</v>
      </c>
    </row>
    <row r="1824" spans="1:15" x14ac:dyDescent="0.25">
      <c r="A1824" s="29">
        <f t="shared" si="6894"/>
        <v>1.8009999999999436E-2</v>
      </c>
      <c r="B1824" s="29">
        <f t="shared" si="6852"/>
        <v>-0.24267288209024801</v>
      </c>
      <c r="C1824" s="29" t="str">
        <f t="shared" si="6784"/>
        <v>0.308060732089493+0.951366693417678i</v>
      </c>
      <c r="D1824" s="29" t="str">
        <f>COMPLEX(COS($A1824*'Med(1)'!$B$11),SIN($A1824*'Med(1)'!$B$11))</f>
        <v>-0.9976865929597-0.0679813373542099i</v>
      </c>
      <c r="E1824" s="29">
        <f>EXP(-A1824*'Med(1)'!$B$10)</f>
        <v>0.99999999999998823</v>
      </c>
      <c r="F1824" s="29" t="str">
        <f>IMPRODUCT($C1824,IMPRODUCT($D1824,$E1824))</f>
        <v>-0.242672882090248-0.970108175564968i</v>
      </c>
      <c r="G1824" s="29">
        <f t="shared" si="6895"/>
        <v>-6.4400309032370596E-4</v>
      </c>
      <c r="H1824" s="29"/>
      <c r="I1824">
        <f t="shared" ref="I1824" si="6924">A1824</f>
        <v>1.8009999999999436E-2</v>
      </c>
      <c r="J1824">
        <f t="shared" ref="J1824" si="6925">B1824</f>
        <v>-0.24267288209024801</v>
      </c>
      <c r="K1824">
        <f t="shared" ref="K1824" si="6926">G1824</f>
        <v>-6.4400309032370596E-4</v>
      </c>
      <c r="L1824">
        <f t="shared" ref="L1824" si="6927">I1824+K1824*$R$28</f>
        <v>1.7976883423434644E-2</v>
      </c>
      <c r="M1824">
        <f t="shared" ref="M1824" si="6928">K1824*$R$29</f>
        <v>-0.12053448130382541</v>
      </c>
      <c r="N1824">
        <f t="shared" si="6871"/>
        <v>1.7976883423434644E-2</v>
      </c>
      <c r="O1824">
        <f t="shared" si="6871"/>
        <v>-0.12053448130382541</v>
      </c>
    </row>
    <row r="1825" spans="1:15" x14ac:dyDescent="0.25">
      <c r="A1825" s="29">
        <f t="shared" si="6894"/>
        <v>1.8019999999999436E-2</v>
      </c>
      <c r="B1825" s="29">
        <f t="shared" si="6852"/>
        <v>-0.138232344330945</v>
      </c>
      <c r="C1825" s="29" t="str">
        <f t="shared" si="6784"/>
        <v>0.308060732089493+0.951366693417678i</v>
      </c>
      <c r="D1825" s="29" t="str">
        <f>COMPLEX(COS($A1825*'Med(1)'!$B$11),SIN($A1825*'Med(1)'!$B$11))</f>
        <v>-0.984817366564344-0.173593647675456i</v>
      </c>
      <c r="E1825" s="29">
        <f>EXP(-A1825*'Med(1)'!$B$10)</f>
        <v>0.99999999999998823</v>
      </c>
      <c r="F1825" s="29" t="str">
        <f>IMPRODUCT($C1825,IMPRODUCT($D1825,$E1825))</f>
        <v>-0.138232344330945-0.9903998278376i</v>
      </c>
      <c r="G1825" s="29">
        <f t="shared" si="6895"/>
        <v>-3.6683973983839101E-4</v>
      </c>
      <c r="H1825" s="29"/>
      <c r="I1825">
        <f t="shared" ref="I1825" si="6929">I1824</f>
        <v>1.8009999999999436E-2</v>
      </c>
      <c r="J1825">
        <v>0</v>
      </c>
      <c r="K1825">
        <v>0</v>
      </c>
      <c r="L1825">
        <f t="shared" ref="L1825:M1825" si="6930">L1823</f>
        <v>1.8009999999999436E-2</v>
      </c>
      <c r="M1825">
        <f t="shared" si="6930"/>
        <v>0</v>
      </c>
      <c r="N1825">
        <f t="shared" ref="N1825:N1856" si="6931">N1824</f>
        <v>1.7976883423434644E-2</v>
      </c>
      <c r="O1825">
        <f t="shared" ref="O1825:O1888" si="6932">O1824</f>
        <v>-0.12053448130382541</v>
      </c>
    </row>
    <row r="1826" spans="1:15" x14ac:dyDescent="0.25">
      <c r="A1826" s="29">
        <f t="shared" si="6894"/>
        <v>1.8029999999999435E-2</v>
      </c>
      <c r="B1826" s="29">
        <f t="shared" si="6852"/>
        <v>-3.2227074895149199E-2</v>
      </c>
      <c r="C1826" s="29" t="str">
        <f t="shared" si="6784"/>
        <v>0.308060732089493+0.951366693417678i</v>
      </c>
      <c r="D1826" s="29" t="str">
        <f>COMPLEX(COS($A1826*'Med(1)'!$B$11),SIN($A1826*'Med(1)'!$B$11))</f>
        <v>-0.960800424079034-0.277240951321317i</v>
      </c>
      <c r="E1826" s="29">
        <f>EXP(-A1826*'Med(1)'!$B$10)</f>
        <v>0.99999999999998823</v>
      </c>
      <c r="F1826" s="29" t="str">
        <f>IMPRODUCT($C1826,IMPRODUCT($D1826,$E1826))</f>
        <v>-0.0322270748951492-0.999480572919594i</v>
      </c>
      <c r="G1826" s="29">
        <f t="shared" si="6895"/>
        <v>-8.5523918642262101E-5</v>
      </c>
      <c r="H1826" s="29"/>
      <c r="I1826">
        <f t="shared" ref="I1826" si="6933">I1827</f>
        <v>1.8039999999999435E-2</v>
      </c>
      <c r="J1826">
        <f>0</f>
        <v>0</v>
      </c>
      <c r="K1826">
        <f>0</f>
        <v>0</v>
      </c>
      <c r="L1826">
        <f t="shared" ref="L1826" si="6934">I1826</f>
        <v>1.8039999999999435E-2</v>
      </c>
      <c r="M1826">
        <v>0</v>
      </c>
      <c r="N1826">
        <f t="shared" si="6931"/>
        <v>1.7976883423434644E-2</v>
      </c>
      <c r="O1826">
        <f t="shared" si="6932"/>
        <v>-0.12053448130382541</v>
      </c>
    </row>
    <row r="1827" spans="1:15" x14ac:dyDescent="0.25">
      <c r="A1827" s="29">
        <f t="shared" si="6894"/>
        <v>1.8039999999999435E-2</v>
      </c>
      <c r="B1827" s="29">
        <f t="shared" si="6852"/>
        <v>7.4142991398965699E-2</v>
      </c>
      <c r="C1827" s="29" t="str">
        <f t="shared" si="6784"/>
        <v>0.308060732089493+0.951366693417678i</v>
      </c>
      <c r="D1827" s="29" t="str">
        <f>COMPLEX(COS($A1827*'Med(1)'!$B$11),SIN($A1827*'Med(1)'!$B$11))</f>
        <v>-0.925907627135441-0.37775000464913i</v>
      </c>
      <c r="E1827" s="29">
        <f>EXP(-A1827*'Med(1)'!$B$10)</f>
        <v>0.99999999999998823</v>
      </c>
      <c r="F1827" s="29" t="str">
        <f>IMPRODUCT($C1827,IMPRODUCT($D1827,$E1827))</f>
        <v>0.0741429913989657-0.997247620617061i</v>
      </c>
      <c r="G1827" s="29">
        <f t="shared" si="6895"/>
        <v>1.9675999714307001E-4</v>
      </c>
      <c r="H1827" s="29"/>
      <c r="I1827">
        <f t="shared" ref="I1827" si="6935">A1827</f>
        <v>1.8039999999999435E-2</v>
      </c>
      <c r="J1827">
        <f t="shared" ref="J1827" si="6936">B1827</f>
        <v>7.4142991398965699E-2</v>
      </c>
      <c r="K1827">
        <f t="shared" ref="K1827" si="6937">G1827</f>
        <v>1.9675999714307001E-4</v>
      </c>
      <c r="L1827">
        <f t="shared" ref="L1827" si="6938">I1827+K1827*$R$28</f>
        <v>1.8050117991059076E-2</v>
      </c>
      <c r="M1827">
        <f t="shared" ref="M1827" si="6939">K1827*$R$29</f>
        <v>3.68264757628122E-2</v>
      </c>
      <c r="N1827">
        <f t="shared" ref="N1827:O1842" si="6940">L1827</f>
        <v>1.8050117991059076E-2</v>
      </c>
      <c r="O1827">
        <f t="shared" si="6940"/>
        <v>3.68264757628122E-2</v>
      </c>
    </row>
    <row r="1828" spans="1:15" x14ac:dyDescent="0.25">
      <c r="A1828" s="29">
        <f t="shared" si="6894"/>
        <v>1.8049999999999435E-2</v>
      </c>
      <c r="B1828" s="29">
        <f t="shared" si="6852"/>
        <v>0.17967379038706999</v>
      </c>
      <c r="C1828" s="29" t="str">
        <f t="shared" si="6784"/>
        <v>0.308060732089493+0.951366693417678i</v>
      </c>
      <c r="D1828" s="29" t="str">
        <f>COMPLEX(COS($A1828*'Med(1)'!$B$11),SIN($A1828*'Med(1)'!$B$11))</f>
        <v>-0.88053394743807-0.473983087682599i</v>
      </c>
      <c r="E1828" s="29">
        <f>EXP(-A1828*'Med(1)'!$B$10)</f>
        <v>0.99999999999998823</v>
      </c>
      <c r="F1828" s="29" t="str">
        <f>IMPRODUCT($C1828,IMPRODUCT($D1828,$E1828))</f>
        <v>0.17967379038707-0.983726247005701i</v>
      </c>
      <c r="G1828" s="29">
        <f t="shared" si="6895"/>
        <v>4.7681667297467102E-4</v>
      </c>
      <c r="H1828" s="29"/>
      <c r="I1828">
        <f t="shared" ref="I1828" si="6941">I1827</f>
        <v>1.8039999999999435E-2</v>
      </c>
      <c r="J1828">
        <v>0</v>
      </c>
      <c r="K1828">
        <v>0</v>
      </c>
      <c r="L1828">
        <f t="shared" ref="L1828:M1828" si="6942">L1826</f>
        <v>1.8039999999999435E-2</v>
      </c>
      <c r="M1828">
        <f t="shared" si="6942"/>
        <v>0</v>
      </c>
      <c r="N1828">
        <f t="shared" ref="N1828:N1859" si="6943">N1827</f>
        <v>1.8050117991059076E-2</v>
      </c>
      <c r="O1828">
        <f t="shared" ref="O1828:O1891" si="6944">O1827</f>
        <v>3.68264757628122E-2</v>
      </c>
    </row>
    <row r="1829" spans="1:15" x14ac:dyDescent="0.25">
      <c r="A1829" s="29">
        <f t="shared" si="6894"/>
        <v>1.8059999999999434E-2</v>
      </c>
      <c r="B1829" s="29">
        <f t="shared" si="6852"/>
        <v>0.28317075805571201</v>
      </c>
      <c r="C1829" s="29" t="str">
        <f t="shared" si="6784"/>
        <v>0.308060732089493+0.951366693417678i</v>
      </c>
      <c r="D1829" s="29" t="str">
        <f>COMPLEX(COS($A1829*'Med(1)'!$B$11),SIN($A1829*'Med(1)'!$B$11))</f>
        <v>-0.825192995851657-0.564850882620686i</v>
      </c>
      <c r="E1829" s="29">
        <f>EXP(-A1829*'Med(1)'!$B$10)</f>
        <v>0.99999999999998823</v>
      </c>
      <c r="F1829" s="29" t="str">
        <f>IMPRODUCT($C1829,IMPRODUCT($D1829,$E1829))</f>
        <v>0.283170758055712-0.959069508316332i</v>
      </c>
      <c r="G1829" s="29">
        <f t="shared" si="6895"/>
        <v>7.5147598572371905E-4</v>
      </c>
      <c r="H1829" s="29"/>
      <c r="I1829">
        <f t="shared" ref="I1829" si="6945">I1830</f>
        <v>1.8069999999999434E-2</v>
      </c>
      <c r="J1829">
        <f>0</f>
        <v>0</v>
      </c>
      <c r="K1829">
        <f>0</f>
        <v>0</v>
      </c>
      <c r="L1829">
        <f t="shared" ref="L1829" si="6946">I1829</f>
        <v>1.8069999999999434E-2</v>
      </c>
      <c r="M1829">
        <v>0</v>
      </c>
      <c r="N1829">
        <f t="shared" si="6943"/>
        <v>1.8050117991059076E-2</v>
      </c>
      <c r="O1829">
        <f t="shared" si="6944"/>
        <v>3.68264757628122E-2</v>
      </c>
    </row>
    <row r="1830" spans="1:15" x14ac:dyDescent="0.25">
      <c r="A1830" s="29">
        <f t="shared" si="6894"/>
        <v>1.8069999999999434E-2</v>
      </c>
      <c r="B1830" s="29">
        <f t="shared" si="6852"/>
        <v>0.383462352501937</v>
      </c>
      <c r="C1830" s="29" t="str">
        <f t="shared" si="6784"/>
        <v>0.308060732089493+0.951366693417678i</v>
      </c>
      <c r="D1830" s="29" t="str">
        <f>COMPLEX(COS($A1830*'Med(1)'!$B$11),SIN($A1830*'Med(1)'!$B$11))</f>
        <v>-0.760511208543301-0.649324804454603i</v>
      </c>
      <c r="E1830" s="29">
        <f>EXP(-A1830*'Med(1)'!$B$10)</f>
        <v>0.99999999999998823</v>
      </c>
      <c r="F1830" s="29" t="str">
        <f>IMPRODUCT($C1830,IMPRODUCT($D1830,$E1830))</f>
        <v>0.383462352501937-0.923556508403063i</v>
      </c>
      <c r="G1830" s="29">
        <f t="shared" si="6895"/>
        <v>1.0176289081291201E-3</v>
      </c>
      <c r="H1830" s="29"/>
      <c r="I1830">
        <f t="shared" ref="I1830" si="6947">A1830</f>
        <v>1.8069999999999434E-2</v>
      </c>
      <c r="J1830">
        <f t="shared" ref="J1830" si="6948">B1830</f>
        <v>0.383462352501937</v>
      </c>
      <c r="K1830">
        <f t="shared" ref="K1830" si="6949">G1830</f>
        <v>1.0176289081291201E-3</v>
      </c>
      <c r="L1830">
        <f t="shared" ref="L1830" si="6950">I1830+K1830*$R$28</f>
        <v>1.8122329540271771E-2</v>
      </c>
      <c r="M1830">
        <f t="shared" ref="M1830" si="6951">K1830*$R$29</f>
        <v>0.19046395031965976</v>
      </c>
      <c r="N1830">
        <f t="shared" si="6940"/>
        <v>1.8122329540271771E-2</v>
      </c>
      <c r="O1830">
        <f t="shared" si="6940"/>
        <v>0.19046395031965976</v>
      </c>
    </row>
    <row r="1831" spans="1:15" x14ac:dyDescent="0.25">
      <c r="A1831" s="29">
        <f t="shared" si="6894"/>
        <v>1.8079999999999433E-2</v>
      </c>
      <c r="B1831" s="29">
        <f t="shared" si="6852"/>
        <v>0.47941331529193998</v>
      </c>
      <c r="C1831" s="29" t="str">
        <f t="shared" si="6784"/>
        <v>0.308060732089493+0.951366693417678i</v>
      </c>
      <c r="D1831" s="29" t="str">
        <f>COMPLEX(COS($A1831*'Med(1)'!$B$11),SIN($A1831*'Med(1)'!$B$11))</f>
        <v>-0.687220755990107-0.726448644114906i</v>
      </c>
      <c r="E1831" s="29">
        <f>EXP(-A1831*'Med(1)'!$B$10)</f>
        <v>0.99999999999998823</v>
      </c>
      <c r="F1831" s="29" t="str">
        <f>IMPRODUCT($C1831,IMPRODUCT($D1831,$E1831))</f>
        <v>0.47941331529194-0.877589239405752i</v>
      </c>
      <c r="G1831" s="29">
        <f t="shared" si="6895"/>
        <v>1.2722627016706501E-3</v>
      </c>
      <c r="H1831" s="29"/>
      <c r="I1831">
        <f t="shared" ref="I1831" si="6952">I1830</f>
        <v>1.8069999999999434E-2</v>
      </c>
      <c r="J1831">
        <v>0</v>
      </c>
      <c r="K1831">
        <v>0</v>
      </c>
      <c r="L1831">
        <f t="shared" ref="L1831:M1831" si="6953">L1829</f>
        <v>1.8069999999999434E-2</v>
      </c>
      <c r="M1831">
        <f t="shared" si="6953"/>
        <v>0</v>
      </c>
      <c r="N1831">
        <f t="shared" ref="N1831:N1862" si="6954">N1830</f>
        <v>1.8122329540271771E-2</v>
      </c>
      <c r="O1831">
        <f t="shared" ref="O1831:O1894" si="6955">O1830</f>
        <v>0.19046395031965976</v>
      </c>
    </row>
    <row r="1832" spans="1:15" x14ac:dyDescent="0.25">
      <c r="A1832" s="29">
        <f t="shared" si="6894"/>
        <v>1.8089999999999433E-2</v>
      </c>
      <c r="B1832" s="29">
        <f t="shared" si="6852"/>
        <v>0.56993752210662996</v>
      </c>
      <c r="C1832" s="29" t="str">
        <f t="shared" si="6784"/>
        <v>0.308060732089493+0.951366693417678i</v>
      </c>
      <c r="D1832" s="29" t="str">
        <f>COMPLEX(COS($A1832*'Med(1)'!$B$11),SIN($A1832*'Med(1)'!$B$11))</f>
        <v>-0.606151255118898-0.795349392353942i</v>
      </c>
      <c r="E1832" s="29">
        <f>EXP(-A1832*'Med(1)'!$B$10)</f>
        <v>0.99999999999998823</v>
      </c>
      <c r="F1832" s="29" t="str">
        <f>IMPRODUCT($C1832,IMPRODUCT($D1832,$E1832))</f>
        <v>0.56993752210663-0.821688031368921i</v>
      </c>
      <c r="G1832" s="29">
        <f t="shared" si="6895"/>
        <v>1.51249501949544E-3</v>
      </c>
      <c r="H1832" s="29"/>
      <c r="I1832">
        <f t="shared" ref="I1832" si="6956">I1833</f>
        <v>1.8099999999999433E-2</v>
      </c>
      <c r="J1832">
        <f>0</f>
        <v>0</v>
      </c>
      <c r="K1832">
        <f>0</f>
        <v>0</v>
      </c>
      <c r="L1832">
        <f t="shared" ref="L1832" si="6957">I1832</f>
        <v>1.8099999999999433E-2</v>
      </c>
      <c r="M1832">
        <v>0</v>
      </c>
      <c r="N1832">
        <f t="shared" si="6954"/>
        <v>1.8122329540271771E-2</v>
      </c>
      <c r="O1832">
        <f t="shared" si="6955"/>
        <v>0.19046395031965976</v>
      </c>
    </row>
    <row r="1833" spans="1:15" x14ac:dyDescent="0.25">
      <c r="A1833" s="29">
        <f t="shared" si="6894"/>
        <v>1.8099999999999433E-2</v>
      </c>
      <c r="B1833" s="29">
        <f t="shared" si="6852"/>
        <v>0.654010277209366</v>
      </c>
      <c r="C1833" s="29" t="str">
        <f t="shared" si="6784"/>
        <v>0.308060732089493+0.951366693417678i</v>
      </c>
      <c r="D1833" s="29" t="str">
        <f>COMPLEX(COS($A1833*'Med(1)'!$B$11),SIN($A1833*'Med(1)'!$B$11))</f>
        <v>-0.518220378393616-0.855247121841154i</v>
      </c>
      <c r="E1833" s="29">
        <f>EXP(-A1833*'Med(1)'!$B$10)</f>
        <v>0.99999999999998823</v>
      </c>
      <c r="F1833" s="29" t="str">
        <f>IMPRODUCT($C1833,IMPRODUCT($D1833,$E1833))</f>
        <v>0.654010277209366-0.756485662325801i</v>
      </c>
      <c r="G1833" s="29">
        <f t="shared" si="6895"/>
        <v>1.7356065333647801E-3</v>
      </c>
      <c r="H1833" s="29"/>
      <c r="I1833">
        <f t="shared" ref="I1833" si="6958">A1833</f>
        <v>1.8099999999999433E-2</v>
      </c>
      <c r="J1833">
        <f t="shared" ref="J1833" si="6959">B1833</f>
        <v>0.654010277209366</v>
      </c>
      <c r="K1833">
        <f t="shared" ref="K1833" si="6960">G1833</f>
        <v>1.7356065333647801E-3</v>
      </c>
      <c r="L1833">
        <f t="shared" ref="L1833" si="6961">I1833+K1833*$R$28</f>
        <v>1.8189250109994462E-2</v>
      </c>
      <c r="M1833">
        <f t="shared" ref="M1833" si="6962">K1833*$R$29</f>
        <v>0.32484383443175779</v>
      </c>
      <c r="N1833">
        <f t="shared" si="6940"/>
        <v>1.8189250109994462E-2</v>
      </c>
      <c r="O1833">
        <f t="shared" si="6940"/>
        <v>0.32484383443175779</v>
      </c>
    </row>
    <row r="1834" spans="1:15" x14ac:dyDescent="0.25">
      <c r="A1834" s="29">
        <f t="shared" si="6894"/>
        <v>1.8109999999999432E-2</v>
      </c>
      <c r="B1834" s="29">
        <f t="shared" si="6852"/>
        <v>0.73067991256852904</v>
      </c>
      <c r="C1834" s="29" t="str">
        <f t="shared" si="6784"/>
        <v>0.308060732089493+0.951366693417678i</v>
      </c>
      <c r="D1834" s="29" t="str">
        <f>COMPLEX(COS($A1834*'Med(1)'!$B$11),SIN($A1834*'Med(1)'!$B$11))</f>
        <v>-0.424423466150965-0.905463815610762i</v>
      </c>
      <c r="E1834" s="29">
        <f>EXP(-A1834*'Med(1)'!$B$10)</f>
        <v>0.99999999999998823</v>
      </c>
      <c r="F1834" s="29" t="str">
        <f>IMPRODUCT($C1834,IMPRODUCT($D1834,$E1834))</f>
        <v>0.730679912568529-0.682720195518502i</v>
      </c>
      <c r="G1834" s="29">
        <f t="shared" si="6895"/>
        <v>1.93907171530023E-3</v>
      </c>
      <c r="H1834" s="29"/>
      <c r="I1834">
        <f t="shared" ref="I1834" si="6963">I1833</f>
        <v>1.8099999999999433E-2</v>
      </c>
      <c r="J1834">
        <v>0</v>
      </c>
      <c r="K1834">
        <v>0</v>
      </c>
      <c r="L1834">
        <f t="shared" ref="L1834:M1834" si="6964">L1832</f>
        <v>1.8099999999999433E-2</v>
      </c>
      <c r="M1834">
        <f t="shared" si="6964"/>
        <v>0</v>
      </c>
      <c r="N1834">
        <f t="shared" ref="N1834:N1865" si="6965">N1833</f>
        <v>1.8189250109994462E-2</v>
      </c>
      <c r="O1834">
        <f t="shared" ref="O1834:O1897" si="6966">O1833</f>
        <v>0.32484383443175779</v>
      </c>
    </row>
    <row r="1835" spans="1:15" x14ac:dyDescent="0.25">
      <c r="A1835" s="29">
        <f t="shared" si="6894"/>
        <v>1.8119999999999432E-2</v>
      </c>
      <c r="B1835" s="29">
        <f t="shared" si="6852"/>
        <v>0.79907856033698399</v>
      </c>
      <c r="C1835" s="29" t="str">
        <f t="shared" si="6784"/>
        <v>0.308060732089493+0.951366693417678i</v>
      </c>
      <c r="D1835" s="29" t="str">
        <f>COMPLEX(COS($A1835*'Med(1)'!$B$11),SIN($A1835*'Med(1)'!$B$11))</f>
        <v>-0.325822259768937-0.945431041926942i</v>
      </c>
      <c r="E1835" s="29">
        <f>EXP(-A1835*'Med(1)'!$B$10)</f>
        <v>0.99999999999998823</v>
      </c>
      <c r="F1835" s="29" t="str">
        <f>IMPRODUCT($C1835,IMPRODUCT($D1835,$E1835))</f>
        <v>0.799078560336984-0.601226624834388i</v>
      </c>
      <c r="G1835" s="29">
        <f t="shared" si="6895"/>
        <v>2.1205874254918099E-3</v>
      </c>
      <c r="H1835" s="29"/>
      <c r="I1835">
        <f t="shared" ref="I1835" si="6967">I1836</f>
        <v>1.8129999999999431E-2</v>
      </c>
      <c r="J1835">
        <f>0</f>
        <v>0</v>
      </c>
      <c r="K1835">
        <f>0</f>
        <v>0</v>
      </c>
      <c r="L1835">
        <f t="shared" ref="L1835" si="6968">I1835</f>
        <v>1.8129999999999431E-2</v>
      </c>
      <c r="M1835">
        <v>0</v>
      </c>
      <c r="N1835">
        <f t="shared" si="6965"/>
        <v>1.8189250109994462E-2</v>
      </c>
      <c r="O1835">
        <f t="shared" si="6966"/>
        <v>0.32484383443175779</v>
      </c>
    </row>
    <row r="1836" spans="1:15" x14ac:dyDescent="0.25">
      <c r="A1836" s="29">
        <f t="shared" si="6894"/>
        <v>1.8129999999999431E-2</v>
      </c>
      <c r="B1836" s="29">
        <f t="shared" si="6852"/>
        <v>0.85843197674920801</v>
      </c>
      <c r="C1836" s="29" t="str">
        <f t="shared" si="6784"/>
        <v>0.308060732089493+0.951366693417678i</v>
      </c>
      <c r="D1836" s="29" t="str">
        <f>COMPLEX(COS($A1836*'Med(1)'!$B$11),SIN($A1836*'Med(1)'!$B$11))</f>
        <v>-0.22353288320327-0.974696388690772i</v>
      </c>
      <c r="E1836" s="29">
        <f>EXP(-A1836*'Med(1)'!$B$10)</f>
        <v>0.99999999999998823</v>
      </c>
      <c r="F1836" s="29" t="str">
        <f>IMPRODUCT($C1836,IMPRODUCT($D1836,$E1836))</f>
        <v>0.858431976749208-0.512927423028273i</v>
      </c>
      <c r="G1836" s="29">
        <f t="shared" si="6895"/>
        <v>2.2780989828669199E-3</v>
      </c>
      <c r="H1836" s="29"/>
      <c r="I1836">
        <f t="shared" ref="I1836" si="6969">A1836</f>
        <v>1.8129999999999431E-2</v>
      </c>
      <c r="J1836">
        <f t="shared" ref="J1836" si="6970">B1836</f>
        <v>0.85843197674920801</v>
      </c>
      <c r="K1836">
        <f t="shared" ref="K1836" si="6971">G1836</f>
        <v>2.2780989828669199E-3</v>
      </c>
      <c r="L1836">
        <f t="shared" ref="L1836" si="6972">I1836+K1836*$R$28</f>
        <v>1.8247146703985539E-2</v>
      </c>
      <c r="M1836">
        <f t="shared" ref="M1836" si="6973">K1836*$R$29</f>
        <v>0.42637913293337609</v>
      </c>
      <c r="N1836">
        <f t="shared" si="6940"/>
        <v>1.8247146703985539E-2</v>
      </c>
      <c r="O1836">
        <f t="shared" si="6940"/>
        <v>0.42637913293337609</v>
      </c>
    </row>
    <row r="1837" spans="1:15" x14ac:dyDescent="0.25">
      <c r="A1837" s="29">
        <f t="shared" si="6894"/>
        <v>1.8139999999999431E-2</v>
      </c>
      <c r="B1837" s="29">
        <f t="shared" si="6852"/>
        <v>0.908068306233208</v>
      </c>
      <c r="C1837" s="29" t="str">
        <f t="shared" si="6784"/>
        <v>0.308060732089493+0.951366693417678i</v>
      </c>
      <c r="D1837" s="29" t="str">
        <f>COMPLEX(COS($A1837*'Med(1)'!$B$11),SIN($A1837*'Med(1)'!$B$11))</f>
        <v>-0.118713208936375-0.992928584553808i</v>
      </c>
      <c r="E1837" s="29">
        <f>EXP(-A1837*'Med(1)'!$B$10)</f>
        <v>0.99999999999998812</v>
      </c>
      <c r="F1837" s="29" t="str">
        <f>IMPRODUCT($C1837,IMPRODUCT($D1837,$E1837))</f>
        <v>0.908068306233208-0.418822099721027i</v>
      </c>
      <c r="G1837" s="29">
        <f t="shared" si="6895"/>
        <v>2.4098234232109899E-3</v>
      </c>
      <c r="H1837" s="29"/>
      <c r="I1837">
        <f t="shared" ref="I1837" si="6974">I1836</f>
        <v>1.8129999999999431E-2</v>
      </c>
      <c r="J1837">
        <v>0</v>
      </c>
      <c r="K1837">
        <v>0</v>
      </c>
      <c r="L1837">
        <f t="shared" ref="L1837:M1837" si="6975">L1835</f>
        <v>1.8129999999999431E-2</v>
      </c>
      <c r="M1837">
        <f t="shared" si="6975"/>
        <v>0</v>
      </c>
      <c r="N1837">
        <f t="shared" ref="N1837:N1868" si="6976">N1836</f>
        <v>1.8247146703985539E-2</v>
      </c>
      <c r="O1837">
        <f t="shared" ref="O1837:O1900" si="6977">O1836</f>
        <v>0.42637913293337609</v>
      </c>
    </row>
    <row r="1838" spans="1:15" x14ac:dyDescent="0.25">
      <c r="A1838" s="29">
        <f t="shared" si="6894"/>
        <v>1.814999999999943E-2</v>
      </c>
      <c r="B1838" s="29">
        <f t="shared" si="6852"/>
        <v>0.947425686531427</v>
      </c>
      <c r="C1838" s="29" t="str">
        <f t="shared" si="6784"/>
        <v>0.308060732089493+0.951366693417678i</v>
      </c>
      <c r="D1838" s="29" t="str">
        <f>COMPLEX(COS($A1838*'Med(1)'!$B$11),SIN($A1838*'Med(1)'!$B$11))</f>
        <v>-0.0125497513506097-0.999921248769641i</v>
      </c>
      <c r="E1838" s="29">
        <f>EXP(-A1838*'Med(1)'!$B$10)</f>
        <v>0.99999999999998812</v>
      </c>
      <c r="F1838" s="29" t="str">
        <f>IMPRODUCT($C1838,IMPRODUCT($D1838,$E1838))</f>
        <v>0.947425686531427-0.319975887373455i</v>
      </c>
      <c r="G1838" s="29">
        <f t="shared" si="6895"/>
        <v>2.5142696815682502E-3</v>
      </c>
      <c r="H1838" s="29"/>
      <c r="I1838">
        <f t="shared" ref="I1838" si="6978">I1839</f>
        <v>1.815999999999943E-2</v>
      </c>
      <c r="J1838">
        <f>0</f>
        <v>0</v>
      </c>
      <c r="K1838">
        <f>0</f>
        <v>0</v>
      </c>
      <c r="L1838">
        <f t="shared" ref="L1838" si="6979">I1838</f>
        <v>1.815999999999943E-2</v>
      </c>
      <c r="M1838">
        <v>0</v>
      </c>
      <c r="N1838">
        <f t="shared" si="6976"/>
        <v>1.8247146703985539E-2</v>
      </c>
      <c r="O1838">
        <f t="shared" si="6977"/>
        <v>0.42637913293337609</v>
      </c>
    </row>
    <row r="1839" spans="1:15" x14ac:dyDescent="0.25">
      <c r="A1839" s="29">
        <f t="shared" si="6894"/>
        <v>1.815999999999943E-2</v>
      </c>
      <c r="B1839" s="29">
        <f t="shared" si="6852"/>
        <v>0.976058608743957</v>
      </c>
      <c r="C1839" s="29" t="str">
        <f t="shared" si="6784"/>
        <v>0.308060732089493+0.951366693417678i</v>
      </c>
      <c r="D1839" s="29" t="str">
        <f>COMPLEX(COS($A1839*'Med(1)'!$B$11),SIN($A1839*'Med(1)'!$B$11))</f>
        <v>0.0937557641129247-0.995595227336693i</v>
      </c>
      <c r="E1839" s="29">
        <f>EXP(-A1839*'Med(1)'!$B$10)</f>
        <v>0.99999999999998812</v>
      </c>
      <c r="F1839" s="29" t="str">
        <f>IMPRODUCT($C1839,IMPRODUCT($D1839,$E1839))</f>
        <v>0.976058608743957-0.217507683305183i</v>
      </c>
      <c r="G1839" s="29">
        <f t="shared" si="6895"/>
        <v>2.5902554704666202E-3</v>
      </c>
      <c r="H1839" s="29"/>
      <c r="I1839">
        <f t="shared" ref="I1839" si="6980">A1839</f>
        <v>1.815999999999943E-2</v>
      </c>
      <c r="J1839">
        <f t="shared" ref="J1839" si="6981">B1839</f>
        <v>0.976058608743957</v>
      </c>
      <c r="K1839">
        <f t="shared" ref="K1839" si="6982">G1839</f>
        <v>2.5902554704666202E-3</v>
      </c>
      <c r="L1839">
        <f t="shared" ref="L1839" si="6983">I1839+K1839*$R$28</f>
        <v>1.8293198729786526E-2</v>
      </c>
      <c r="M1839">
        <f t="shared" ref="M1839" si="6984">K1839*$R$29</f>
        <v>0.48480372884570544</v>
      </c>
      <c r="N1839">
        <f t="shared" si="6940"/>
        <v>1.8293198729786526E-2</v>
      </c>
      <c r="O1839">
        <f t="shared" si="6940"/>
        <v>0.48480372884570544</v>
      </c>
    </row>
    <row r="1840" spans="1:15" x14ac:dyDescent="0.25">
      <c r="A1840" s="29">
        <f t="shared" si="6894"/>
        <v>1.816999999999943E-2</v>
      </c>
      <c r="B1840" s="29">
        <f t="shared" si="6852"/>
        <v>0.99364296030078803</v>
      </c>
      <c r="C1840" s="29" t="str">
        <f t="shared" si="6784"/>
        <v>0.308060732089493+0.951366693417678i</v>
      </c>
      <c r="D1840" s="29" t="str">
        <f>COMPLEX(COS($A1840*'Med(1)'!$B$11),SIN($A1840*'Med(1)'!$B$11))</f>
        <v>0.199000003977916-0.979999488988025i</v>
      </c>
      <c r="E1840" s="29">
        <f>EXP(-A1840*'Med(1)'!$B$10)</f>
        <v>0.99999999999998812</v>
      </c>
      <c r="F1840" s="29" t="str">
        <f>IMPRODUCT($C1840,IMPRODUCT($D1840,$E1840))</f>
        <v>0.993642960300788-0.112577384250403i</v>
      </c>
      <c r="G1840" s="29">
        <f t="shared" si="6895"/>
        <v>2.6369206629116701E-3</v>
      </c>
      <c r="H1840" s="29"/>
      <c r="I1840">
        <f t="shared" ref="I1840" si="6985">I1839</f>
        <v>1.815999999999943E-2</v>
      </c>
      <c r="J1840">
        <v>0</v>
      </c>
      <c r="K1840">
        <v>0</v>
      </c>
      <c r="L1840">
        <f t="shared" ref="L1840:M1840" si="6986">L1838</f>
        <v>1.815999999999943E-2</v>
      </c>
      <c r="M1840">
        <f t="shared" si="6986"/>
        <v>0</v>
      </c>
      <c r="N1840">
        <f t="shared" ref="N1840:N1871" si="6987">N1839</f>
        <v>1.8293198729786526E-2</v>
      </c>
      <c r="O1840">
        <f t="shared" ref="O1840:O1903" si="6988">O1839</f>
        <v>0.48480372884570544</v>
      </c>
    </row>
    <row r="1841" spans="1:15" x14ac:dyDescent="0.25">
      <c r="A1841" s="29">
        <f t="shared" si="6894"/>
        <v>1.8179999999999429E-2</v>
      </c>
      <c r="B1841" s="29">
        <f t="shared" si="6852"/>
        <v>0.99997969377909202</v>
      </c>
      <c r="C1841" s="29" t="str">
        <f t="shared" si="6784"/>
        <v>0.308060732089493+0.951366693417678i</v>
      </c>
      <c r="D1841" s="29" t="str">
        <f>COMPLEX(COS($A1841*'Med(1)'!$B$11),SIN($A1841*'Med(1)'!$B$11))</f>
        <v>0.301991647959106-0.953310570885975i</v>
      </c>
      <c r="E1841" s="29">
        <f>EXP(-A1841*'Med(1)'!$B$10)</f>
        <v>0.99999999999998812</v>
      </c>
      <c r="F1841" s="29" t="str">
        <f>IMPRODUCT($C1841,IMPRODUCT($D1841,$E1841))</f>
        <v>0.999979693779092-0.00637275681717625i</v>
      </c>
      <c r="G1841" s="29">
        <f t="shared" si="6895"/>
        <v>2.65373702866064E-3</v>
      </c>
      <c r="H1841" s="29"/>
      <c r="I1841">
        <f t="shared" ref="I1841" si="6989">I1842</f>
        <v>1.8189999999999429E-2</v>
      </c>
      <c r="J1841">
        <f>0</f>
        <v>0</v>
      </c>
      <c r="K1841">
        <f>0</f>
        <v>0</v>
      </c>
      <c r="L1841">
        <f t="shared" ref="L1841" si="6990">I1841</f>
        <v>1.8189999999999429E-2</v>
      </c>
      <c r="M1841">
        <v>0</v>
      </c>
      <c r="N1841">
        <f t="shared" si="6987"/>
        <v>1.8293198729786526E-2</v>
      </c>
      <c r="O1841">
        <f t="shared" si="6988"/>
        <v>0.48480372884570544</v>
      </c>
    </row>
    <row r="1842" spans="1:15" x14ac:dyDescent="0.25">
      <c r="A1842" s="29">
        <f t="shared" si="6894"/>
        <v>1.8189999999999429E-2</v>
      </c>
      <c r="B1842" s="29">
        <f t="shared" si="6852"/>
        <v>0.99499708003582399</v>
      </c>
      <c r="C1842" s="29" t="str">
        <f t="shared" si="6784"/>
        <v>0.308060732089493+0.951366693417678i</v>
      </c>
      <c r="D1842" s="29" t="str">
        <f>COMPLEX(COS($A1842*'Med(1)'!$B$11),SIN($A1842*'Med(1)'!$B$11))</f>
        <v>0.40156487420386-0.91583058029618i</v>
      </c>
      <c r="E1842" s="29">
        <f>EXP(-A1842*'Med(1)'!$B$10)</f>
        <v>0.99999999999998812</v>
      </c>
      <c r="F1842" s="29" t="str">
        <f>IMPRODUCT($C1842,IMPRODUCT($D1842,$E1842))</f>
        <v>0.994997080035824+0.0999040075280243i</v>
      </c>
      <c r="G1842" s="29">
        <f t="shared" si="6895"/>
        <v>2.6405142135652098E-3</v>
      </c>
      <c r="H1842" s="29"/>
      <c r="I1842">
        <f t="shared" ref="I1842" si="6991">A1842</f>
        <v>1.8189999999999429E-2</v>
      </c>
      <c r="J1842">
        <f t="shared" ref="J1842" si="6992">B1842</f>
        <v>0.99499708003582399</v>
      </c>
      <c r="K1842">
        <f t="shared" ref="K1842" si="6993">G1842</f>
        <v>2.6405142135652098E-3</v>
      </c>
      <c r="L1842">
        <f t="shared" ref="L1842" si="6994">I1842+K1842*$R$28</f>
        <v>1.8325783185573902E-2</v>
      </c>
      <c r="M1842">
        <f t="shared" ref="M1842" si="6995">K1842*$R$29</f>
        <v>0.49421037862952205</v>
      </c>
      <c r="N1842">
        <f t="shared" si="6940"/>
        <v>1.8325783185573902E-2</v>
      </c>
      <c r="O1842">
        <f t="shared" si="6940"/>
        <v>0.49421037862952205</v>
      </c>
    </row>
    <row r="1843" spans="1:15" x14ac:dyDescent="0.25">
      <c r="A1843" s="29">
        <f t="shared" si="6894"/>
        <v>1.8199999999999428E-2</v>
      </c>
      <c r="B1843" s="29">
        <f t="shared" si="6852"/>
        <v>0.97875152015130795</v>
      </c>
      <c r="C1843" s="29" t="str">
        <f t="shared" si="6784"/>
        <v>0.308060732089493+0.951366693417678i</v>
      </c>
      <c r="D1843" s="29" t="str">
        <f>COMPLEX(COS($A1843*'Med(1)'!$B$11),SIN($A1843*'Med(1)'!$B$11))</f>
        <v>0.496592555902708-0.867983774861037i</v>
      </c>
      <c r="E1843" s="29">
        <f>EXP(-A1843*'Med(1)'!$B$10)</f>
        <v>0.99999999999998812</v>
      </c>
      <c r="F1843" s="29" t="str">
        <f>IMPRODUCT($C1843,IMPRODUCT($D1843,$E1843))</f>
        <v>0.978751520151308+0.205049900759497i</v>
      </c>
      <c r="G1843" s="29">
        <f t="shared" si="6895"/>
        <v>2.5974018943000698E-3</v>
      </c>
      <c r="H1843" s="29"/>
      <c r="I1843">
        <f t="shared" ref="I1843" si="6996">I1842</f>
        <v>1.8189999999999429E-2</v>
      </c>
      <c r="J1843">
        <v>0</v>
      </c>
      <c r="K1843">
        <v>0</v>
      </c>
      <c r="L1843">
        <f t="shared" ref="L1843:M1843" si="6997">L1841</f>
        <v>1.8189999999999429E-2</v>
      </c>
      <c r="M1843">
        <f t="shared" si="6997"/>
        <v>0</v>
      </c>
      <c r="N1843">
        <f t="shared" ref="N1843:N1874" si="6998">N1842</f>
        <v>1.8325783185573902E-2</v>
      </c>
      <c r="O1843">
        <f t="shared" ref="O1843:O1906" si="6999">O1842</f>
        <v>0.49421037862952205</v>
      </c>
    </row>
    <row r="1844" spans="1:15" x14ac:dyDescent="0.25">
      <c r="A1844" s="29">
        <f t="shared" si="6894"/>
        <v>1.8209999999999428E-2</v>
      </c>
      <c r="B1844" s="29">
        <f t="shared" si="6852"/>
        <v>0.95142690699286203</v>
      </c>
      <c r="C1844" s="29" t="str">
        <f t="shared" si="6784"/>
        <v>0.308060732089493+0.951366693417678i</v>
      </c>
      <c r="D1844" s="29" t="str">
        <f>COMPLEX(COS($A1844*'Med(1)'!$B$11),SIN($A1844*'Med(1)'!$B$11))</f>
        <v>0.585999019887934-0.810311760182697i</v>
      </c>
      <c r="E1844" s="29">
        <f>EXP(-A1844*'Med(1)'!$B$10)</f>
        <v>0.99999999999998812</v>
      </c>
      <c r="F1844" s="29" t="str">
        <f>IMPRODUCT($C1844,IMPRODUCT($D1844,$E1844))</f>
        <v>0.951426906992862+0.307874715834173i</v>
      </c>
      <c r="G1844" s="29">
        <f t="shared" si="6895"/>
        <v>2.5248880840862201E-3</v>
      </c>
      <c r="H1844" s="29"/>
      <c r="I1844">
        <f t="shared" ref="I1844" si="7000">I1845</f>
        <v>1.8219999999999428E-2</v>
      </c>
      <c r="J1844">
        <f>0</f>
        <v>0</v>
      </c>
      <c r="K1844">
        <f>0</f>
        <v>0</v>
      </c>
      <c r="L1844">
        <f t="shared" ref="L1844" si="7001">I1844</f>
        <v>1.8219999999999428E-2</v>
      </c>
      <c r="M1844">
        <v>0</v>
      </c>
      <c r="N1844">
        <f t="shared" si="6998"/>
        <v>1.8325783185573902E-2</v>
      </c>
      <c r="O1844">
        <f t="shared" si="6999"/>
        <v>0.49421037862952205</v>
      </c>
    </row>
    <row r="1845" spans="1:15" x14ac:dyDescent="0.25">
      <c r="A1845" s="29">
        <f t="shared" si="6894"/>
        <v>1.8219999999999428E-2</v>
      </c>
      <c r="B1845" s="29">
        <f t="shared" si="6852"/>
        <v>0.91333254362529503</v>
      </c>
      <c r="C1845" s="29" t="str">
        <f t="shared" si="6784"/>
        <v>0.308060732089493+0.951366693417678i</v>
      </c>
      <c r="D1845" s="29" t="str">
        <f>COMPLEX(COS($A1845*'Med(1)'!$B$11),SIN($A1845*'Med(1)'!$B$11))</f>
        <v>0.668772222799085-0.743467359076625i</v>
      </c>
      <c r="E1845" s="29">
        <f>EXP(-A1845*'Med(1)'!$B$10)</f>
        <v>0.99999999999998812</v>
      </c>
      <c r="F1845" s="29" t="str">
        <f>IMPRODUCT($C1845,IMPRODUCT($D1845,$E1845))</f>
        <v>0.913332543625295+0.407214519332164i</v>
      </c>
      <c r="G1845" s="29">
        <f t="shared" si="6895"/>
        <v>2.4237936085876998E-3</v>
      </c>
      <c r="H1845" s="29"/>
      <c r="I1845">
        <f t="shared" ref="I1845" si="7002">A1845</f>
        <v>1.8219999999999428E-2</v>
      </c>
      <c r="J1845">
        <f t="shared" ref="J1845" si="7003">B1845</f>
        <v>0.91333254362529503</v>
      </c>
      <c r="K1845">
        <f t="shared" ref="K1845" si="7004">G1845</f>
        <v>2.4237936085876998E-3</v>
      </c>
      <c r="L1845">
        <f t="shared" ref="L1845" si="7005">I1845+K1845*$R$28</f>
        <v>1.8344638760002436E-2</v>
      </c>
      <c r="M1845">
        <f t="shared" ref="M1845" si="7006">K1845*$R$29</f>
        <v>0.45364798676943779</v>
      </c>
      <c r="N1845">
        <f t="shared" ref="N1845:O1860" si="7007">L1845</f>
        <v>1.8344638760002436E-2</v>
      </c>
      <c r="O1845">
        <f t="shared" si="7007"/>
        <v>0.45364798676943779</v>
      </c>
    </row>
    <row r="1846" spans="1:15" x14ac:dyDescent="0.25">
      <c r="A1846" s="29">
        <f t="shared" si="6894"/>
        <v>1.8229999999999427E-2</v>
      </c>
      <c r="B1846" s="29">
        <f t="shared" si="6852"/>
        <v>0.86489964213102299</v>
      </c>
      <c r="C1846" s="29" t="str">
        <f t="shared" si="6784"/>
        <v>0.308060732089493+0.951366693417678i</v>
      </c>
      <c r="D1846" s="29" t="str">
        <f>COMPLEX(COS($A1846*'Med(1)'!$B$11),SIN($A1846*'Med(1)'!$B$11))</f>
        <v>0.743975206985719-0.668207221893446i</v>
      </c>
      <c r="E1846" s="29">
        <f>EXP(-A1846*'Med(1)'!$B$10)</f>
        <v>0.99999999999998812</v>
      </c>
      <c r="F1846" s="29" t="str">
        <f>IMPRODUCT($C1846,IMPRODUCT($D1846,$E1846))</f>
        <v>0.864899642131023+0.501944826690749i</v>
      </c>
      <c r="G1846" s="29">
        <f t="shared" si="6895"/>
        <v>2.2952628145121801E-3</v>
      </c>
      <c r="H1846" s="29"/>
      <c r="I1846">
        <f t="shared" ref="I1846" si="7008">I1845</f>
        <v>1.8219999999999428E-2</v>
      </c>
      <c r="J1846">
        <v>0</v>
      </c>
      <c r="K1846">
        <v>0</v>
      </c>
      <c r="L1846">
        <f t="shared" ref="L1846:M1846" si="7009">L1844</f>
        <v>1.8219999999999428E-2</v>
      </c>
      <c r="M1846">
        <f t="shared" si="7009"/>
        <v>0</v>
      </c>
      <c r="N1846">
        <f t="shared" ref="N1846:N1877" si="7010">N1845</f>
        <v>1.8344638760002436E-2</v>
      </c>
      <c r="O1846">
        <f t="shared" ref="O1846:O1909" si="7011">O1845</f>
        <v>0.45364798676943779</v>
      </c>
    </row>
    <row r="1847" spans="1:15" x14ac:dyDescent="0.25">
      <c r="A1847" s="29">
        <f t="shared" si="6894"/>
        <v>1.8239999999999427E-2</v>
      </c>
      <c r="B1847" s="29">
        <f t="shared" si="6852"/>
        <v>0.80667644247171399</v>
      </c>
      <c r="C1847" s="29" t="str">
        <f t="shared" si="6784"/>
        <v>0.308060732089493+0.951366693417678i</v>
      </c>
      <c r="D1847" s="29" t="str">
        <f>COMPLEX(COS($A1847*'Med(1)'!$B$11),SIN($A1847*'Med(1)'!$B$11))</f>
        <v>0.810756706471694-0.585383261557051i</v>
      </c>
      <c r="E1847" s="29">
        <f>EXP(-A1847*'Med(1)'!$B$10)</f>
        <v>0.99999999999998812</v>
      </c>
      <c r="F1847" s="29" t="str">
        <f>IMPRODUCT($C1847,IMPRODUCT($D1847,$E1847))</f>
        <v>0.806676442471714+0.590993330893975i</v>
      </c>
      <c r="G1847" s="29">
        <f t="shared" si="6895"/>
        <v>2.1407506160903401E-3</v>
      </c>
      <c r="H1847" s="29"/>
      <c r="I1847">
        <f t="shared" ref="I1847" si="7012">I1848</f>
        <v>1.8249999999999426E-2</v>
      </c>
      <c r="J1847">
        <f>0</f>
        <v>0</v>
      </c>
      <c r="K1847">
        <f>0</f>
        <v>0</v>
      </c>
      <c r="L1847">
        <f t="shared" ref="L1847" si="7013">I1847</f>
        <v>1.8249999999999426E-2</v>
      </c>
      <c r="M1847">
        <v>0</v>
      </c>
      <c r="N1847">
        <f t="shared" si="7010"/>
        <v>1.8344638760002436E-2</v>
      </c>
      <c r="O1847">
        <f t="shared" si="7011"/>
        <v>0.45364798676943779</v>
      </c>
    </row>
    <row r="1848" spans="1:15" x14ac:dyDescent="0.25">
      <c r="A1848" s="29">
        <f t="shared" si="6894"/>
        <v>1.8249999999999426E-2</v>
      </c>
      <c r="B1848" s="29">
        <f t="shared" si="6852"/>
        <v>0.73932200664369196</v>
      </c>
      <c r="C1848" s="29" t="str">
        <f t="shared" si="6784"/>
        <v>0.308060732089493+0.951366693417678i</v>
      </c>
      <c r="D1848" s="29" t="str">
        <f>COMPLEX(COS($A1848*'Med(1)'!$B$11),SIN($A1848*'Med(1)'!$B$11))</f>
        <v>0.868360782926137-0.495933010270446i</v>
      </c>
      <c r="E1848" s="29">
        <f>EXP(-A1848*'Med(1)'!$B$10)</f>
        <v>0.99999999999998812</v>
      </c>
      <c r="F1848" s="29" t="str">
        <f>IMPRODUCT($C1848,IMPRODUCT($D1848,$E1848))</f>
        <v>0.739322006643692+0.673352040534758i</v>
      </c>
      <c r="G1848" s="29">
        <f t="shared" si="6895"/>
        <v>1.9620060260618398E-3</v>
      </c>
      <c r="H1848" s="29"/>
      <c r="I1848">
        <f t="shared" ref="I1848" si="7014">A1848</f>
        <v>1.8249999999999426E-2</v>
      </c>
      <c r="J1848">
        <f t="shared" ref="J1848" si="7015">B1848</f>
        <v>0.73932200664369196</v>
      </c>
      <c r="K1848">
        <f t="shared" ref="K1848" si="7016">G1848</f>
        <v>1.9620060260618398E-3</v>
      </c>
      <c r="L1848">
        <f t="shared" ref="L1848" si="7017">I1848+K1848*$R$28</f>
        <v>1.8350892253094057E-2</v>
      </c>
      <c r="M1848">
        <f t="shared" ref="M1848" si="7018">K1848*$R$29</f>
        <v>0.36721776994497501</v>
      </c>
      <c r="N1848">
        <f t="shared" si="7007"/>
        <v>1.8350892253094057E-2</v>
      </c>
      <c r="O1848">
        <f t="shared" si="7007"/>
        <v>0.36721776994497501</v>
      </c>
    </row>
    <row r="1849" spans="1:15" x14ac:dyDescent="0.25">
      <c r="A1849" s="29">
        <f t="shared" si="6894"/>
        <v>1.8259999999999426E-2</v>
      </c>
      <c r="B1849" s="29">
        <f t="shared" si="6852"/>
        <v>0.66359875837498605</v>
      </c>
      <c r="C1849" s="29" t="str">
        <f t="shared" si="6784"/>
        <v>0.308060732089493+0.951366693417678i</v>
      </c>
      <c r="D1849" s="29" t="str">
        <f>COMPLEX(COS($A1849*'Med(1)'!$B$11),SIN($A1849*'Med(1)'!$B$11))</f>
        <v>0.916135382565502-0.400869007047889i</v>
      </c>
      <c r="E1849" s="29">
        <f>EXP(-A1849*'Med(1)'!$B$10)</f>
        <v>0.99999999999998812</v>
      </c>
      <c r="F1849" s="29" t="str">
        <f>IMPRODUCT($C1849,IMPRODUCT($D1849,$E1849))</f>
        <v>0.663598758374986+0.748088689851111i</v>
      </c>
      <c r="G1849" s="29">
        <f t="shared" si="6895"/>
        <v>1.76105235759113E-3</v>
      </c>
      <c r="H1849" s="29"/>
      <c r="I1849">
        <f t="shared" ref="I1849" si="7019">I1848</f>
        <v>1.8249999999999426E-2</v>
      </c>
      <c r="J1849">
        <v>0</v>
      </c>
      <c r="K1849">
        <v>0</v>
      </c>
      <c r="L1849">
        <f t="shared" ref="L1849:M1849" si="7020">L1847</f>
        <v>1.8249999999999426E-2</v>
      </c>
      <c r="M1849">
        <f t="shared" si="7020"/>
        <v>0</v>
      </c>
      <c r="N1849">
        <f t="shared" ref="N1849:N1880" si="7021">N1848</f>
        <v>1.8350892253094057E-2</v>
      </c>
      <c r="O1849">
        <f t="shared" ref="O1849:O1912" si="7022">O1848</f>
        <v>0.36721776994497501</v>
      </c>
    </row>
    <row r="1850" spans="1:15" x14ac:dyDescent="0.25">
      <c r="A1850" s="29">
        <f t="shared" si="6894"/>
        <v>1.8269999999999426E-2</v>
      </c>
      <c r="B1850" s="29">
        <f t="shared" si="6852"/>
        <v>0.58036385281103797</v>
      </c>
      <c r="C1850" s="29" t="str">
        <f t="shared" si="6784"/>
        <v>0.308060732089493+0.951366693417678i</v>
      </c>
      <c r="D1850" s="29" t="str">
        <f>COMPLEX(COS($A1850*'Med(1)'!$B$11),SIN($A1850*'Med(1)'!$B$11))</f>
        <v>0.953539717126761-0.301267336201284i</v>
      </c>
      <c r="E1850" s="29">
        <f>EXP(-A1850*'Med(1)'!$B$10)</f>
        <v>0.99999999999998812</v>
      </c>
      <c r="F1850" s="29" t="str">
        <f>IMPRODUCT($C1850,IMPRODUCT($D1850,$E1850))</f>
        <v>0.580363852811038+0.814357291580486i</v>
      </c>
      <c r="G1850" s="29">
        <f t="shared" si="6895"/>
        <v>1.54016432121775E-3</v>
      </c>
      <c r="H1850" s="29"/>
      <c r="I1850">
        <f t="shared" ref="I1850" si="7023">I1851</f>
        <v>1.8279999999999425E-2</v>
      </c>
      <c r="J1850">
        <f>0</f>
        <v>0</v>
      </c>
      <c r="K1850">
        <f>0</f>
        <v>0</v>
      </c>
      <c r="L1850">
        <f t="shared" ref="L1850" si="7024">I1850</f>
        <v>1.8279999999999425E-2</v>
      </c>
      <c r="M1850">
        <v>0</v>
      </c>
      <c r="N1850">
        <f t="shared" si="7021"/>
        <v>1.8350892253094057E-2</v>
      </c>
      <c r="O1850">
        <f t="shared" si="7022"/>
        <v>0.36721776994497501</v>
      </c>
    </row>
    <row r="1851" spans="1:15" x14ac:dyDescent="0.25">
      <c r="A1851" s="29">
        <f t="shared" si="6894"/>
        <v>1.8279999999999425E-2</v>
      </c>
      <c r="B1851" s="29">
        <f t="shared" si="6852"/>
        <v>0.49055947388111898</v>
      </c>
      <c r="C1851" s="29" t="str">
        <f t="shared" ref="C1851:C1914" si="7025">C1850</f>
        <v>0.308060732089493+0.951366693417678i</v>
      </c>
      <c r="D1851" s="29" t="str">
        <f>COMPLEX(COS($A1851*'Med(1)'!$B$11),SIN($A1851*'Med(1)'!$B$11))</f>
        <v>0.980150385361722-0.198255446521068i</v>
      </c>
      <c r="E1851" s="29">
        <f>EXP(-A1851*'Med(1)'!$B$10)</f>
        <v>0.99999999999998812</v>
      </c>
      <c r="F1851" s="29" t="str">
        <f>IMPRODUCT($C1851,IMPRODUCT($D1851,$E1851))</f>
        <v>0.490559473881119+0.871407713177624i</v>
      </c>
      <c r="G1851" s="29">
        <f t="shared" si="6895"/>
        <v>1.30184227609545E-3</v>
      </c>
      <c r="H1851" s="29"/>
      <c r="I1851">
        <f t="shared" ref="I1851" si="7026">A1851</f>
        <v>1.8279999999999425E-2</v>
      </c>
      <c r="J1851">
        <f t="shared" ref="J1851" si="7027">B1851</f>
        <v>0.49055947388111898</v>
      </c>
      <c r="K1851">
        <f t="shared" ref="K1851" si="7028">G1851</f>
        <v>1.30184227609545E-3</v>
      </c>
      <c r="L1851">
        <f t="shared" ref="L1851" si="7029">I1851+K1851*$R$28</f>
        <v>1.8346944646786649E-2</v>
      </c>
      <c r="M1851">
        <f t="shared" ref="M1851" si="7030">K1851*$R$29</f>
        <v>0.24365858774013457</v>
      </c>
      <c r="N1851">
        <f t="shared" si="7007"/>
        <v>1.8346944646786649E-2</v>
      </c>
      <c r="O1851">
        <f t="shared" si="7007"/>
        <v>0.24365858774013457</v>
      </c>
    </row>
    <row r="1852" spans="1:15" x14ac:dyDescent="0.25">
      <c r="A1852" s="29">
        <f t="shared" si="6894"/>
        <v>1.8289999999999425E-2</v>
      </c>
      <c r="B1852" s="29">
        <f t="shared" si="6852"/>
        <v>0.39520216917454598</v>
      </c>
      <c r="C1852" s="29" t="str">
        <f t="shared" si="7025"/>
        <v>0.308060732089493+0.951366693417678i</v>
      </c>
      <c r="D1852" s="29" t="str">
        <f>COMPLEX(COS($A1852*'Med(1)'!$B$11),SIN($A1852*'Med(1)'!$B$11))</f>
        <v>0.99566616576018-0.0929993890325188i</v>
      </c>
      <c r="E1852" s="29">
        <f>EXP(-A1852*'Med(1)'!$B$10)</f>
        <v>0.99999999999998812</v>
      </c>
      <c r="F1852" s="29" t="str">
        <f>IMPRODUCT($C1852,IMPRODUCT($D1852,$E1852))</f>
        <v>0.395202169174546+0.918594167997876i</v>
      </c>
      <c r="G1852" s="29">
        <f t="shared" si="6895"/>
        <v>1.0487839269836001E-3</v>
      </c>
      <c r="H1852" s="29"/>
      <c r="I1852">
        <f t="shared" ref="I1852" si="7031">I1851</f>
        <v>1.8279999999999425E-2</v>
      </c>
      <c r="J1852">
        <v>0</v>
      </c>
      <c r="K1852">
        <v>0</v>
      </c>
      <c r="L1852">
        <f t="shared" ref="L1852:M1852" si="7032">L1850</f>
        <v>1.8279999999999425E-2</v>
      </c>
      <c r="M1852">
        <f t="shared" si="7032"/>
        <v>0</v>
      </c>
      <c r="N1852">
        <f t="shared" ref="N1852:N1883" si="7033">N1851</f>
        <v>1.8346944646786649E-2</v>
      </c>
      <c r="O1852">
        <f t="shared" ref="O1852:O1915" si="7034">O1851</f>
        <v>0.24365858774013457</v>
      </c>
    </row>
    <row r="1853" spans="1:15" x14ac:dyDescent="0.25">
      <c r="A1853" s="29">
        <f t="shared" si="6894"/>
        <v>1.8299999999999424E-2</v>
      </c>
      <c r="B1853" s="29">
        <f t="shared" si="6852"/>
        <v>0.29537134305208101</v>
      </c>
      <c r="C1853" s="29" t="str">
        <f t="shared" si="7025"/>
        <v>0.308060732089493+0.951366693417678i</v>
      </c>
      <c r="D1853" s="29" t="str">
        <f>COMPLEX(COS($A1853*'Med(1)'!$B$11),SIN($A1853*'Med(1)'!$B$11))</f>
        <v>0.99991142624996+0.0133093822084938i</v>
      </c>
      <c r="E1853" s="29">
        <f>EXP(-A1853*'Med(1)'!$B$10)</f>
        <v>0.99999999999998812</v>
      </c>
      <c r="F1853" s="29" t="str">
        <f>IMPRODUCT($C1853,IMPRODUCT($D1853,$E1853))</f>
        <v>0.295371343052081+0.955382525328775i</v>
      </c>
      <c r="G1853" s="29">
        <f t="shared" si="6895"/>
        <v>7.8385378737069798E-4</v>
      </c>
      <c r="H1853" s="29"/>
      <c r="I1853">
        <f t="shared" ref="I1853" si="7035">I1854</f>
        <v>1.8309999999999424E-2</v>
      </c>
      <c r="J1853">
        <f>0</f>
        <v>0</v>
      </c>
      <c r="K1853">
        <f>0</f>
        <v>0</v>
      </c>
      <c r="L1853">
        <f t="shared" ref="L1853" si="7036">I1853</f>
        <v>1.8309999999999424E-2</v>
      </c>
      <c r="M1853">
        <v>0</v>
      </c>
      <c r="N1853">
        <f t="shared" si="7033"/>
        <v>1.8346944646786649E-2</v>
      </c>
      <c r="O1853">
        <f t="shared" si="7034"/>
        <v>0.24365858774013457</v>
      </c>
    </row>
    <row r="1854" spans="1:15" x14ac:dyDescent="0.25">
      <c r="A1854" s="29">
        <f t="shared" si="6894"/>
        <v>1.8309999999999424E-2</v>
      </c>
      <c r="B1854" s="29">
        <f t="shared" si="6852"/>
        <v>0.19219703824489201</v>
      </c>
      <c r="C1854" s="29" t="str">
        <f t="shared" si="7025"/>
        <v>0.308060732089493+0.951366693417678i</v>
      </c>
      <c r="D1854" s="29" t="str">
        <f>COMPLEX(COS($A1854*'Med(1)'!$B$11),SIN($A1854*'Med(1)'!$B$11))</f>
        <v>0.99283811227773+0.119467496871718i</v>
      </c>
      <c r="E1854" s="29">
        <f>EXP(-A1854*'Med(1)'!$B$10)</f>
        <v>0.99999999999998801</v>
      </c>
      <c r="F1854" s="29" t="str">
        <f>IMPRODUCT($C1854,IMPRODUCT($D1854,$E1854))</f>
        <v>0.192197038244892+0.981356356523902i</v>
      </c>
      <c r="G1854" s="29">
        <f t="shared" si="6895"/>
        <v>5.1005075439266797E-4</v>
      </c>
      <c r="H1854" s="29"/>
      <c r="I1854">
        <f t="shared" ref="I1854" si="7037">A1854</f>
        <v>1.8309999999999424E-2</v>
      </c>
      <c r="J1854">
        <f t="shared" ref="J1854" si="7038">B1854</f>
        <v>0.19219703824489201</v>
      </c>
      <c r="K1854">
        <f t="shared" ref="K1854" si="7039">G1854</f>
        <v>5.1005075439266797E-4</v>
      </c>
      <c r="L1854">
        <f t="shared" ref="L1854" si="7040">I1854+K1854*$R$28</f>
        <v>1.8336228344418216E-2</v>
      </c>
      <c r="M1854">
        <f t="shared" ref="M1854" si="7041">K1854*$R$29</f>
        <v>9.5463366625217622E-2</v>
      </c>
      <c r="N1854">
        <f t="shared" si="7007"/>
        <v>1.8336228344418216E-2</v>
      </c>
      <c r="O1854">
        <f t="shared" si="7007"/>
        <v>9.5463366625217622E-2</v>
      </c>
    </row>
    <row r="1855" spans="1:15" x14ac:dyDescent="0.25">
      <c r="A1855" s="29">
        <f t="shared" si="6894"/>
        <v>1.8319999999999424E-2</v>
      </c>
      <c r="B1855" s="29">
        <f t="shared" si="6852"/>
        <v>8.6847144248829194E-2</v>
      </c>
      <c r="C1855" s="29" t="str">
        <f t="shared" si="7025"/>
        <v>0.308060732089493+0.951366693417678i</v>
      </c>
      <c r="D1855" s="29" t="str">
        <f>COMPLEX(COS($A1855*'Med(1)'!$B$11),SIN($A1855*'Med(1)'!$B$11))</f>
        <v>0.9745262907662+0.224273289995648i</v>
      </c>
      <c r="E1855" s="29">
        <f>EXP(-A1855*'Med(1)'!$B$10)</f>
        <v>0.99999999999998801</v>
      </c>
      <c r="F1855" s="29" t="str">
        <f>IMPRODUCT($C1855,IMPRODUCT($D1855,$E1855))</f>
        <v>0.0868471442488292+0.996221648799i</v>
      </c>
      <c r="G1855" s="29">
        <f t="shared" si="6895"/>
        <v>2.3047416258580901E-4</v>
      </c>
      <c r="H1855" s="29"/>
      <c r="I1855">
        <f t="shared" ref="I1855" si="7042">I1854</f>
        <v>1.8309999999999424E-2</v>
      </c>
      <c r="J1855">
        <v>0</v>
      </c>
      <c r="K1855">
        <v>0</v>
      </c>
      <c r="L1855">
        <f t="shared" ref="L1855:M1855" si="7043">L1853</f>
        <v>1.8309999999999424E-2</v>
      </c>
      <c r="M1855">
        <f t="shared" si="7043"/>
        <v>0</v>
      </c>
      <c r="N1855">
        <f t="shared" ref="N1855:N1886" si="7044">N1854</f>
        <v>1.8336228344418216E-2</v>
      </c>
      <c r="O1855">
        <f t="shared" ref="O1855:O1918" si="7045">O1854</f>
        <v>9.5463366625217622E-2</v>
      </c>
    </row>
    <row r="1856" spans="1:15" x14ac:dyDescent="0.25">
      <c r="A1856" s="29">
        <f t="shared" si="6894"/>
        <v>1.8329999999999423E-2</v>
      </c>
      <c r="B1856" s="29">
        <f t="shared" si="6852"/>
        <v>-1.9485822690656102E-2</v>
      </c>
      <c r="C1856" s="29" t="str">
        <f t="shared" si="7025"/>
        <v>0.308060732089493+0.951366693417678i</v>
      </c>
      <c r="D1856" s="29" t="str">
        <f>COMPLEX(COS($A1856*'Med(1)'!$B$11),SIN($A1856*'Med(1)'!$B$11))</f>
        <v>0.945183243790444+0.326540404326593i</v>
      </c>
      <c r="E1856" s="29">
        <f>EXP(-A1856*'Med(1)'!$B$10)</f>
        <v>0.99999999999998801</v>
      </c>
      <c r="F1856" s="29" t="str">
        <f>IMPRODUCT($C1856,IMPRODUCT($D1856,$E1856))</f>
        <v>-0.0194858226906561+0.999810133332347i</v>
      </c>
      <c r="G1856" s="29">
        <f t="shared" si="6895"/>
        <v>-5.1711299269176003E-5</v>
      </c>
      <c r="H1856" s="29"/>
      <c r="I1856">
        <f t="shared" ref="I1856" si="7046">I1857</f>
        <v>1.8339999999999423E-2</v>
      </c>
      <c r="J1856">
        <f>0</f>
        <v>0</v>
      </c>
      <c r="K1856">
        <f>0</f>
        <v>0</v>
      </c>
      <c r="L1856">
        <f t="shared" ref="L1856" si="7047">I1856</f>
        <v>1.8339999999999423E-2</v>
      </c>
      <c r="M1856">
        <v>0</v>
      </c>
      <c r="N1856">
        <f t="shared" si="7044"/>
        <v>1.8336228344418216E-2</v>
      </c>
      <c r="O1856">
        <f t="shared" si="7045"/>
        <v>9.5463366625217622E-2</v>
      </c>
    </row>
    <row r="1857" spans="1:15" x14ac:dyDescent="0.25">
      <c r="A1857" s="29">
        <f t="shared" si="6894"/>
        <v>1.8339999999999423E-2</v>
      </c>
      <c r="B1857" s="29">
        <f t="shared" si="6852"/>
        <v>-0.12559821835826701</v>
      </c>
      <c r="C1857" s="29" t="str">
        <f t="shared" si="7025"/>
        <v>0.308060732089493+0.951366693417678i</v>
      </c>
      <c r="D1857" s="29" t="str">
        <f>COMPLEX(COS($A1857*'Med(1)'!$B$11),SIN($A1857*'Med(1)'!$B$11))</f>
        <v>0.905141122232432+0.42511121938125i</v>
      </c>
      <c r="E1857" s="29">
        <f>EXP(-A1857*'Med(1)'!$B$10)</f>
        <v>0.99999999999998801</v>
      </c>
      <c r="F1857" s="29" t="str">
        <f>IMPRODUCT($C1857,IMPRODUCT($D1857,$E1857))</f>
        <v>-0.125598218358267+0.992081189996668i</v>
      </c>
      <c r="G1857" s="29">
        <f t="shared" si="6895"/>
        <v>-3.3331141108628202E-4</v>
      </c>
      <c r="H1857" s="29"/>
      <c r="I1857">
        <f t="shared" ref="I1857" si="7048">A1857</f>
        <v>1.8339999999999423E-2</v>
      </c>
      <c r="J1857">
        <f t="shared" ref="J1857" si="7049">B1857</f>
        <v>-0.12559821835826701</v>
      </c>
      <c r="K1857">
        <f t="shared" ref="K1857" si="7050">G1857</f>
        <v>-3.3331141108628202E-4</v>
      </c>
      <c r="L1857">
        <f t="shared" ref="L1857" si="7051">I1857+K1857*$R$28</f>
        <v>1.8322860124382351E-2</v>
      </c>
      <c r="M1857">
        <f t="shared" ref="M1857" si="7052">K1857*$R$29</f>
        <v>-6.2384045436392296E-2</v>
      </c>
      <c r="N1857">
        <f t="shared" si="7007"/>
        <v>1.8322860124382351E-2</v>
      </c>
      <c r="O1857">
        <f t="shared" si="7007"/>
        <v>-6.2384045436392296E-2</v>
      </c>
    </row>
    <row r="1858" spans="1:15" x14ac:dyDescent="0.25">
      <c r="A1858" s="29">
        <f t="shared" si="6894"/>
        <v>1.8349999999999422E-2</v>
      </c>
      <c r="B1858" s="29">
        <f t="shared" si="6852"/>
        <v>-0.230288895312109</v>
      </c>
      <c r="C1858" s="29" t="str">
        <f t="shared" si="7025"/>
        <v>0.308060732089493+0.951366693417678i</v>
      </c>
      <c r="D1858" s="29" t="str">
        <f>COMPLEX(COS($A1858*'Med(1)'!$B$11),SIN($A1858*'Med(1)'!$B$11))</f>
        <v>0.854853185973585+0.518869955220777i</v>
      </c>
      <c r="E1858" s="29">
        <f>EXP(-A1858*'Med(1)'!$B$10)</f>
        <v>0.99999999999998801</v>
      </c>
      <c r="F1858" s="29" t="str">
        <f>IMPRODUCT($C1858,IMPRODUCT($D1858,$E1858))</f>
        <v>-0.230288895312109+0.9731223071618i</v>
      </c>
      <c r="G1858" s="29">
        <f t="shared" si="6895"/>
        <v>-6.1113857869408105E-4</v>
      </c>
      <c r="H1858" s="29"/>
      <c r="I1858">
        <f t="shared" ref="I1858" si="7053">I1857</f>
        <v>1.8339999999999423E-2</v>
      </c>
      <c r="J1858">
        <v>0</v>
      </c>
      <c r="K1858">
        <v>0</v>
      </c>
      <c r="L1858">
        <f t="shared" ref="L1858:M1858" si="7054">L1856</f>
        <v>1.8339999999999423E-2</v>
      </c>
      <c r="M1858">
        <f t="shared" si="7054"/>
        <v>0</v>
      </c>
      <c r="N1858">
        <f t="shared" ref="N1858:N1889" si="7055">N1857</f>
        <v>1.8322860124382351E-2</v>
      </c>
      <c r="O1858">
        <f t="shared" ref="O1858:O1921" si="7056">O1857</f>
        <v>-6.2384045436392296E-2</v>
      </c>
    </row>
    <row r="1859" spans="1:15" x14ac:dyDescent="0.25">
      <c r="A1859" s="29">
        <f t="shared" si="6894"/>
        <v>1.8359999999999422E-2</v>
      </c>
      <c r="B1859" s="29">
        <f t="shared" si="6852"/>
        <v>-0.332372799364961</v>
      </c>
      <c r="C1859" s="29" t="str">
        <f t="shared" si="7025"/>
        <v>0.308060732089493+0.951366693417678i</v>
      </c>
      <c r="D1859" s="29" t="str">
        <f>COMPLEX(COS($A1859*'Med(1)'!$B$11),SIN($A1859*'Med(1)'!$B$11))</f>
        <v>0.794888673184522+0.60675530260802i</v>
      </c>
      <c r="E1859" s="29">
        <f>EXP(-A1859*'Med(1)'!$B$10)</f>
        <v>0.99999999999998801</v>
      </c>
      <c r="F1859" s="29" t="str">
        <f>IMPRODUCT($C1859,IMPRODUCT($D1859,$E1859))</f>
        <v>-0.332372799364961+0.943148091363322i</v>
      </c>
      <c r="G1859" s="29">
        <f t="shared" si="6895"/>
        <v>-8.8204791605422505E-4</v>
      </c>
      <c r="H1859" s="29"/>
      <c r="I1859">
        <f t="shared" ref="I1859" si="7057">I1860</f>
        <v>1.8369999999999422E-2</v>
      </c>
      <c r="J1859">
        <f>0</f>
        <v>0</v>
      </c>
      <c r="K1859">
        <f>0</f>
        <v>0</v>
      </c>
      <c r="L1859">
        <f t="shared" ref="L1859" si="7058">I1859</f>
        <v>1.8369999999999422E-2</v>
      </c>
      <c r="M1859">
        <v>0</v>
      </c>
      <c r="N1859">
        <f t="shared" si="7055"/>
        <v>1.8322860124382351E-2</v>
      </c>
      <c r="O1859">
        <f t="shared" si="7056"/>
        <v>-6.2384045436392296E-2</v>
      </c>
    </row>
    <row r="1860" spans="1:15" x14ac:dyDescent="0.25">
      <c r="A1860" s="29">
        <f t="shared" si="6894"/>
        <v>1.8369999999999422E-2</v>
      </c>
      <c r="B1860" s="29">
        <f t="shared" si="6852"/>
        <v>-0.43069438389627901</v>
      </c>
      <c r="C1860" s="29" t="str">
        <f t="shared" si="7025"/>
        <v>0.308060732089493+0.951366693417678i</v>
      </c>
      <c r="D1860" s="29" t="str">
        <f>COMPLEX(COS($A1860*'Med(1)'!$B$11),SIN($A1860*'Med(1)'!$B$11))</f>
        <v>0.72592635678982+0.687772436579033i</v>
      </c>
      <c r="E1860" s="29">
        <f>EXP(-A1860*'Med(1)'!$B$10)</f>
        <v>0.99999999999998801</v>
      </c>
      <c r="F1860" s="29" t="str">
        <f>IMPRODUCT($C1860,IMPRODUCT($D1860,$E1860))</f>
        <v>-0.430694383896279+0.902497838047373i</v>
      </c>
      <c r="G1860" s="29">
        <f t="shared" si="6895"/>
        <v>-1.1429728440408001E-3</v>
      </c>
      <c r="H1860" s="29"/>
      <c r="I1860">
        <f t="shared" ref="I1860" si="7059">A1860</f>
        <v>1.8369999999999422E-2</v>
      </c>
      <c r="J1860">
        <f t="shared" ref="J1860" si="7060">B1860</f>
        <v>-0.43069438389627901</v>
      </c>
      <c r="K1860">
        <f t="shared" ref="K1860" si="7061">G1860</f>
        <v>-1.1429728440408001E-3</v>
      </c>
      <c r="L1860">
        <f t="shared" ref="L1860" si="7062">I1860+K1860*$R$28</f>
        <v>1.8311224897410813E-2</v>
      </c>
      <c r="M1860">
        <f t="shared" ref="M1860" si="7063">K1860*$R$29</f>
        <v>-0.21392387858196074</v>
      </c>
      <c r="N1860">
        <f t="shared" si="7007"/>
        <v>1.8311224897410813E-2</v>
      </c>
      <c r="O1860">
        <f t="shared" si="7007"/>
        <v>-0.21392387858196074</v>
      </c>
    </row>
    <row r="1861" spans="1:15" x14ac:dyDescent="0.25">
      <c r="A1861" s="29">
        <f t="shared" si="6894"/>
        <v>1.8379999999999421E-2</v>
      </c>
      <c r="B1861" s="29">
        <f t="shared" si="6852"/>
        <v>-0.52414069015144105</v>
      </c>
      <c r="C1861" s="29" t="str">
        <f t="shared" si="7025"/>
        <v>0.308060732089493+0.951366693417678i</v>
      </c>
      <c r="D1861" s="29" t="str">
        <f>COMPLEX(COS($A1861*'Med(1)'!$B$11),SIN($A1861*'Med(1)'!$B$11))</f>
        <v>0.648746861045445+0.76100427744112i</v>
      </c>
      <c r="E1861" s="29">
        <f>EXP(-A1861*'Med(1)'!$B$10)</f>
        <v>0.99999999999998801</v>
      </c>
      <c r="F1861" s="29" t="str">
        <f>IMPRODUCT($C1861,IMPRODUCT($D1861,$E1861))</f>
        <v>-0.524140690151441+0.85163169088964i</v>
      </c>
      <c r="G1861" s="29">
        <f t="shared" si="6895"/>
        <v>-1.3909598028196499E-3</v>
      </c>
      <c r="H1861" s="29"/>
      <c r="I1861">
        <f t="shared" ref="I1861" si="7064">I1860</f>
        <v>1.8369999999999422E-2</v>
      </c>
      <c r="J1861">
        <v>0</v>
      </c>
      <c r="K1861">
        <v>0</v>
      </c>
      <c r="L1861">
        <f t="shared" ref="L1861:M1861" si="7065">L1859</f>
        <v>1.8369999999999422E-2</v>
      </c>
      <c r="M1861">
        <f t="shared" si="7065"/>
        <v>0</v>
      </c>
      <c r="N1861">
        <f t="shared" ref="N1861:N1892" si="7066">N1860</f>
        <v>1.8311224897410813E-2</v>
      </c>
      <c r="O1861">
        <f t="shared" ref="O1861:O1924" si="7067">O1860</f>
        <v>-0.21392387858196074</v>
      </c>
    </row>
    <row r="1862" spans="1:15" x14ac:dyDescent="0.25">
      <c r="A1862" s="29">
        <f t="shared" si="6894"/>
        <v>1.8389999999999421E-2</v>
      </c>
      <c r="B1862" s="29">
        <f t="shared" si="6852"/>
        <v>-0.61165394546395901</v>
      </c>
      <c r="C1862" s="29" t="str">
        <f t="shared" si="7025"/>
        <v>0.308060732089493+0.951366693417678i</v>
      </c>
      <c r="D1862" s="29" t="str">
        <f>COMPLEX(COS($A1862*'Med(1)'!$B$11),SIN($A1862*'Med(1)'!$B$11))</f>
        <v>0.564223825202468+0.82562187172694i</v>
      </c>
      <c r="E1862" s="29">
        <f>EXP(-A1862*'Med(1)'!$B$10)</f>
        <v>0.99999999999998801</v>
      </c>
      <c r="F1862" s="29" t="str">
        <f>IMPRODUCT($C1862,IMPRODUCT($D1862,$E1862))</f>
        <v>-0.611653945463959+0.791125433163635i</v>
      </c>
      <c r="G1862" s="29">
        <f t="shared" si="6895"/>
        <v>-1.6232016848960701E-3</v>
      </c>
      <c r="H1862" s="29"/>
      <c r="I1862">
        <f t="shared" ref="I1862" si="7068">I1863</f>
        <v>1.839999999999942E-2</v>
      </c>
      <c r="J1862">
        <f>0</f>
        <v>0</v>
      </c>
      <c r="K1862">
        <f>0</f>
        <v>0</v>
      </c>
      <c r="L1862">
        <f t="shared" ref="L1862" si="7069">I1862</f>
        <v>1.839999999999942E-2</v>
      </c>
      <c r="M1862">
        <v>0</v>
      </c>
      <c r="N1862">
        <f t="shared" si="7066"/>
        <v>1.8311224897410813E-2</v>
      </c>
      <c r="O1862">
        <f t="shared" si="7067"/>
        <v>-0.21392387858196074</v>
      </c>
    </row>
    <row r="1863" spans="1:15" x14ac:dyDescent="0.25">
      <c r="A1863" s="29">
        <f t="shared" si="6894"/>
        <v>1.839999999999942E-2</v>
      </c>
      <c r="B1863" s="29">
        <f t="shared" si="6852"/>
        <v>-0.69224353679487804</v>
      </c>
      <c r="C1863" s="29" t="str">
        <f t="shared" si="7025"/>
        <v>0.308060732089493+0.951366693417678i</v>
      </c>
      <c r="D1863" s="29" t="str">
        <f>COMPLEX(COS($A1863*'Med(1)'!$B$11),SIN($A1863*'Med(1)'!$B$11))</f>
        <v>0.473314014280077+0.880893775597307i</v>
      </c>
      <c r="E1863" s="29">
        <f>EXP(-A1863*'Med(1)'!$B$10)</f>
        <v>0.99999999999998801</v>
      </c>
      <c r="F1863" s="29" t="str">
        <f>IMPRODUCT($C1863,IMPRODUCT($D1863,$E1863))</f>
        <v>-0.692243536794878+0.721663970117459i</v>
      </c>
      <c r="G1863" s="29">
        <f t="shared" si="6895"/>
        <v>-1.8370696103848999E-3</v>
      </c>
      <c r="H1863" s="29"/>
      <c r="I1863">
        <f t="shared" ref="I1863" si="7070">A1863</f>
        <v>1.839999999999942E-2</v>
      </c>
      <c r="J1863">
        <f t="shared" ref="J1863" si="7071">B1863</f>
        <v>-0.69224353679487804</v>
      </c>
      <c r="K1863">
        <f t="shared" ref="K1863" si="7072">G1863</f>
        <v>-1.8370696103848999E-3</v>
      </c>
      <c r="L1863">
        <f t="shared" ref="L1863" si="7073">I1863+K1863*$R$28</f>
        <v>1.8305532353304454E-2</v>
      </c>
      <c r="M1863">
        <f t="shared" ref="M1863" si="7074">K1863*$R$29</f>
        <v>-0.34383411498144112</v>
      </c>
      <c r="N1863">
        <f t="shared" ref="N1863:O1878" si="7075">L1863</f>
        <v>1.8305532353304454E-2</v>
      </c>
      <c r="O1863">
        <f t="shared" si="7075"/>
        <v>-0.34383411498144112</v>
      </c>
    </row>
    <row r="1864" spans="1:15" x14ac:dyDescent="0.25">
      <c r="A1864" s="29">
        <f t="shared" si="6894"/>
        <v>1.840999999999942E-2</v>
      </c>
      <c r="B1864" s="29">
        <f t="shared" si="6852"/>
        <v>-0.76499722405335102</v>
      </c>
      <c r="C1864" s="29" t="str">
        <f t="shared" si="7025"/>
        <v>0.308060732089493+0.951366693417678i</v>
      </c>
      <c r="D1864" s="29" t="str">
        <f>COMPLEX(COS($A1864*'Med(1)'!$B$11),SIN($A1864*'Med(1)'!$B$11))</f>
        <v>0.377046488890256+0.926194334476048i</v>
      </c>
      <c r="E1864" s="29">
        <f>EXP(-A1864*'Med(1)'!$B$10)</f>
        <v>0.99999999999998801</v>
      </c>
      <c r="F1864" s="29" t="str">
        <f>IMPRODUCT($C1864,IMPRODUCT($D1864,$E1864))</f>
        <v>-0.764997224053351+0.644033576136092i</v>
      </c>
      <c r="G1864" s="29">
        <f t="shared" si="6895"/>
        <v>-2.0301426848188101E-3</v>
      </c>
      <c r="H1864" s="29"/>
      <c r="I1864">
        <f t="shared" ref="I1864" si="7076">I1863</f>
        <v>1.839999999999942E-2</v>
      </c>
      <c r="J1864">
        <v>0</v>
      </c>
      <c r="K1864">
        <v>0</v>
      </c>
      <c r="L1864">
        <f t="shared" ref="L1864:M1864" si="7077">L1862</f>
        <v>1.839999999999942E-2</v>
      </c>
      <c r="M1864">
        <f t="shared" si="7077"/>
        <v>0</v>
      </c>
      <c r="N1864">
        <f t="shared" ref="N1864:N1895" si="7078">N1863</f>
        <v>1.8305532353304454E-2</v>
      </c>
      <c r="O1864">
        <f t="shared" ref="O1864:O1927" si="7079">O1863</f>
        <v>-0.34383411498144112</v>
      </c>
    </row>
    <row r="1865" spans="1:15" x14ac:dyDescent="0.25">
      <c r="A1865" s="29">
        <f t="shared" si="6894"/>
        <v>1.8419999999999419E-2</v>
      </c>
      <c r="B1865" s="29">
        <f t="shared" si="6852"/>
        <v>-0.82909146626860297</v>
      </c>
      <c r="C1865" s="29" t="str">
        <f t="shared" si="7025"/>
        <v>0.308060732089493+0.951366693417678i</v>
      </c>
      <c r="D1865" s="29" t="str">
        <f>COMPLEX(COS($A1865*'Med(1)'!$B$11),SIN($A1865*'Med(1)'!$B$11))</f>
        <v>0.27651095670695+0.961010765195171i</v>
      </c>
      <c r="E1865" s="29">
        <f>EXP(-A1865*'Med(1)'!$B$10)</f>
        <v>0.99999999999998801</v>
      </c>
      <c r="F1865" s="29" t="str">
        <f>IMPRODUCT($C1865,IMPRODUCT($D1865,$E1865))</f>
        <v>-0.829091466268603+0.559112994447951i</v>
      </c>
      <c r="G1865" s="29">
        <f t="shared" si="6895"/>
        <v>-2.2002354026496702E-3</v>
      </c>
      <c r="H1865" s="29"/>
      <c r="I1865">
        <f t="shared" ref="I1865" si="7080">I1866</f>
        <v>1.8429999999999419E-2</v>
      </c>
      <c r="J1865">
        <f>0</f>
        <v>0</v>
      </c>
      <c r="K1865">
        <f>0</f>
        <v>0</v>
      </c>
      <c r="L1865">
        <f t="shared" ref="L1865" si="7081">I1865</f>
        <v>1.8429999999999419E-2</v>
      </c>
      <c r="M1865">
        <v>0</v>
      </c>
      <c r="N1865">
        <f t="shared" si="7078"/>
        <v>1.8305532353304454E-2</v>
      </c>
      <c r="O1865">
        <f t="shared" si="7079"/>
        <v>-0.34383411498144112</v>
      </c>
    </row>
    <row r="1866" spans="1:15" x14ac:dyDescent="0.25">
      <c r="A1866" s="29">
        <f t="shared" si="6894"/>
        <v>1.8429999999999419E-2</v>
      </c>
      <c r="B1866" s="29">
        <f t="shared" si="6852"/>
        <v>-0.88380074372556805</v>
      </c>
      <c r="C1866" s="29" t="str">
        <f t="shared" si="7025"/>
        <v>0.308060732089493+0.951366693417678i</v>
      </c>
      <c r="D1866" s="29" t="str">
        <f>COMPLEX(COS($A1866*'Med(1)'!$B$11),SIN($A1866*'Med(1)'!$B$11))</f>
        <v>0.172845437435873+0.984948960483538i</v>
      </c>
      <c r="E1866" s="29">
        <f>EXP(-A1866*'Med(1)'!$B$10)</f>
        <v>0.99999999999998801</v>
      </c>
      <c r="F1866" s="29" t="str">
        <f>IMPRODUCT($C1866,IMPRODUCT($D1866,$E1866))</f>
        <v>-0.883800743725568+0.467863490123037i</v>
      </c>
      <c r="G1866" s="29">
        <f t="shared" si="6895"/>
        <v>-2.34542238624745E-3</v>
      </c>
      <c r="H1866" s="29"/>
      <c r="I1866">
        <f t="shared" ref="I1866" si="7082">A1866</f>
        <v>1.8429999999999419E-2</v>
      </c>
      <c r="J1866">
        <f t="shared" ref="J1866" si="7083">B1866</f>
        <v>-0.88380074372556805</v>
      </c>
      <c r="K1866">
        <f t="shared" ref="K1866" si="7084">G1866</f>
        <v>-2.34542238624745E-3</v>
      </c>
      <c r="L1866">
        <f t="shared" ref="L1866" si="7085">I1866+K1866*$R$28</f>
        <v>1.8309391324050517E-2</v>
      </c>
      <c r="M1866">
        <f t="shared" ref="M1866" si="7086">K1866*$R$29</f>
        <v>-0.43897968039659019</v>
      </c>
      <c r="N1866">
        <f t="shared" si="7075"/>
        <v>1.8309391324050517E-2</v>
      </c>
      <c r="O1866">
        <f t="shared" si="7075"/>
        <v>-0.43897968039659019</v>
      </c>
    </row>
    <row r="1867" spans="1:15" x14ac:dyDescent="0.25">
      <c r="A1867" s="29">
        <f t="shared" si="6894"/>
        <v>1.8439999999999419E-2</v>
      </c>
      <c r="B1867" s="29">
        <f t="shared" si="6852"/>
        <v>-0.92850577054108496</v>
      </c>
      <c r="C1867" s="29" t="str">
        <f t="shared" si="7025"/>
        <v>0.308060732089493+0.951366693417678i</v>
      </c>
      <c r="D1867" s="29" t="str">
        <f>COMPLEX(COS($A1867*'Med(1)'!$B$11),SIN($A1867*'Med(1)'!$B$11))</f>
        <v>0.0672233809129449+0.997737950094429i</v>
      </c>
      <c r="E1867" s="29">
        <f>EXP(-A1867*'Med(1)'!$B$10)</f>
        <v>0.99999999999998801</v>
      </c>
      <c r="F1867" s="29" t="str">
        <f>IMPRODUCT($C1867,IMPRODUCT($D1867,$E1867))</f>
        <v>-0.928505770541085+0.371317968959061i</v>
      </c>
      <c r="G1867" s="29">
        <f t="shared" si="6895"/>
        <v>-2.4640601803603101E-3</v>
      </c>
      <c r="H1867" s="29"/>
      <c r="I1867">
        <f t="shared" ref="I1867" si="7087">I1866</f>
        <v>1.8429999999999419E-2</v>
      </c>
      <c r="J1867">
        <v>0</v>
      </c>
      <c r="K1867">
        <v>0</v>
      </c>
      <c r="L1867">
        <f t="shared" ref="L1867:M1867" si="7088">L1865</f>
        <v>1.8429999999999419E-2</v>
      </c>
      <c r="M1867">
        <f t="shared" si="7088"/>
        <v>0</v>
      </c>
      <c r="N1867">
        <f t="shared" ref="N1867:N1898" si="7089">N1866</f>
        <v>1.8309391324050517E-2</v>
      </c>
      <c r="O1867">
        <f t="shared" ref="O1867:O1930" si="7090">O1866</f>
        <v>-0.43897968039659019</v>
      </c>
    </row>
    <row r="1868" spans="1:15" x14ac:dyDescent="0.25">
      <c r="A1868" s="29">
        <f t="shared" si="6894"/>
        <v>1.8449999999999418E-2</v>
      </c>
      <c r="B1868" s="29">
        <f t="shared" si="6852"/>
        <v>-0.96270050471830204</v>
      </c>
      <c r="C1868" s="29" t="str">
        <f t="shared" si="7025"/>
        <v>0.308060732089493+0.951366693417678i</v>
      </c>
      <c r="D1868" s="29" t="str">
        <f>COMPLEX(COS($A1868*'Med(1)'!$B$11),SIN($A1868*'Med(1)'!$B$11))</f>
        <v>-0.0391596158517932+0.999232968074182i</v>
      </c>
      <c r="E1868" s="29">
        <f>EXP(-A1868*'Med(1)'!$B$10)</f>
        <v>0.99999999999998801</v>
      </c>
      <c r="F1868" s="29" t="str">
        <f>IMPRODUCT($C1868,IMPRODUCT($D1868,$E1868))</f>
        <v>-0.962700504718302+0.270569285424459i</v>
      </c>
      <c r="G1868" s="29">
        <f t="shared" si="6895"/>
        <v>-2.5548058553333201E-3</v>
      </c>
      <c r="H1868" s="29"/>
      <c r="I1868">
        <f t="shared" ref="I1868" si="7091">I1869</f>
        <v>1.8459999999999418E-2</v>
      </c>
      <c r="J1868">
        <f>0</f>
        <v>0</v>
      </c>
      <c r="K1868">
        <f>0</f>
        <v>0</v>
      </c>
      <c r="L1868">
        <f t="shared" ref="L1868" si="7092">I1868</f>
        <v>1.8459999999999418E-2</v>
      </c>
      <c r="M1868">
        <v>0</v>
      </c>
      <c r="N1868">
        <f t="shared" si="7089"/>
        <v>1.8309391324050517E-2</v>
      </c>
      <c r="O1868">
        <f t="shared" si="7090"/>
        <v>-0.43897968039659019</v>
      </c>
    </row>
    <row r="1869" spans="1:15" x14ac:dyDescent="0.25">
      <c r="A1869" s="29">
        <f t="shared" si="6894"/>
        <v>1.8459999999999418E-2</v>
      </c>
      <c r="B1869" s="29">
        <f t="shared" ref="B1869:B1932" si="7093">IMREAL(F1869)</f>
        <v>-0.98599787632797298</v>
      </c>
      <c r="C1869" s="29" t="str">
        <f t="shared" si="7025"/>
        <v>0.308060732089493+0.951366693417678i</v>
      </c>
      <c r="D1869" s="29" t="str">
        <f>COMPLEX(COS($A1869*'Med(1)'!$B$11),SIN($A1869*'Med(1)'!$B$11))</f>
        <v>-0.145099342326469+0.989417091451541i</v>
      </c>
      <c r="E1869" s="29">
        <f>EXP(-A1869*'Med(1)'!$B$10)</f>
        <v>0.99999999999998801</v>
      </c>
      <c r="F1869" s="29" t="str">
        <f>IMPRODUCT($C1869,IMPRODUCT($D1869,$E1869))</f>
        <v>-0.985997876327973+0.166757872008204i</v>
      </c>
      <c r="G1869" s="29">
        <f t="shared" si="6895"/>
        <v>-2.61663220850396E-3</v>
      </c>
      <c r="H1869" s="29"/>
      <c r="I1869">
        <f t="shared" ref="I1869" si="7094">A1869</f>
        <v>1.8459999999999418E-2</v>
      </c>
      <c r="J1869">
        <f t="shared" ref="J1869" si="7095">B1869</f>
        <v>-0.98599787632797298</v>
      </c>
      <c r="K1869">
        <f t="shared" ref="K1869" si="7096">G1869</f>
        <v>-2.61663220850396E-3</v>
      </c>
      <c r="L1869">
        <f t="shared" ref="L1869" si="7097">I1869+K1869*$R$28</f>
        <v>1.8325444898980772E-2</v>
      </c>
      <c r="M1869">
        <f t="shared" ref="M1869" si="7098">K1869*$R$29</f>
        <v>-0.48974051639469002</v>
      </c>
      <c r="N1869">
        <f t="shared" si="7075"/>
        <v>1.8325444898980772E-2</v>
      </c>
      <c r="O1869">
        <f t="shared" si="7075"/>
        <v>-0.48974051639469002</v>
      </c>
    </row>
    <row r="1870" spans="1:15" x14ac:dyDescent="0.25">
      <c r="A1870" s="29">
        <f t="shared" si="6894"/>
        <v>1.8469999999999417E-2</v>
      </c>
      <c r="B1870" s="29">
        <f t="shared" si="7093"/>
        <v>-0.99813416897642504</v>
      </c>
      <c r="C1870" s="29" t="str">
        <f t="shared" si="7025"/>
        <v>0.308060732089493+0.951366693417678i</v>
      </c>
      <c r="D1870" s="29" t="str">
        <f>COMPLEX(COS($A1870*'Med(1)'!$B$11),SIN($A1870*'Med(1)'!$B$11))</f>
        <v>-0.249396605611537+0.96840143179853i</v>
      </c>
      <c r="E1870" s="29">
        <f>EXP(-A1870*'Med(1)'!$B$10)</f>
        <v>0.99999999999998801</v>
      </c>
      <c r="F1870" s="29" t="str">
        <f>IMPRODUCT($C1870,IMPRODUCT($D1870,$E1870))</f>
        <v>-0.998134168976425+0.0610588300061268i</v>
      </c>
      <c r="G1870" s="29">
        <f t="shared" si="6895"/>
        <v>-2.6488393917019899E-3</v>
      </c>
      <c r="H1870" s="29"/>
      <c r="I1870">
        <f t="shared" ref="I1870" si="7099">I1869</f>
        <v>1.8459999999999418E-2</v>
      </c>
      <c r="J1870">
        <v>0</v>
      </c>
      <c r="K1870">
        <v>0</v>
      </c>
      <c r="L1870">
        <f t="shared" ref="L1870:M1870" si="7100">L1868</f>
        <v>1.8459999999999418E-2</v>
      </c>
      <c r="M1870">
        <f t="shared" si="7100"/>
        <v>0</v>
      </c>
      <c r="N1870">
        <f t="shared" ref="N1870:N1901" si="7101">N1869</f>
        <v>1.8325444898980772E-2</v>
      </c>
      <c r="O1870">
        <f t="shared" ref="O1870:O1933" si="7102">O1869</f>
        <v>-0.48974051639469002</v>
      </c>
    </row>
    <row r="1871" spans="1:15" x14ac:dyDescent="0.25">
      <c r="A1871" s="29">
        <f t="shared" si="6894"/>
        <v>1.8479999999999417E-2</v>
      </c>
      <c r="B1871" s="29">
        <f t="shared" si="7093"/>
        <v>-0.99897200496356198</v>
      </c>
      <c r="C1871" s="29" t="str">
        <f t="shared" si="7025"/>
        <v>0.308060732089493+0.951366693417678i</v>
      </c>
      <c r="D1871" s="29" t="str">
        <f>COMPLEX(COS($A1871*'Med(1)'!$B$11),SIN($A1871*'Med(1)'!$B$11))</f>
        <v>-0.350870804796017+0.936423877494479i</v>
      </c>
      <c r="E1871" s="29">
        <f>EXP(-A1871*'Med(1)'!$B$10)</f>
        <v>0.9999999999999879</v>
      </c>
      <c r="F1871" s="29" t="str">
        <f>IMPRODUCT($C1871,IMPRODUCT($D1871,$E1871))</f>
        <v>-0.998972004963562-0.045331372128555i</v>
      </c>
      <c r="G1871" s="29">
        <f t="shared" si="6895"/>
        <v>-2.6510628332347E-3</v>
      </c>
      <c r="H1871" s="29"/>
      <c r="I1871">
        <f t="shared" ref="I1871" si="7103">I1872</f>
        <v>1.8489999999999417E-2</v>
      </c>
      <c r="J1871">
        <f>0</f>
        <v>0</v>
      </c>
      <c r="K1871">
        <f>0</f>
        <v>0</v>
      </c>
      <c r="L1871">
        <f t="shared" ref="L1871" si="7104">I1871</f>
        <v>1.8489999999999417E-2</v>
      </c>
      <c r="M1871">
        <v>0</v>
      </c>
      <c r="N1871">
        <f t="shared" si="7101"/>
        <v>1.8325444898980772E-2</v>
      </c>
      <c r="O1871">
        <f t="shared" si="7102"/>
        <v>-0.48974051639469002</v>
      </c>
    </row>
    <row r="1872" spans="1:15" x14ac:dyDescent="0.25">
      <c r="A1872" s="29">
        <f t="shared" si="6894"/>
        <v>1.8489999999999417E-2</v>
      </c>
      <c r="B1872" s="29">
        <f t="shared" si="7093"/>
        <v>-0.98850190034035101</v>
      </c>
      <c r="C1872" s="29" t="str">
        <f t="shared" si="7025"/>
        <v>0.308060732089493+0.951366693417678i</v>
      </c>
      <c r="D1872" s="29" t="str">
        <f>COMPLEX(COS($A1872*'Med(1)'!$B$11),SIN($A1872*'Med(1)'!$B$11))</f>
        <v>-0.448373294860697+0.893846400930139i</v>
      </c>
      <c r="E1872" s="29">
        <f>EXP(-A1872*'Med(1)'!$B$10)</f>
        <v>0.9999999999999879</v>
      </c>
      <c r="F1872" s="29" t="str">
        <f>IMPRODUCT($C1872,IMPRODUCT($D1872,$E1872))</f>
        <v>-0.988501900340351-0.151208442302312i</v>
      </c>
      <c r="G1872" s="29">
        <f t="shared" si="6895"/>
        <v>-2.62327736468427E-3</v>
      </c>
      <c r="H1872" s="29"/>
      <c r="I1872">
        <f t="shared" ref="I1872" si="7105">A1872</f>
        <v>1.8489999999999417E-2</v>
      </c>
      <c r="J1872">
        <f t="shared" ref="J1872" si="7106">B1872</f>
        <v>-0.98850190034035101</v>
      </c>
      <c r="K1872">
        <f t="shared" ref="K1872" si="7107">G1872</f>
        <v>-2.62327736468427E-3</v>
      </c>
      <c r="L1872">
        <f t="shared" ref="L1872" si="7108">I1872+K1872*$R$28</f>
        <v>1.8355103185056201E-2</v>
      </c>
      <c r="M1872">
        <f t="shared" ref="M1872" si="7109">K1872*$R$29</f>
        <v>-0.49098425336647061</v>
      </c>
      <c r="N1872">
        <f t="shared" si="7075"/>
        <v>1.8355103185056201E-2</v>
      </c>
      <c r="O1872">
        <f t="shared" si="7075"/>
        <v>-0.49098425336647061</v>
      </c>
    </row>
    <row r="1873" spans="1:15" x14ac:dyDescent="0.25">
      <c r="A1873" s="29">
        <f t="shared" si="6894"/>
        <v>1.8499999999999416E-2</v>
      </c>
      <c r="B1873" s="29">
        <f t="shared" si="7093"/>
        <v>-0.96684237226309599</v>
      </c>
      <c r="C1873" s="29" t="str">
        <f t="shared" si="7025"/>
        <v>0.308060732089493+0.951366693417678i</v>
      </c>
      <c r="D1873" s="29" t="str">
        <f>COMPLEX(COS($A1873*'Med(1)'!$B$11),SIN($A1873*'Med(1)'!$B$11))</f>
        <v>-0.540800388853881+0.84115096113331i</v>
      </c>
      <c r="E1873" s="29">
        <f>EXP(-A1873*'Med(1)'!$B$10)</f>
        <v>0.9999999999999879</v>
      </c>
      <c r="F1873" s="29" t="str">
        <f>IMPRODUCT($C1873,IMPRODUCT($D1873,$E1873))</f>
        <v>-0.966842372263096-0.2553738968584i</v>
      </c>
      <c r="G1873" s="29">
        <f t="shared" si="6895"/>
        <v>-2.5657975058036302E-3</v>
      </c>
      <c r="H1873" s="29"/>
      <c r="I1873">
        <f t="shared" ref="I1873" si="7110">I1872</f>
        <v>1.8489999999999417E-2</v>
      </c>
      <c r="J1873">
        <v>0</v>
      </c>
      <c r="K1873">
        <v>0</v>
      </c>
      <c r="L1873">
        <f t="shared" ref="L1873:M1873" si="7111">L1871</f>
        <v>1.8489999999999417E-2</v>
      </c>
      <c r="M1873">
        <f t="shared" si="7111"/>
        <v>0</v>
      </c>
      <c r="N1873">
        <f t="shared" ref="N1873:N1904" si="7112">N1872</f>
        <v>1.8355103185056201E-2</v>
      </c>
      <c r="O1873">
        <f t="shared" ref="O1873:O1936" si="7113">O1872</f>
        <v>-0.49098425336647061</v>
      </c>
    </row>
    <row r="1874" spans="1:15" x14ac:dyDescent="0.25">
      <c r="A1874" s="29">
        <f t="shared" si="6894"/>
        <v>1.8509999999999416E-2</v>
      </c>
      <c r="B1874" s="29">
        <f t="shared" si="7093"/>
        <v>-0.93423859742938398</v>
      </c>
      <c r="C1874" s="29" t="str">
        <f t="shared" si="7025"/>
        <v>0.308060732089493+0.951366693417678i</v>
      </c>
      <c r="D1874" s="29" t="str">
        <f>COMPLEX(COS($A1874*'Med(1)'!$B$11),SIN($A1874*'Med(1)'!$B$11))</f>
        <v>-0.627105851160839+0.778934048196534i</v>
      </c>
      <c r="E1874" s="29">
        <f>EXP(-A1874*'Med(1)'!$B$10)</f>
        <v>0.9999999999999879</v>
      </c>
      <c r="F1874" s="29" t="str">
        <f>IMPRODUCT($C1874,IMPRODUCT($D1874,$E1874))</f>
        <v>-0.934238597429384-0.356648626904904i</v>
      </c>
      <c r="G1874" s="29">
        <f t="shared" si="6895"/>
        <v>-2.4792739042859301E-3</v>
      </c>
      <c r="H1874" s="29"/>
      <c r="I1874">
        <f t="shared" ref="I1874" si="7114">I1875</f>
        <v>1.8519999999999415E-2</v>
      </c>
      <c r="J1874">
        <f>0</f>
        <v>0</v>
      </c>
      <c r="K1874">
        <f>0</f>
        <v>0</v>
      </c>
      <c r="L1874">
        <f t="shared" ref="L1874" si="7115">I1874</f>
        <v>1.8519999999999415E-2</v>
      </c>
      <c r="M1874">
        <v>0</v>
      </c>
      <c r="N1874">
        <f t="shared" si="7112"/>
        <v>1.8355103185056201E-2</v>
      </c>
      <c r="O1874">
        <f t="shared" si="7113"/>
        <v>-0.49098425336647061</v>
      </c>
    </row>
    <row r="1875" spans="1:15" x14ac:dyDescent="0.25">
      <c r="A1875" s="29">
        <f t="shared" si="6894"/>
        <v>1.8519999999999415E-2</v>
      </c>
      <c r="B1875" s="29">
        <f t="shared" si="7093"/>
        <v>-0.89105963678150601</v>
      </c>
      <c r="C1875" s="29" t="str">
        <f t="shared" si="7025"/>
        <v>0.308060732089493+0.951366693417678i</v>
      </c>
      <c r="D1875" s="29" t="str">
        <f>COMPLEX(COS($A1875*'Med(1)'!$B$11),SIN($A1875*'Med(1)'!$B$11))</f>
        <v>-0.706312740448659+0.707899931261408i</v>
      </c>
      <c r="E1875" s="29">
        <f>EXP(-A1875*'Med(1)'!$B$10)</f>
        <v>0.9999999999999879</v>
      </c>
      <c r="F1875" s="29" t="str">
        <f>IMPRODUCT($C1875,IMPRODUCT($D1875,$E1875))</f>
        <v>-0.891059636781506-0.453886245328922i</v>
      </c>
      <c r="G1875" s="29">
        <f t="shared" si="6895"/>
        <v>-2.3646859707076801E-3</v>
      </c>
      <c r="H1875" s="29"/>
      <c r="I1875">
        <f t="shared" ref="I1875" si="7116">A1875</f>
        <v>1.8519999999999415E-2</v>
      </c>
      <c r="J1875">
        <f t="shared" ref="J1875" si="7117">B1875</f>
        <v>-0.89105963678150601</v>
      </c>
      <c r="K1875">
        <f t="shared" ref="K1875" si="7118">G1875</f>
        <v>-2.3646859707076801E-3</v>
      </c>
      <c r="L1875">
        <f t="shared" ref="L1875" si="7119">I1875+K1875*$R$28</f>
        <v>1.8398400732577775E-2</v>
      </c>
      <c r="M1875">
        <f t="shared" ref="M1875" si="7120">K1875*$R$29</f>
        <v>-0.44258513850052433</v>
      </c>
      <c r="N1875">
        <f t="shared" si="7075"/>
        <v>1.8398400732577775E-2</v>
      </c>
      <c r="O1875">
        <f t="shared" si="7075"/>
        <v>-0.44258513850052433</v>
      </c>
    </row>
    <row r="1876" spans="1:15" x14ac:dyDescent="0.25">
      <c r="A1876" s="29">
        <f t="shared" si="6894"/>
        <v>1.8529999999999415E-2</v>
      </c>
      <c r="B1876" s="29">
        <f t="shared" si="7093"/>
        <v>-0.83779425789274797</v>
      </c>
      <c r="C1876" s="29" t="str">
        <f t="shared" si="7025"/>
        <v>0.308060732089493+0.951366693417678i</v>
      </c>
      <c r="D1876" s="29" t="str">
        <f>COMPLEX(COS($A1876*'Med(1)'!$B$11),SIN($A1876*'Med(1)'!$B$11))</f>
        <v>-0.777524468228785+0.628852686489884i</v>
      </c>
      <c r="E1876" s="29">
        <f>EXP(-A1876*'Med(1)'!$B$10)</f>
        <v>0.9999999999999879</v>
      </c>
      <c r="F1876" s="29" t="str">
        <f>IMPRODUCT($C1876,IMPRODUCT($D1876,$E1876))</f>
        <v>-0.837794257892748-0.545986063413633i</v>
      </c>
      <c r="G1876" s="29">
        <f t="shared" si="6895"/>
        <v>-2.2233307920154601E-3</v>
      </c>
      <c r="H1876" s="29"/>
      <c r="I1876">
        <f t="shared" ref="I1876" si="7121">I1875</f>
        <v>1.8519999999999415E-2</v>
      </c>
      <c r="J1876">
        <v>0</v>
      </c>
      <c r="K1876">
        <v>0</v>
      </c>
      <c r="L1876">
        <f t="shared" ref="L1876:M1876" si="7122">L1874</f>
        <v>1.8519999999999415E-2</v>
      </c>
      <c r="M1876">
        <f t="shared" si="7122"/>
        <v>0</v>
      </c>
      <c r="N1876">
        <f t="shared" ref="N1876:N1907" si="7123">N1875</f>
        <v>1.8398400732577775E-2</v>
      </c>
      <c r="O1876">
        <f t="shared" ref="O1876:O1939" si="7124">O1875</f>
        <v>-0.44258513850052433</v>
      </c>
    </row>
    <row r="1877" spans="1:15" x14ac:dyDescent="0.25">
      <c r="A1877" s="29">
        <f t="shared" si="6894"/>
        <v>1.8539999999999415E-2</v>
      </c>
      <c r="B1877" s="29">
        <f t="shared" si="7093"/>
        <v>-0.77504540232507602</v>
      </c>
      <c r="C1877" s="29" t="str">
        <f t="shared" si="7025"/>
        <v>0.308060732089493+0.951366693417678i</v>
      </c>
      <c r="D1877" s="29" t="str">
        <f>COMPLEX(COS($A1877*'Med(1)'!$B$11),SIN($A1877*'Med(1)'!$B$11))</f>
        <v>-0.839934947859692+0.542687095262027i</v>
      </c>
      <c r="E1877" s="29">
        <f>EXP(-A1877*'Med(1)'!$B$10)</f>
        <v>0.9999999999999879</v>
      </c>
      <c r="F1877" s="29" t="str">
        <f>IMPRODUCT($C1877,IMPRODUCT($D1877,$E1877))</f>
        <v>-0.775045402325076-0.631905550169277i</v>
      </c>
      <c r="G1877" s="29">
        <f t="shared" si="6895"/>
        <v>-2.0568084490499702E-3</v>
      </c>
      <c r="H1877" s="29"/>
      <c r="I1877">
        <f t="shared" ref="I1877" si="7125">I1878</f>
        <v>1.8549999999999414E-2</v>
      </c>
      <c r="J1877">
        <f>0</f>
        <v>0</v>
      </c>
      <c r="K1877">
        <f>0</f>
        <v>0</v>
      </c>
      <c r="L1877">
        <f t="shared" ref="L1877" si="7126">I1877</f>
        <v>1.8549999999999414E-2</v>
      </c>
      <c r="M1877">
        <v>0</v>
      </c>
      <c r="N1877">
        <f t="shared" si="7123"/>
        <v>1.8398400732577775E-2</v>
      </c>
      <c r="O1877">
        <f t="shared" si="7124"/>
        <v>-0.44258513850052433</v>
      </c>
    </row>
    <row r="1878" spans="1:15" x14ac:dyDescent="0.25">
      <c r="A1878" s="29">
        <f t="shared" si="6894"/>
        <v>1.8549999999999414E-2</v>
      </c>
      <c r="B1878" s="29">
        <f t="shared" si="7093"/>
        <v>-0.70352336058576703</v>
      </c>
      <c r="C1878" s="29" t="str">
        <f t="shared" si="7025"/>
        <v>0.308060732089493+0.951366693417678i</v>
      </c>
      <c r="D1878" s="29" t="str">
        <f>COMPLEX(COS($A1878*'Med(1)'!$B$11),SIN($A1878*'Med(1)'!$B$11))</f>
        <v>-0.892837719106602+0.450378515629377i</v>
      </c>
      <c r="E1878" s="29">
        <f>EXP(-A1878*'Med(1)'!$B$10)</f>
        <v>0.9999999999999879</v>
      </c>
      <c r="F1878" s="29" t="str">
        <f>IMPRODUCT($C1878,IMPRODUCT($D1878,$E1878))</f>
        <v>-0.703523360585767-0.710672133342856i</v>
      </c>
      <c r="G1878" s="29">
        <f t="shared" si="6895"/>
        <v>-1.8670039043079401E-3</v>
      </c>
      <c r="H1878" s="29"/>
      <c r="I1878">
        <f t="shared" ref="I1878" si="7127">A1878</f>
        <v>1.8549999999999414E-2</v>
      </c>
      <c r="J1878">
        <f t="shared" ref="J1878" si="7128">B1878</f>
        <v>-0.70352336058576703</v>
      </c>
      <c r="K1878">
        <f t="shared" ref="K1878" si="7129">G1878</f>
        <v>-1.8670039043079401E-3</v>
      </c>
      <c r="L1878">
        <f t="shared" ref="L1878" si="7130">I1878+K1878*$R$28</f>
        <v>1.8453993041845373E-2</v>
      </c>
      <c r="M1878">
        <f t="shared" ref="M1878" si="7131">K1878*$R$29</f>
        <v>-0.34943675050512518</v>
      </c>
      <c r="N1878">
        <f t="shared" si="7075"/>
        <v>1.8453993041845373E-2</v>
      </c>
      <c r="O1878">
        <f t="shared" si="7075"/>
        <v>-0.34943675050512518</v>
      </c>
    </row>
    <row r="1879" spans="1:15" x14ac:dyDescent="0.25">
      <c r="A1879" s="29">
        <f t="shared" si="6894"/>
        <v>1.8559999999999414E-2</v>
      </c>
      <c r="B1879" s="29">
        <f t="shared" si="7093"/>
        <v>-0.62403773193912704</v>
      </c>
      <c r="C1879" s="29" t="str">
        <f t="shared" si="7025"/>
        <v>0.308060732089493+0.951366693417678i</v>
      </c>
      <c r="D1879" s="29" t="str">
        <f>COMPLEX(COS($A1879*'Med(1)'!$B$11),SIN($A1879*'Med(1)'!$B$11))</f>
        <v>-0.935633944972698+0.352971841674129i</v>
      </c>
      <c r="E1879" s="29">
        <f>EXP(-A1879*'Med(1)'!$B$10)</f>
        <v>0.9999999999999879</v>
      </c>
      <c r="F1879" s="29" t="str">
        <f>IMPRODUCT($C1879,IMPRODUCT($D1879,$E1879))</f>
        <v>-0.624037731939127-0.781394208524895i</v>
      </c>
      <c r="G1879" s="29">
        <f t="shared" si="6895"/>
        <v>-1.6560656649634901E-3</v>
      </c>
      <c r="H1879" s="29"/>
      <c r="I1879">
        <f t="shared" ref="I1879" si="7132">I1878</f>
        <v>1.8549999999999414E-2</v>
      </c>
      <c r="J1879">
        <v>0</v>
      </c>
      <c r="K1879">
        <v>0</v>
      </c>
      <c r="L1879">
        <f t="shared" ref="L1879:M1879" si="7133">L1877</f>
        <v>1.8549999999999414E-2</v>
      </c>
      <c r="M1879">
        <f t="shared" si="7133"/>
        <v>0</v>
      </c>
      <c r="N1879">
        <f t="shared" ref="N1879:N1910" si="7134">N1878</f>
        <v>1.8453993041845373E-2</v>
      </c>
      <c r="O1879">
        <f t="shared" ref="O1879:O1942" si="7135">O1878</f>
        <v>-0.34943675050512518</v>
      </c>
    </row>
    <row r="1880" spans="1:15" x14ac:dyDescent="0.25">
      <c r="A1880" s="29">
        <f t="shared" ref="A1880:A1943" si="7136">A1879+$Q$15</f>
        <v>1.8569999999999413E-2</v>
      </c>
      <c r="B1880" s="29">
        <f t="shared" si="7093"/>
        <v>-0.53748826008536599</v>
      </c>
      <c r="C1880" s="29" t="str">
        <f t="shared" si="7025"/>
        <v>0.308060732089493+0.951366693417678i</v>
      </c>
      <c r="D1880" s="29" t="str">
        <f>COMPLEX(COS($A1880*'Med(1)'!$B$11),SIN($A1880*'Med(1)'!$B$11))</f>
        <v>-0.96783919028056+0.251569675750217i</v>
      </c>
      <c r="E1880" s="29">
        <f>EXP(-A1880*'Med(1)'!$B$10)</f>
        <v>0.9999999999999879</v>
      </c>
      <c r="F1880" s="29" t="str">
        <f>IMPRODUCT($C1880,IMPRODUCT($D1880,$E1880))</f>
        <v>-0.537488260085366-0.843271231734121i</v>
      </c>
      <c r="G1880" s="29">
        <f t="shared" ref="G1880:G1943" si="7137">IMREAL(IMDIV(F1880,$R$18))</f>
        <v>-1.4263814626759999E-3</v>
      </c>
      <c r="H1880" s="29"/>
      <c r="I1880">
        <f t="shared" ref="I1880" si="7138">I1881</f>
        <v>1.8579999999999413E-2</v>
      </c>
      <c r="J1880">
        <f>0</f>
        <v>0</v>
      </c>
      <c r="K1880">
        <f>0</f>
        <v>0</v>
      </c>
      <c r="L1880">
        <f t="shared" ref="L1880" si="7139">I1880</f>
        <v>1.8579999999999413E-2</v>
      </c>
      <c r="M1880">
        <v>0</v>
      </c>
      <c r="N1880">
        <f t="shared" si="7134"/>
        <v>1.8453993041845373E-2</v>
      </c>
      <c r="O1880">
        <f t="shared" si="7135"/>
        <v>-0.34943675050512518</v>
      </c>
    </row>
    <row r="1881" spans="1:15" x14ac:dyDescent="0.25">
      <c r="A1881" s="29">
        <f t="shared" si="7136"/>
        <v>1.8579999999999413E-2</v>
      </c>
      <c r="B1881" s="29">
        <f t="shared" si="7093"/>
        <v>-0.444854648442298</v>
      </c>
      <c r="C1881" s="29" t="str">
        <f t="shared" si="7025"/>
        <v>0.308060732089493+0.951366693417678i</v>
      </c>
      <c r="D1881" s="29" t="str">
        <f>COMPLEX(COS($A1881*'Med(1)'!$B$11),SIN($A1881*'Med(1)'!$B$11))</f>
        <v>-0.989088905273578+0.147319847490812i</v>
      </c>
      <c r="E1881" s="29">
        <f>EXP(-A1881*'Med(1)'!$B$10)</f>
        <v>0.9999999999999879</v>
      </c>
      <c r="F1881" s="29" t="str">
        <f>IMPRODUCT($C1881,IMPRODUCT($D1881,$E1881))</f>
        <v>-0.444854648442298-0.895602781236892i</v>
      </c>
      <c r="G1881" s="29">
        <f t="shared" si="7137"/>
        <v>-1.18055122547711E-3</v>
      </c>
      <c r="H1881" s="29"/>
      <c r="I1881">
        <f t="shared" ref="I1881" si="7140">A1881</f>
        <v>1.8579999999999413E-2</v>
      </c>
      <c r="J1881">
        <f t="shared" ref="J1881" si="7141">B1881</f>
        <v>-0.444854648442298</v>
      </c>
      <c r="K1881">
        <f t="shared" ref="K1881" si="7142">G1881</f>
        <v>-1.18055122547711E-3</v>
      </c>
      <c r="L1881">
        <f t="shared" ref="L1881" si="7143">I1881+K1881*$R$28</f>
        <v>1.8519292503972457E-2</v>
      </c>
      <c r="M1881">
        <f t="shared" ref="M1881" si="7144">K1881*$R$29</f>
        <v>-0.22095721550645622</v>
      </c>
      <c r="N1881">
        <f t="shared" ref="N1881:O1896" si="7145">L1881</f>
        <v>1.8519292503972457E-2</v>
      </c>
      <c r="O1881">
        <f t="shared" si="7145"/>
        <v>-0.22095721550645622</v>
      </c>
    </row>
    <row r="1882" spans="1:15" x14ac:dyDescent="0.25">
      <c r="A1882" s="29">
        <f t="shared" si="7136"/>
        <v>1.8589999999999413E-2</v>
      </c>
      <c r="B1882" s="29">
        <f t="shared" si="7093"/>
        <v>-0.34718547031703101</v>
      </c>
      <c r="C1882" s="29" t="str">
        <f t="shared" si="7025"/>
        <v>0.308060732089493+0.951366693417678i</v>
      </c>
      <c r="D1882" s="29" t="str">
        <f>COMPLEX(COS($A1882*'Med(1)'!$B$11),SIN($A1882*'Med(1)'!$B$11))</f>
        <v>-0.999142552164972+0.04140242086238i</v>
      </c>
      <c r="E1882" s="29">
        <f>EXP(-A1882*'Med(1)'!$B$10)</f>
        <v>0.9999999999999879</v>
      </c>
      <c r="F1882" s="29" t="str">
        <f>IMPRODUCT($C1882,IMPRODUCT($D1882,$E1882))</f>
        <v>-0.347185470317031-0.937796486024936i</v>
      </c>
      <c r="G1882" s="29">
        <f t="shared" si="7137"/>
        <v>-9.2135764768519295E-4</v>
      </c>
      <c r="H1882" s="29"/>
      <c r="I1882">
        <f t="shared" ref="I1882" si="7146">I1881</f>
        <v>1.8579999999999413E-2</v>
      </c>
      <c r="J1882">
        <v>0</v>
      </c>
      <c r="K1882">
        <v>0</v>
      </c>
      <c r="L1882">
        <f t="shared" ref="L1882:M1882" si="7147">L1880</f>
        <v>1.8579999999999413E-2</v>
      </c>
      <c r="M1882">
        <f t="shared" si="7147"/>
        <v>0</v>
      </c>
      <c r="N1882">
        <f t="shared" ref="N1882:N1913" si="7148">N1881</f>
        <v>1.8519292503972457E-2</v>
      </c>
      <c r="O1882">
        <f t="shared" ref="O1882:O1945" si="7149">O1881</f>
        <v>-0.22095721550645622</v>
      </c>
    </row>
    <row r="1883" spans="1:15" x14ac:dyDescent="0.25">
      <c r="A1883" s="29">
        <f t="shared" si="7136"/>
        <v>1.8599999999999412E-2</v>
      </c>
      <c r="B1883" s="29">
        <f t="shared" si="7093"/>
        <v>-0.24558629949968799</v>
      </c>
      <c r="C1883" s="29" t="str">
        <f t="shared" si="7025"/>
        <v>0.308060732089493+0.951366693417678i</v>
      </c>
      <c r="D1883" s="29" t="str">
        <f>COMPLEX(COS($A1883*'Med(1)'!$B$11),SIN($A1883*'Med(1)'!$B$11))</f>
        <v>-0.997886327923823-0.0649836636602491i</v>
      </c>
      <c r="E1883" s="29">
        <f>EXP(-A1883*'Med(1)'!$B$10)</f>
        <v>0.9999999999999879</v>
      </c>
      <c r="F1883" s="29" t="str">
        <f>IMPRODUCT($C1883,IMPRODUCT($D1883,$E1883))</f>
        <v>-0.245586299499688-0.969374731204618i</v>
      </c>
      <c r="G1883" s="29">
        <f t="shared" si="7137"/>
        <v>-6.5173469098267196E-4</v>
      </c>
      <c r="H1883" s="29"/>
      <c r="I1883">
        <f t="shared" ref="I1883" si="7150">I1884</f>
        <v>1.8609999999999412E-2</v>
      </c>
      <c r="J1883">
        <f>0</f>
        <v>0</v>
      </c>
      <c r="K1883">
        <f>0</f>
        <v>0</v>
      </c>
      <c r="L1883">
        <f t="shared" ref="L1883" si="7151">I1883</f>
        <v>1.8609999999999412E-2</v>
      </c>
      <c r="M1883">
        <v>0</v>
      </c>
      <c r="N1883">
        <f t="shared" si="7148"/>
        <v>1.8519292503972457E-2</v>
      </c>
      <c r="O1883">
        <f t="shared" si="7149"/>
        <v>-0.22095721550645622</v>
      </c>
    </row>
    <row r="1884" spans="1:15" x14ac:dyDescent="0.25">
      <c r="A1884" s="29">
        <f t="shared" si="7136"/>
        <v>1.8609999999999412E-2</v>
      </c>
      <c r="B1884" s="29">
        <f t="shared" si="7093"/>
        <v>-0.141207195635486</v>
      </c>
      <c r="C1884" s="29" t="str">
        <f t="shared" si="7025"/>
        <v>0.308060732089493+0.951366693417678i</v>
      </c>
      <c r="D1884" s="29" t="str">
        <f>COMPLEX(COS($A1884*'Med(1)'!$B$11),SIN($A1884*'Med(1)'!$B$11))</f>
        <v>-0.985334452477256-0.170634160593202i</v>
      </c>
      <c r="E1884" s="29">
        <f>EXP(-A1884*'Med(1)'!$B$10)</f>
        <v>0.9999999999999879</v>
      </c>
      <c r="F1884" s="29" t="str">
        <f>IMPRODUCT($C1884,IMPRODUCT($D1884,$E1884))</f>
        <v>-0.141207195635486-0.989980064395611i</v>
      </c>
      <c r="G1884" s="29">
        <f t="shared" si="7137"/>
        <v>-3.7473437321017998E-4</v>
      </c>
      <c r="H1884" s="29"/>
      <c r="I1884">
        <f t="shared" ref="I1884" si="7152">A1884</f>
        <v>1.8609999999999412E-2</v>
      </c>
      <c r="J1884">
        <f t="shared" ref="J1884" si="7153">B1884</f>
        <v>-0.141207195635486</v>
      </c>
      <c r="K1884">
        <f t="shared" ref="K1884" si="7154">G1884</f>
        <v>-3.7473437321017998E-4</v>
      </c>
      <c r="L1884">
        <f t="shared" ref="L1884" si="7155">I1884+K1884*$R$28</f>
        <v>1.8590730031037558E-2</v>
      </c>
      <c r="M1884">
        <f t="shared" ref="M1884" si="7156">K1884*$R$29</f>
        <v>-7.013695117347872E-2</v>
      </c>
      <c r="N1884">
        <f t="shared" si="7145"/>
        <v>1.8590730031037558E-2</v>
      </c>
      <c r="O1884">
        <f t="shared" si="7145"/>
        <v>-7.013695117347872E-2</v>
      </c>
    </row>
    <row r="1885" spans="1:15" x14ac:dyDescent="0.25">
      <c r="A1885" s="29">
        <f t="shared" si="7136"/>
        <v>1.8619999999999411E-2</v>
      </c>
      <c r="B1885" s="29">
        <f t="shared" si="7093"/>
        <v>-3.5229686036148997E-2</v>
      </c>
      <c r="C1885" s="29" t="str">
        <f t="shared" si="7025"/>
        <v>0.308060732089493+0.951366693417678i</v>
      </c>
      <c r="D1885" s="29" t="str">
        <f>COMPLEX(COS($A1885*'Med(1)'!$B$11),SIN($A1885*'Med(1)'!$B$11))</f>
        <v>-0.961629007746886-0.274353150992913i</v>
      </c>
      <c r="E1885" s="29">
        <f>EXP(-A1885*'Med(1)'!$B$10)</f>
        <v>0.9999999999999879</v>
      </c>
      <c r="F1885" s="29" t="str">
        <f>IMPRODUCT($C1885,IMPRODUCT($D1885,$E1885))</f>
        <v>-0.035229686036149-0.999379241940601i</v>
      </c>
      <c r="G1885" s="29">
        <f t="shared" si="7137"/>
        <v>-9.3492220815906405E-5</v>
      </c>
      <c r="H1885" s="29"/>
      <c r="I1885">
        <f t="shared" ref="I1885" si="7157">I1884</f>
        <v>1.8609999999999412E-2</v>
      </c>
      <c r="J1885">
        <v>0</v>
      </c>
      <c r="K1885">
        <v>0</v>
      </c>
      <c r="L1885">
        <f t="shared" ref="L1885:M1885" si="7158">L1883</f>
        <v>1.8609999999999412E-2</v>
      </c>
      <c r="M1885">
        <f t="shared" si="7158"/>
        <v>0</v>
      </c>
      <c r="N1885">
        <f t="shared" ref="N1885:N1916" si="7159">N1884</f>
        <v>1.8590730031037558E-2</v>
      </c>
      <c r="O1885">
        <f t="shared" ref="O1885:O1948" si="7160">O1884</f>
        <v>-7.013695117347872E-2</v>
      </c>
    </row>
    <row r="1886" spans="1:15" x14ac:dyDescent="0.25">
      <c r="A1886" s="29">
        <f t="shared" si="7136"/>
        <v>1.8629999999999411E-2</v>
      </c>
      <c r="B1886" s="29">
        <f t="shared" si="7093"/>
        <v>7.1146608709784495E-2</v>
      </c>
      <c r="C1886" s="29" t="str">
        <f t="shared" si="7025"/>
        <v>0.308060732089493+0.951366693417678i</v>
      </c>
      <c r="D1886" s="29" t="str">
        <f>COMPLEX(COS($A1886*'Med(1)'!$B$11),SIN($A1886*'Med(1)'!$B$11))</f>
        <v>-0.927038329341527-0.37496657975301i</v>
      </c>
      <c r="E1886" s="29">
        <f>EXP(-A1886*'Med(1)'!$B$10)</f>
        <v>0.9999999999999879</v>
      </c>
      <c r="F1886" s="29" t="str">
        <f>IMPRODUCT($C1886,IMPRODUCT($D1886,$E1886))</f>
        <v>0.0711466087097845-0.99746586912489i</v>
      </c>
      <c r="G1886" s="29">
        <f t="shared" si="7137"/>
        <v>1.8880822397828999E-4</v>
      </c>
      <c r="H1886" s="29"/>
      <c r="I1886">
        <f t="shared" ref="I1886" si="7161">I1887</f>
        <v>1.8639999999999411E-2</v>
      </c>
      <c r="J1886">
        <f>0</f>
        <v>0</v>
      </c>
      <c r="K1886">
        <f>0</f>
        <v>0</v>
      </c>
      <c r="L1886">
        <f t="shared" ref="L1886" si="7162">I1886</f>
        <v>1.8639999999999411E-2</v>
      </c>
      <c r="M1886">
        <v>0</v>
      </c>
      <c r="N1886">
        <f t="shared" si="7159"/>
        <v>1.8590730031037558E-2</v>
      </c>
      <c r="O1886">
        <f t="shared" si="7160"/>
        <v>-7.013695117347872E-2</v>
      </c>
    </row>
    <row r="1887" spans="1:15" x14ac:dyDescent="0.25">
      <c r="A1887" s="29">
        <f t="shared" si="7136"/>
        <v>1.8639999999999411E-2</v>
      </c>
      <c r="B1887" s="29">
        <f t="shared" si="7093"/>
        <v>0.17671755393446301</v>
      </c>
      <c r="C1887" s="29" t="str">
        <f t="shared" si="7025"/>
        <v>0.308060732089493+0.951366693417678i</v>
      </c>
      <c r="D1887" s="29" t="str">
        <f>COMPLEX(COS($A1887*'Med(1)'!$B$11),SIN($A1887*'Med(1)'!$B$11))</f>
        <v>-0.881953969111636-0.471335545411367i</v>
      </c>
      <c r="E1887" s="29">
        <f>EXP(-A1887*'Med(1)'!$B$10)</f>
        <v>0.9999999999999879</v>
      </c>
      <c r="F1887" s="29" t="str">
        <f>IMPRODUCT($C1887,IMPRODUCT($D1887,$E1887))</f>
        <v>0.176717553934463-0.984261604519548i</v>
      </c>
      <c r="G1887" s="29">
        <f t="shared" si="7137"/>
        <v>4.6897143952786798E-4</v>
      </c>
      <c r="H1887" s="29"/>
      <c r="I1887">
        <f t="shared" ref="I1887" si="7163">A1887</f>
        <v>1.8639999999999411E-2</v>
      </c>
      <c r="J1887">
        <f t="shared" ref="J1887" si="7164">B1887</f>
        <v>0.17671755393446301</v>
      </c>
      <c r="K1887">
        <f t="shared" ref="K1887" si="7165">G1887</f>
        <v>4.6897143952786798E-4</v>
      </c>
      <c r="L1887">
        <f t="shared" ref="L1887" si="7166">I1887+K1887*$R$28</f>
        <v>1.8664115922449442E-2</v>
      </c>
      <c r="M1887">
        <f t="shared" ref="M1887" si="7167">K1887*$R$29</f>
        <v>8.7774779436829514E-2</v>
      </c>
      <c r="N1887">
        <f t="shared" si="7145"/>
        <v>1.8664115922449442E-2</v>
      </c>
      <c r="O1887">
        <f t="shared" si="7145"/>
        <v>8.7774779436829514E-2</v>
      </c>
    </row>
    <row r="1888" spans="1:15" x14ac:dyDescent="0.25">
      <c r="A1888" s="29">
        <f t="shared" si="7136"/>
        <v>1.864999999999941E-2</v>
      </c>
      <c r="B1888" s="29">
        <f t="shared" si="7093"/>
        <v>0.280288131186124</v>
      </c>
      <c r="C1888" s="29" t="str">
        <f t="shared" si="7025"/>
        <v>0.308060732089493+0.951366693417678i</v>
      </c>
      <c r="D1888" s="29" t="str">
        <f>COMPLEX(COS($A1888*'Med(1)'!$B$11),SIN($A1888*'Med(1)'!$B$11))</f>
        <v>-0.826886262947888-0.562369192033202i</v>
      </c>
      <c r="E1888" s="29">
        <f>EXP(-A1888*'Med(1)'!$B$10)</f>
        <v>0.99999999999998779</v>
      </c>
      <c r="F1888" s="29" t="str">
        <f>IMPRODUCT($C1888,IMPRODUCT($D1888,$E1888))</f>
        <v>0.280288131186124-0.959915914815546i</v>
      </c>
      <c r="G1888" s="29">
        <f t="shared" si="7137"/>
        <v>7.4382609671974501E-4</v>
      </c>
      <c r="H1888" s="29"/>
      <c r="I1888">
        <f t="shared" ref="I1888" si="7168">I1887</f>
        <v>1.8639999999999411E-2</v>
      </c>
      <c r="J1888">
        <v>0</v>
      </c>
      <c r="K1888">
        <v>0</v>
      </c>
      <c r="L1888">
        <f t="shared" ref="L1888:M1888" si="7169">L1886</f>
        <v>1.8639999999999411E-2</v>
      </c>
      <c r="M1888">
        <f t="shared" si="7169"/>
        <v>0</v>
      </c>
      <c r="N1888">
        <f t="shared" ref="N1888:N1919" si="7170">N1887</f>
        <v>1.8664115922449442E-2</v>
      </c>
      <c r="O1888">
        <f t="shared" ref="O1888:O1951" si="7171">O1887</f>
        <v>8.7774779436829514E-2</v>
      </c>
    </row>
    <row r="1889" spans="1:15" x14ac:dyDescent="0.25">
      <c r="A1889" s="29">
        <f t="shared" si="7136"/>
        <v>1.865999999999941E-2</v>
      </c>
      <c r="B1889" s="29">
        <f t="shared" si="7093"/>
        <v>0.38068596533235399</v>
      </c>
      <c r="C1889" s="29" t="str">
        <f t="shared" si="7025"/>
        <v>0.308060732089493+0.951366693417678i</v>
      </c>
      <c r="D1889" s="29" t="str">
        <f>COMPLEX(COS($A1889*'Med(1)'!$B$11),SIN($A1889*'Med(1)'!$B$11))</f>
        <v>-0.762458553994817-0.647037057238712i</v>
      </c>
      <c r="E1889" s="29">
        <f>EXP(-A1889*'Med(1)'!$B$10)</f>
        <v>0.99999999999998779</v>
      </c>
      <c r="F1889" s="29" t="str">
        <f>IMPRODUCT($C1889,IMPRODUCT($D1889,$E1889))</f>
        <v>0.380685965332354-0.924704382924051i</v>
      </c>
      <c r="G1889" s="29">
        <f t="shared" si="7137"/>
        <v>1.0102609570760599E-3</v>
      </c>
      <c r="H1889" s="29"/>
      <c r="I1889">
        <f t="shared" ref="I1889" si="7172">I1890</f>
        <v>1.8669999999999409E-2</v>
      </c>
      <c r="J1889">
        <f>0</f>
        <v>0</v>
      </c>
      <c r="K1889">
        <f>0</f>
        <v>0</v>
      </c>
      <c r="L1889">
        <f t="shared" ref="L1889" si="7173">I1889</f>
        <v>1.8669999999999409E-2</v>
      </c>
      <c r="M1889">
        <v>0</v>
      </c>
      <c r="N1889">
        <f t="shared" si="7170"/>
        <v>1.8664115922449442E-2</v>
      </c>
      <c r="O1889">
        <f t="shared" si="7171"/>
        <v>8.7774779436829514E-2</v>
      </c>
    </row>
    <row r="1890" spans="1:15" x14ac:dyDescent="0.25">
      <c r="A1890" s="29">
        <f t="shared" si="7136"/>
        <v>1.8669999999999409E-2</v>
      </c>
      <c r="B1890" s="29">
        <f t="shared" si="7093"/>
        <v>0.47677459535095901</v>
      </c>
      <c r="C1890" s="29" t="str">
        <f t="shared" si="7025"/>
        <v>0.308060732089493+0.951366693417678i</v>
      </c>
      <c r="D1890" s="29" t="str">
        <f>COMPLEX(COS($A1890*'Med(1)'!$B$11),SIN($A1890*'Med(1)'!$B$11))</f>
        <v>-0.689400136669954-0.724380736601581i</v>
      </c>
      <c r="E1890" s="29">
        <f>EXP(-A1890*'Med(1)'!$B$10)</f>
        <v>0.99999999999998779</v>
      </c>
      <c r="F1890" s="29" t="str">
        <f>IMPRODUCT($C1890,IMPRODUCT($D1890,$E1890))</f>
        <v>0.476774595350959-0.879025588494388i</v>
      </c>
      <c r="G1890" s="29">
        <f t="shared" si="7137"/>
        <v>1.26526009065844E-3</v>
      </c>
      <c r="H1890" s="29"/>
      <c r="I1890">
        <f t="shared" ref="I1890" si="7174">A1890</f>
        <v>1.8669999999999409E-2</v>
      </c>
      <c r="J1890">
        <f t="shared" ref="J1890" si="7175">B1890</f>
        <v>0.47677459535095901</v>
      </c>
      <c r="K1890">
        <f t="shared" ref="K1890" si="7176">G1890</f>
        <v>1.26526009065844E-3</v>
      </c>
      <c r="L1890">
        <f t="shared" ref="L1890" si="7177">I1890+K1890*$R$28</f>
        <v>1.8735063480743899E-2</v>
      </c>
      <c r="M1890">
        <f t="shared" ref="M1890" si="7178">K1890*$R$29</f>
        <v>0.23681170328746221</v>
      </c>
      <c r="N1890">
        <f t="shared" si="7145"/>
        <v>1.8735063480743899E-2</v>
      </c>
      <c r="O1890">
        <f t="shared" si="7145"/>
        <v>0.23681170328746221</v>
      </c>
    </row>
    <row r="1891" spans="1:15" x14ac:dyDescent="0.25">
      <c r="A1891" s="29">
        <f t="shared" si="7136"/>
        <v>1.8679999999999409E-2</v>
      </c>
      <c r="B1891" s="29">
        <f t="shared" si="7093"/>
        <v>0.56746633858801199</v>
      </c>
      <c r="C1891" s="29" t="str">
        <f t="shared" si="7025"/>
        <v>0.308060732089493+0.951366693417678i</v>
      </c>
      <c r="D1891" s="29" t="str">
        <f>COMPLEX(COS($A1891*'Med(1)'!$B$11),SIN($A1891*'Med(1)'!$B$11))</f>
        <v>-0.608538001359484-0.793524732381672i</v>
      </c>
      <c r="E1891" s="29">
        <f>EXP(-A1891*'Med(1)'!$B$10)</f>
        <v>0.99999999999998779</v>
      </c>
      <c r="F1891" s="29" t="str">
        <f>IMPRODUCT($C1891,IMPRODUCT($D1891,$E1891))</f>
        <v>0.567466338588012-0.823396596160982i</v>
      </c>
      <c r="G1891" s="29">
        <f t="shared" si="7137"/>
        <v>1.5059370151191799E-3</v>
      </c>
      <c r="H1891" s="29"/>
      <c r="I1891">
        <f t="shared" ref="I1891" si="7179">I1890</f>
        <v>1.8669999999999409E-2</v>
      </c>
      <c r="J1891">
        <v>0</v>
      </c>
      <c r="K1891">
        <v>0</v>
      </c>
      <c r="L1891">
        <f t="shared" ref="L1891:M1891" si="7180">L1889</f>
        <v>1.8669999999999409E-2</v>
      </c>
      <c r="M1891">
        <f t="shared" si="7180"/>
        <v>0</v>
      </c>
      <c r="N1891">
        <f t="shared" ref="N1891:N1922" si="7181">N1890</f>
        <v>1.8735063480743899E-2</v>
      </c>
      <c r="O1891">
        <f t="shared" ref="O1891:O1954" si="7182">O1890</f>
        <v>0.23681170328746221</v>
      </c>
    </row>
    <row r="1892" spans="1:15" x14ac:dyDescent="0.25">
      <c r="A1892" s="29">
        <f t="shared" si="7136"/>
        <v>1.8689999999999408E-2</v>
      </c>
      <c r="B1892" s="29">
        <f t="shared" si="7093"/>
        <v>0.65173460286542895</v>
      </c>
      <c r="C1892" s="29" t="str">
        <f t="shared" si="7025"/>
        <v>0.308060732089493+0.951366693417678i</v>
      </c>
      <c r="D1892" s="29" t="str">
        <f>COMPLEX(COS($A1892*'Med(1)'!$B$11),SIN($A1892*'Med(1)'!$B$11))</f>
        <v>-0.520787473236902-0.853686363789139i</v>
      </c>
      <c r="E1892" s="29">
        <f>EXP(-A1892*'Med(1)'!$B$10)</f>
        <v>0.99999999999998779</v>
      </c>
      <c r="F1892" s="29" t="str">
        <f>IMPRODUCT($C1892,IMPRODUCT($D1892,$E1892))</f>
        <v>0.651734602865429-0.75844710259043i</v>
      </c>
      <c r="G1892" s="29">
        <f t="shared" si="7137"/>
        <v>1.7295673694605E-3</v>
      </c>
      <c r="H1892" s="29"/>
      <c r="I1892">
        <f t="shared" ref="I1892" si="7183">I1893</f>
        <v>1.8699999999999408E-2</v>
      </c>
      <c r="J1892">
        <f>0</f>
        <v>0</v>
      </c>
      <c r="K1892">
        <f>0</f>
        <v>0</v>
      </c>
      <c r="L1892">
        <f t="shared" ref="L1892" si="7184">I1892</f>
        <v>1.8699999999999408E-2</v>
      </c>
      <c r="M1892">
        <v>0</v>
      </c>
      <c r="N1892">
        <f t="shared" si="7181"/>
        <v>1.8735063480743899E-2</v>
      </c>
      <c r="O1892">
        <f t="shared" si="7182"/>
        <v>0.23681170328746221</v>
      </c>
    </row>
    <row r="1893" spans="1:15" x14ac:dyDescent="0.25">
      <c r="A1893" s="29">
        <f t="shared" si="7136"/>
        <v>1.8699999999999408E-2</v>
      </c>
      <c r="B1893" s="29">
        <f t="shared" si="7093"/>
        <v>0.72862550707041795</v>
      </c>
      <c r="C1893" s="29" t="str">
        <f t="shared" si="7025"/>
        <v>0.308060732089493+0.951366693417678i</v>
      </c>
      <c r="D1893" s="29" t="str">
        <f>COMPLEX(COS($A1893*'Med(1)'!$B$11),SIN($A1893*'Med(1)'!$B$11))</f>
        <v>-0.427141851169003-0.904184626600075i</v>
      </c>
      <c r="E1893" s="29">
        <f>EXP(-A1893*'Med(1)'!$B$10)</f>
        <v>0.99999999999998779</v>
      </c>
      <c r="F1893" s="29" t="str">
        <f>IMPRODUCT($C1893,IMPRODUCT($D1893,$E1893))</f>
        <v>0.728625507070418-0.684912308581436i</v>
      </c>
      <c r="G1893" s="29">
        <f t="shared" si="7137"/>
        <v>1.9336197526492499E-3</v>
      </c>
      <c r="H1893" s="29"/>
      <c r="I1893">
        <f t="shared" ref="I1893" si="7185">A1893</f>
        <v>1.8699999999999408E-2</v>
      </c>
      <c r="J1893">
        <f t="shared" ref="J1893" si="7186">B1893</f>
        <v>0.72862550707041795</v>
      </c>
      <c r="K1893">
        <f t="shared" ref="K1893" si="7187">G1893</f>
        <v>1.9336197526492499E-3</v>
      </c>
      <c r="L1893">
        <f t="shared" ref="L1893" si="7188">I1893+K1893*$R$28</f>
        <v>1.8799432545507255E-2</v>
      </c>
      <c r="M1893">
        <f t="shared" ref="M1893" si="7189">K1893*$R$29</f>
        <v>0.36190486882175948</v>
      </c>
      <c r="N1893">
        <f t="shared" si="7145"/>
        <v>1.8799432545507255E-2</v>
      </c>
      <c r="O1893">
        <f t="shared" si="7145"/>
        <v>0.36190486882175948</v>
      </c>
    </row>
    <row r="1894" spans="1:15" x14ac:dyDescent="0.25">
      <c r="A1894" s="29">
        <f t="shared" si="7136"/>
        <v>1.8709999999999408E-2</v>
      </c>
      <c r="B1894" s="29">
        <f t="shared" si="7093"/>
        <v>0.79726867868608398</v>
      </c>
      <c r="C1894" s="29" t="str">
        <f t="shared" si="7025"/>
        <v>0.308060732089493+0.951366693417678i</v>
      </c>
      <c r="D1894" s="29" t="str">
        <f>COMPLEX(COS($A1894*'Med(1)'!$B$11),SIN($A1894*'Med(1)'!$B$11))</f>
        <v>-0.328661163992984-0.944447901836188i</v>
      </c>
      <c r="E1894" s="29">
        <f>EXP(-A1894*'Med(1)'!$B$10)</f>
        <v>0.99999999999998779</v>
      </c>
      <c r="F1894" s="29" t="str">
        <f>IMPRODUCT($C1894,IMPRODUCT($D1894,$E1894))</f>
        <v>0.797268678686084-0.603624596902845i</v>
      </c>
      <c r="G1894" s="29">
        <f t="shared" si="7137"/>
        <v>2.1157843780055699E-3</v>
      </c>
      <c r="H1894" s="29"/>
      <c r="I1894">
        <f t="shared" ref="I1894" si="7190">I1893</f>
        <v>1.8699999999999408E-2</v>
      </c>
      <c r="J1894">
        <v>0</v>
      </c>
      <c r="K1894">
        <v>0</v>
      </c>
      <c r="L1894">
        <f t="shared" ref="L1894:M1894" si="7191">L1892</f>
        <v>1.8699999999999408E-2</v>
      </c>
      <c r="M1894">
        <f t="shared" si="7191"/>
        <v>0</v>
      </c>
      <c r="N1894">
        <f t="shared" ref="N1894:N1925" si="7192">N1893</f>
        <v>1.8799432545507255E-2</v>
      </c>
      <c r="O1894">
        <f t="shared" ref="O1894:O1957" si="7193">O1893</f>
        <v>0.36190486882175948</v>
      </c>
    </row>
    <row r="1895" spans="1:15" x14ac:dyDescent="0.25">
      <c r="A1895" s="29">
        <f t="shared" si="7136"/>
        <v>1.8719999999999407E-2</v>
      </c>
      <c r="B1895" s="29">
        <f t="shared" si="7093"/>
        <v>0.85688710604038698</v>
      </c>
      <c r="C1895" s="29" t="str">
        <f t="shared" si="7025"/>
        <v>0.308060732089493+0.951366693417678i</v>
      </c>
      <c r="D1895" s="29" t="str">
        <f>COMPLEX(COS($A1895*'Med(1)'!$B$11),SIN($A1895*'Med(1)'!$B$11))</f>
        <v>-0.226460171438112-0.974020426249994i</v>
      </c>
      <c r="E1895" s="29">
        <f>EXP(-A1895*'Med(1)'!$B$10)</f>
        <v>0.99999999999998779</v>
      </c>
      <c r="F1895" s="29" t="str">
        <f>IMPRODUCT($C1895,IMPRODUCT($D1895,$E1895))</f>
        <v>0.856887106040387-0.515504110072564i</v>
      </c>
      <c r="G1895" s="29">
        <f t="shared" si="7137"/>
        <v>2.2739992190117199E-3</v>
      </c>
      <c r="H1895" s="29"/>
      <c r="I1895">
        <f t="shared" ref="I1895" si="7194">I1896</f>
        <v>1.8729999999999407E-2</v>
      </c>
      <c r="J1895">
        <f>0</f>
        <v>0</v>
      </c>
      <c r="K1895">
        <f>0</f>
        <v>0</v>
      </c>
      <c r="L1895">
        <f t="shared" ref="L1895" si="7195">I1895</f>
        <v>1.8729999999999407E-2</v>
      </c>
      <c r="M1895">
        <v>0</v>
      </c>
      <c r="N1895">
        <f t="shared" si="7192"/>
        <v>1.8799432545507255E-2</v>
      </c>
      <c r="O1895">
        <f t="shared" si="7193"/>
        <v>0.36190486882175948</v>
      </c>
    </row>
    <row r="1896" spans="1:15" x14ac:dyDescent="0.25">
      <c r="A1896" s="29">
        <f t="shared" si="7136"/>
        <v>1.8729999999999407E-2</v>
      </c>
      <c r="B1896" s="29">
        <f t="shared" si="7093"/>
        <v>0.90680593374950402</v>
      </c>
      <c r="C1896" s="29" t="str">
        <f t="shared" si="7025"/>
        <v>0.308060732089493+0.951366693417678i</v>
      </c>
      <c r="D1896" s="29" t="str">
        <f>COMPLEX(COS($A1896*'Med(1)'!$B$11),SIN($A1896*'Med(1)'!$B$11))</f>
        <v>-0.12169574551726-0.992567451371945i</v>
      </c>
      <c r="E1896" s="29">
        <f>EXP(-A1896*'Med(1)'!$B$10)</f>
        <v>0.99999999999998779</v>
      </c>
      <c r="F1896" s="29" t="str">
        <f>IMPRODUCT($C1896,IMPRODUCT($D1896,$E1896))</f>
        <v>0.906805933749504-0.421548334733594i</v>
      </c>
      <c r="G1896" s="29">
        <f t="shared" si="7137"/>
        <v>2.4064733505797099E-3</v>
      </c>
      <c r="H1896" s="29"/>
      <c r="I1896">
        <f t="shared" ref="I1896" si="7196">A1896</f>
        <v>1.8729999999999407E-2</v>
      </c>
      <c r="J1896">
        <f t="shared" ref="J1896" si="7197">B1896</f>
        <v>0.90680593374950402</v>
      </c>
      <c r="K1896">
        <f t="shared" ref="K1896" si="7198">G1896</f>
        <v>2.4064733505797099E-3</v>
      </c>
      <c r="L1896">
        <f t="shared" ref="L1896" si="7199">I1896+K1896*$R$28</f>
        <v>1.8853748100222886E-2</v>
      </c>
      <c r="M1896">
        <f t="shared" ref="M1896" si="7200">K1896*$R$29</f>
        <v>0.450406250283372</v>
      </c>
      <c r="N1896">
        <f t="shared" si="7145"/>
        <v>1.8853748100222886E-2</v>
      </c>
      <c r="O1896">
        <f t="shared" si="7145"/>
        <v>0.450406250283372</v>
      </c>
    </row>
    <row r="1897" spans="1:15" x14ac:dyDescent="0.25">
      <c r="A1897" s="29">
        <f t="shared" si="7136"/>
        <v>1.8739999999999406E-2</v>
      </c>
      <c r="B1897" s="29">
        <f t="shared" si="7093"/>
        <v>0.946460101795497</v>
      </c>
      <c r="C1897" s="29" t="str">
        <f t="shared" si="7025"/>
        <v>0.308060732089493+0.951366693417678i</v>
      </c>
      <c r="D1897" s="29" t="str">
        <f>COMPLEX(COS($A1897*'Med(1)'!$B$11),SIN($A1897*'Med(1)'!$B$11))</f>
        <v>-0.0155537752247615-0.999879032721588i</v>
      </c>
      <c r="E1897" s="29">
        <f>EXP(-A1897*'Med(1)'!$B$10)</f>
        <v>0.99999999999998779</v>
      </c>
      <c r="F1897" s="29" t="str">
        <f>IMPRODUCT($C1897,IMPRODUCT($D1897,$E1897))</f>
        <v>0.946460101795497-0.322820810526886i</v>
      </c>
      <c r="G1897" s="29">
        <f t="shared" si="7137"/>
        <v>2.5117072215663202E-3</v>
      </c>
      <c r="H1897" s="29"/>
      <c r="I1897">
        <f t="shared" ref="I1897" si="7201">I1896</f>
        <v>1.8729999999999407E-2</v>
      </c>
      <c r="J1897">
        <v>0</v>
      </c>
      <c r="K1897">
        <v>0</v>
      </c>
      <c r="L1897">
        <f t="shared" ref="L1897:M1897" si="7202">L1895</f>
        <v>1.8729999999999407E-2</v>
      </c>
      <c r="M1897">
        <f t="shared" si="7202"/>
        <v>0</v>
      </c>
      <c r="N1897">
        <f t="shared" ref="N1897:N1928" si="7203">N1896</f>
        <v>1.8853748100222886E-2</v>
      </c>
      <c r="O1897">
        <f t="shared" ref="O1897:O1960" si="7204">O1896</f>
        <v>0.450406250283372</v>
      </c>
    </row>
    <row r="1898" spans="1:15" x14ac:dyDescent="0.25">
      <c r="A1898" s="29">
        <f t="shared" si="7136"/>
        <v>1.8749999999999406E-2</v>
      </c>
      <c r="B1898" s="29">
        <f t="shared" si="7093"/>
        <v>0.97540074176662495</v>
      </c>
      <c r="C1898" s="29" t="str">
        <f t="shared" si="7025"/>
        <v>0.308060732089493+0.951366693417678i</v>
      </c>
      <c r="D1898" s="29" t="str">
        <f>COMPLEX(COS($A1898*'Med(1)'!$B$11),SIN($A1898*'Med(1)'!$B$11))</f>
        <v>0.0907642572252411-0.995872406290259i</v>
      </c>
      <c r="E1898" s="29">
        <f>EXP(-A1898*'Med(1)'!$B$10)</f>
        <v>0.99999999999998779</v>
      </c>
      <c r="F1898" s="29" t="str">
        <f>IMPRODUCT($C1898,IMPRODUCT($D1898,$E1898))</f>
        <v>0.975400741766625-0.22043909127261i</v>
      </c>
      <c r="G1898" s="29">
        <f t="shared" si="7137"/>
        <v>2.5885096290574998E-3</v>
      </c>
      <c r="H1898" s="29"/>
      <c r="I1898">
        <f t="shared" ref="I1898" si="7205">I1899</f>
        <v>1.8759999999999406E-2</v>
      </c>
      <c r="J1898">
        <f>0</f>
        <v>0</v>
      </c>
      <c r="K1898">
        <f>0</f>
        <v>0</v>
      </c>
      <c r="L1898">
        <f t="shared" ref="L1898" si="7206">I1898</f>
        <v>1.8759999999999406E-2</v>
      </c>
      <c r="M1898">
        <v>0</v>
      </c>
      <c r="N1898">
        <f t="shared" si="7203"/>
        <v>1.8853748100222886E-2</v>
      </c>
      <c r="O1898">
        <f t="shared" si="7204"/>
        <v>0.450406250283372</v>
      </c>
    </row>
    <row r="1899" spans="1:15" x14ac:dyDescent="0.25">
      <c r="A1899" s="29">
        <f t="shared" si="7136"/>
        <v>1.8759999999999406E-2</v>
      </c>
      <c r="B1899" s="29">
        <f t="shared" si="7093"/>
        <v>0.99330025785802301</v>
      </c>
      <c r="C1899" s="29" t="str">
        <f t="shared" si="7025"/>
        <v>0.308060732089493+0.951366693417678i</v>
      </c>
      <c r="D1899" s="29" t="str">
        <f>COMPLEX(COS($A1899*'Med(1)'!$B$11),SIN($A1899*'Med(1)'!$B$11))</f>
        <v>0.196054876669528-0.98059292539468i</v>
      </c>
      <c r="E1899" s="29">
        <f>EXP(-A1899*'Med(1)'!$B$10)</f>
        <v>0.99999999999998779</v>
      </c>
      <c r="F1899" s="29" t="str">
        <f>IMPRODUCT($C1899,IMPRODUCT($D1899,$E1899))</f>
        <v>0.993300257858023-0.115562094733361i</v>
      </c>
      <c r="G1899" s="29">
        <f t="shared" si="7137"/>
        <v>2.63601120228178E-3</v>
      </c>
      <c r="H1899" s="29"/>
      <c r="I1899">
        <f t="shared" ref="I1899" si="7207">A1899</f>
        <v>1.8759999999999406E-2</v>
      </c>
      <c r="J1899">
        <f t="shared" ref="J1899" si="7208">B1899</f>
        <v>0.99330025785802301</v>
      </c>
      <c r="K1899">
        <f t="shared" ref="K1899" si="7209">G1899</f>
        <v>2.63601120228178E-3</v>
      </c>
      <c r="L1899">
        <f t="shared" ref="L1899" si="7210">I1899+K1899*$R$28</f>
        <v>1.8895551627185137E-2</v>
      </c>
      <c r="M1899">
        <f t="shared" ref="M1899" si="7211">K1899*$R$29</f>
        <v>0.49336757501955703</v>
      </c>
      <c r="N1899">
        <f t="shared" ref="N1899:O1914" si="7212">L1899</f>
        <v>1.8895551627185137E-2</v>
      </c>
      <c r="O1899">
        <f t="shared" si="7212"/>
        <v>0.49336757501955703</v>
      </c>
    </row>
    <row r="1900" spans="1:15" x14ac:dyDescent="0.25">
      <c r="A1900" s="29">
        <f t="shared" si="7136"/>
        <v>1.8769999999999405E-2</v>
      </c>
      <c r="B1900" s="29">
        <f t="shared" si="7093"/>
        <v>0.999956035117608</v>
      </c>
      <c r="C1900" s="29" t="str">
        <f t="shared" si="7025"/>
        <v>0.308060732089493+0.951366693417678i</v>
      </c>
      <c r="D1900" s="29" t="str">
        <f>COMPLEX(COS($A1900*'Med(1)'!$B$11),SIN($A1900*'Med(1)'!$B$11))</f>
        <v>0.299126237825589-0.954213547296573i</v>
      </c>
      <c r="E1900" s="29">
        <f>EXP(-A1900*'Med(1)'!$B$10)</f>
        <v>0.99999999999998779</v>
      </c>
      <c r="F1900" s="29" t="str">
        <f>IMPRODUCT($C1900,IMPRODUCT($D1900,$E1900))</f>
        <v>0.999956035117608-0.00937698415529387i</v>
      </c>
      <c r="G1900" s="29">
        <f t="shared" si="7137"/>
        <v>2.6536742435196801E-3</v>
      </c>
      <c r="H1900" s="29"/>
      <c r="I1900">
        <f t="shared" ref="I1900" si="7213">I1899</f>
        <v>1.8759999999999406E-2</v>
      </c>
      <c r="J1900">
        <v>0</v>
      </c>
      <c r="K1900">
        <v>0</v>
      </c>
      <c r="L1900">
        <f t="shared" ref="L1900:M1900" si="7214">L1898</f>
        <v>1.8759999999999406E-2</v>
      </c>
      <c r="M1900">
        <f t="shared" si="7214"/>
        <v>0</v>
      </c>
      <c r="N1900">
        <f t="shared" ref="N1900:N1931" si="7215">N1899</f>
        <v>1.8895551627185137E-2</v>
      </c>
      <c r="O1900">
        <f t="shared" ref="O1900:O1963" si="7216">O1899</f>
        <v>0.49336757501955703</v>
      </c>
    </row>
    <row r="1901" spans="1:15" x14ac:dyDescent="0.25">
      <c r="A1901" s="29">
        <f t="shared" si="7136"/>
        <v>1.8779999999999405E-2</v>
      </c>
      <c r="B1901" s="29">
        <f t="shared" si="7093"/>
        <v>0.99529273296166598</v>
      </c>
      <c r="C1901" s="29" t="str">
        <f t="shared" si="7025"/>
        <v>0.308060732089493+0.951366693417678i</v>
      </c>
      <c r="D1901" s="29" t="str">
        <f>COMPLEX(COS($A1901*'Med(1)'!$B$11),SIN($A1901*'Med(1)'!$B$11))</f>
        <v>0.398811616476085-0.91703287539964i</v>
      </c>
      <c r="E1901" s="29">
        <f>EXP(-A1901*'Med(1)'!$B$10)</f>
        <v>0.99999999999998779</v>
      </c>
      <c r="F1901" s="29" t="str">
        <f>IMPRODUCT($C1901,IMPRODUCT($D1901,$E1901))</f>
        <v>0.995292732961666+0.0969142699176649i</v>
      </c>
      <c r="G1901" s="29">
        <f t="shared" si="7137"/>
        <v>2.64129881461443E-3</v>
      </c>
      <c r="H1901" s="29"/>
      <c r="I1901">
        <f t="shared" ref="I1901" si="7217">I1902</f>
        <v>1.8789999999999404E-2</v>
      </c>
      <c r="J1901">
        <f>0</f>
        <v>0</v>
      </c>
      <c r="K1901">
        <f>0</f>
        <v>0</v>
      </c>
      <c r="L1901">
        <f t="shared" ref="L1901" si="7218">I1901</f>
        <v>1.8789999999999404E-2</v>
      </c>
      <c r="M1901">
        <v>0</v>
      </c>
      <c r="N1901">
        <f t="shared" si="7215"/>
        <v>1.8895551627185137E-2</v>
      </c>
      <c r="O1901">
        <f t="shared" si="7216"/>
        <v>0.49336757501955703</v>
      </c>
    </row>
    <row r="1902" spans="1:15" x14ac:dyDescent="0.25">
      <c r="A1902" s="29">
        <f t="shared" si="7136"/>
        <v>1.8789999999999404E-2</v>
      </c>
      <c r="B1902" s="29">
        <f t="shared" si="7093"/>
        <v>0.97936313799839203</v>
      </c>
      <c r="C1902" s="29" t="str">
        <f t="shared" si="7025"/>
        <v>0.308060732089493+0.951366693417678i</v>
      </c>
      <c r="D1902" s="29" t="str">
        <f>COMPLEX(COS($A1902*'Med(1)'!$B$11),SIN($A1902*'Med(1)'!$B$11))</f>
        <v>0.493982616293744-0.869471779185264i</v>
      </c>
      <c r="E1902" s="29">
        <f>EXP(-A1902*'Med(1)'!$B$10)</f>
        <v>0.99999999999998779</v>
      </c>
      <c r="F1902" s="29" t="str">
        <f>IMPRODUCT($C1902,IMPRODUCT($D1902,$E1902))</f>
        <v>0.979363137998392+0.202108495442224i</v>
      </c>
      <c r="G1902" s="29">
        <f t="shared" si="7137"/>
        <v>2.59902500018741E-3</v>
      </c>
      <c r="H1902" s="29"/>
      <c r="I1902">
        <f t="shared" ref="I1902" si="7219">A1902</f>
        <v>1.8789999999999404E-2</v>
      </c>
      <c r="J1902">
        <f t="shared" ref="J1902" si="7220">B1902</f>
        <v>0.97936313799839203</v>
      </c>
      <c r="K1902">
        <f t="shared" ref="K1902" si="7221">G1902</f>
        <v>2.59902500018741E-3</v>
      </c>
      <c r="L1902">
        <f t="shared" ref="L1902" si="7222">I1902+K1902*$R$28</f>
        <v>1.8923649685390287E-2</v>
      </c>
      <c r="M1902">
        <f t="shared" ref="M1902" si="7223">K1902*$R$29</f>
        <v>0.48644507301323509</v>
      </c>
      <c r="N1902">
        <f t="shared" si="7212"/>
        <v>1.8923649685390287E-2</v>
      </c>
      <c r="O1902">
        <f t="shared" si="7212"/>
        <v>0.48644507301323509</v>
      </c>
    </row>
    <row r="1903" spans="1:15" x14ac:dyDescent="0.25">
      <c r="A1903" s="29">
        <f t="shared" si="7136"/>
        <v>1.8799999999999404E-2</v>
      </c>
      <c r="B1903" s="29">
        <f t="shared" si="7093"/>
        <v>0.95234756650582397</v>
      </c>
      <c r="C1903" s="29" t="str">
        <f t="shared" si="7025"/>
        <v>0.308060732089493+0.951366693417678i</v>
      </c>
      <c r="D1903" s="29" t="str">
        <f>COMPLEX(COS($A1903*'Med(1)'!$B$11),SIN($A1903*'Med(1)'!$B$11))</f>
        <v>0.583561941810356-0.812068630148048i</v>
      </c>
      <c r="E1903" s="29">
        <f>EXP(-A1903*'Med(1)'!$B$10)</f>
        <v>0.99999999999998779</v>
      </c>
      <c r="F1903" s="29" t="str">
        <f>IMPRODUCT($C1903,IMPRODUCT($D1903,$E1903))</f>
        <v>0.952347566505824+0.305014938274195i</v>
      </c>
      <c r="G1903" s="29">
        <f t="shared" si="7137"/>
        <v>2.5273313219394901E-3</v>
      </c>
      <c r="H1903" s="29"/>
      <c r="I1903">
        <f t="shared" ref="I1903" si="7224">I1902</f>
        <v>1.8789999999999404E-2</v>
      </c>
      <c r="J1903">
        <v>0</v>
      </c>
      <c r="K1903">
        <v>0</v>
      </c>
      <c r="L1903">
        <f t="shared" ref="L1903:M1903" si="7225">L1901</f>
        <v>1.8789999999999404E-2</v>
      </c>
      <c r="M1903">
        <f t="shared" si="7225"/>
        <v>0</v>
      </c>
      <c r="N1903">
        <f t="shared" ref="N1903:N1934" si="7226">N1902</f>
        <v>1.8923649685390287E-2</v>
      </c>
      <c r="O1903">
        <f t="shared" ref="O1903:O1966" si="7227">O1902</f>
        <v>0.48644507301323509</v>
      </c>
    </row>
    <row r="1904" spans="1:15" x14ac:dyDescent="0.25">
      <c r="A1904" s="29">
        <f t="shared" si="7136"/>
        <v>1.8809999999999404E-2</v>
      </c>
      <c r="B1904" s="29">
        <f t="shared" si="7093"/>
        <v>0.91455182332780405</v>
      </c>
      <c r="C1904" s="29" t="str">
        <f t="shared" si="7025"/>
        <v>0.308060732089493+0.951366693417678i</v>
      </c>
      <c r="D1904" s="29" t="str">
        <f>COMPLEX(COS($A1904*'Med(1)'!$B$11),SIN($A1904*'Med(1)'!$B$11))</f>
        <v>0.666535592946063-0.745473207658089i</v>
      </c>
      <c r="E1904" s="29">
        <f>EXP(-A1904*'Med(1)'!$B$10)</f>
        <v>0.99999999999998779</v>
      </c>
      <c r="F1904" s="29" t="str">
        <f>IMPRODUCT($C1904,IMPRODUCT($D1904,$E1904))</f>
        <v>0.914551823327804+0.404468741002029i</v>
      </c>
      <c r="G1904" s="29">
        <f t="shared" si="7137"/>
        <v>2.4270293219876599E-3</v>
      </c>
      <c r="H1904" s="29"/>
      <c r="I1904">
        <f t="shared" ref="I1904" si="7228">I1905</f>
        <v>1.8819999999999403E-2</v>
      </c>
      <c r="J1904">
        <f>0</f>
        <v>0</v>
      </c>
      <c r="K1904">
        <f>0</f>
        <v>0</v>
      </c>
      <c r="L1904">
        <f t="shared" ref="L1904" si="7229">I1904</f>
        <v>1.8819999999999403E-2</v>
      </c>
      <c r="M1904">
        <v>0</v>
      </c>
      <c r="N1904">
        <f t="shared" si="7226"/>
        <v>1.8923649685390287E-2</v>
      </c>
      <c r="O1904">
        <f t="shared" si="7227"/>
        <v>0.48644507301323509</v>
      </c>
    </row>
    <row r="1905" spans="1:15" x14ac:dyDescent="0.25">
      <c r="A1905" s="29">
        <f t="shared" si="7136"/>
        <v>1.8819999999999403E-2</v>
      </c>
      <c r="B1905" s="29">
        <f t="shared" si="7093"/>
        <v>0.86640374029252698</v>
      </c>
      <c r="C1905" s="29" t="str">
        <f t="shared" si="7025"/>
        <v>0.308060732089493+0.951366693417678i</v>
      </c>
      <c r="D1905" s="29" t="str">
        <f>COMPLEX(COS($A1905*'Med(1)'!$B$11),SIN($A1905*'Med(1)'!$B$11))</f>
        <v>0.74196434306123-0.670439343733434i</v>
      </c>
      <c r="E1905" s="29">
        <f>EXP(-A1905*'Med(1)'!$B$10)</f>
        <v>0.99999999999998768</v>
      </c>
      <c r="F1905" s="29" t="str">
        <f>IMPRODUCT($C1905,IMPRODUCT($D1905,$E1905))</f>
        <v>0.866403740292527+0.499344128639855i</v>
      </c>
      <c r="G1905" s="29">
        <f t="shared" si="7137"/>
        <v>2.2992543765516498E-3</v>
      </c>
      <c r="H1905" s="29"/>
      <c r="I1905">
        <f t="shared" ref="I1905" si="7230">A1905</f>
        <v>1.8819999999999403E-2</v>
      </c>
      <c r="J1905">
        <f t="shared" ref="J1905" si="7231">B1905</f>
        <v>0.86640374029252698</v>
      </c>
      <c r="K1905">
        <f t="shared" ref="K1905" si="7232">G1905</f>
        <v>2.2992543765516498E-3</v>
      </c>
      <c r="L1905">
        <f t="shared" ref="L1905" si="7233">I1905+K1905*$R$28</f>
        <v>1.8938234577980599E-2</v>
      </c>
      <c r="M1905">
        <f t="shared" ref="M1905" si="7234">K1905*$R$29</f>
        <v>0.43033867046181468</v>
      </c>
      <c r="N1905">
        <f t="shared" si="7212"/>
        <v>1.8938234577980599E-2</v>
      </c>
      <c r="O1905">
        <f t="shared" si="7212"/>
        <v>0.43033867046181468</v>
      </c>
    </row>
    <row r="1906" spans="1:15" x14ac:dyDescent="0.25">
      <c r="A1906" s="29">
        <f t="shared" si="7136"/>
        <v>1.8829999999999403E-2</v>
      </c>
      <c r="B1906" s="29">
        <f t="shared" si="7093"/>
        <v>0.80844833333711097</v>
      </c>
      <c r="C1906" s="29" t="str">
        <f t="shared" si="7025"/>
        <v>0.308060732089493+0.951366693417678i</v>
      </c>
      <c r="D1906" s="29" t="str">
        <f>COMPLEX(COS($A1906*'Med(1)'!$B$11),SIN($A1906*'Med(1)'!$B$11))</f>
        <v>0.808994370604966-0.587816389980302i</v>
      </c>
      <c r="E1906" s="29">
        <f>EXP(-A1906*'Med(1)'!$B$10)</f>
        <v>0.99999999999998768</v>
      </c>
      <c r="F1906" s="29" t="str">
        <f>IMPRODUCT($C1906,IMPRODUCT($D1906,$E1906))</f>
        <v>0.808448333337111+0.58856715192442i</v>
      </c>
      <c r="G1906" s="29">
        <f t="shared" si="7137"/>
        <v>2.1454528439750699E-3</v>
      </c>
      <c r="H1906" s="29"/>
      <c r="I1906">
        <f t="shared" ref="I1906" si="7235">I1905</f>
        <v>1.8819999999999403E-2</v>
      </c>
      <c r="J1906">
        <v>0</v>
      </c>
      <c r="K1906">
        <v>0</v>
      </c>
      <c r="L1906">
        <f t="shared" ref="L1906:M1906" si="7236">L1904</f>
        <v>1.8819999999999403E-2</v>
      </c>
      <c r="M1906">
        <f t="shared" si="7236"/>
        <v>0</v>
      </c>
      <c r="N1906">
        <f t="shared" ref="N1906:N1937" si="7237">N1905</f>
        <v>1.8938234577980599E-2</v>
      </c>
      <c r="O1906">
        <f t="shared" ref="O1906:O1969" si="7238">O1905</f>
        <v>0.43033867046181468</v>
      </c>
    </row>
    <row r="1907" spans="1:15" x14ac:dyDescent="0.25">
      <c r="A1907" s="29">
        <f t="shared" si="7136"/>
        <v>1.8839999999999402E-2</v>
      </c>
      <c r="B1907" s="29">
        <f t="shared" si="7093"/>
        <v>0.74134163315778701</v>
      </c>
      <c r="C1907" s="29" t="str">
        <f t="shared" si="7025"/>
        <v>0.308060732089493+0.951366693417678i</v>
      </c>
      <c r="D1907" s="29" t="str">
        <f>COMPLEX(COS($A1907*'Med(1)'!$B$11),SIN($A1907*'Med(1)'!$B$11))</f>
        <v>0.866866924013819-0.498539603292275i</v>
      </c>
      <c r="E1907" s="29">
        <f>EXP(-A1907*'Med(1)'!$B$10)</f>
        <v>0.99999999999998768</v>
      </c>
      <c r="F1907" s="29" t="str">
        <f>IMPRODUCT($C1907,IMPRODUCT($D1907,$E1907))</f>
        <v>0.741341633157787+0.671127843966348i</v>
      </c>
      <c r="G1907" s="29">
        <f t="shared" si="7137"/>
        <v>1.96736569256093E-3</v>
      </c>
      <c r="H1907" s="29"/>
      <c r="I1907">
        <f t="shared" ref="I1907" si="7239">I1908</f>
        <v>1.8849999999999402E-2</v>
      </c>
      <c r="J1907">
        <f>0</f>
        <v>0</v>
      </c>
      <c r="K1907">
        <f>0</f>
        <v>0</v>
      </c>
      <c r="L1907">
        <f t="shared" ref="L1907" si="7240">I1907</f>
        <v>1.8849999999999402E-2</v>
      </c>
      <c r="M1907">
        <v>0</v>
      </c>
      <c r="N1907">
        <f t="shared" si="7237"/>
        <v>1.8938234577980599E-2</v>
      </c>
      <c r="O1907">
        <f t="shared" si="7238"/>
        <v>0.43033867046181468</v>
      </c>
    </row>
    <row r="1908" spans="1:15" x14ac:dyDescent="0.25">
      <c r="A1908" s="29">
        <f t="shared" si="7136"/>
        <v>1.8849999999999402E-2</v>
      </c>
      <c r="B1908" s="29">
        <f t="shared" si="7093"/>
        <v>0.66584325921976695</v>
      </c>
      <c r="C1908" s="29" t="str">
        <f t="shared" si="7025"/>
        <v>0.308060732089493+0.951366693417678i</v>
      </c>
      <c r="D1908" s="29" t="str">
        <f>COMPLEX(COS($A1908*'Med(1)'!$B$11),SIN($A1908*'Med(1)'!$B$11))</f>
        <v>0.914926910458716-0.403619559137648i</v>
      </c>
      <c r="E1908" s="29">
        <f>EXP(-A1908*'Med(1)'!$B$10)</f>
        <v>0.99999999999998768</v>
      </c>
      <c r="F1908" s="29" t="str">
        <f>IMPRODUCT($C1908,IMPRODUCT($D1908,$E1908))</f>
        <v>0.665843259219767+0.746091652648369i</v>
      </c>
      <c r="G1908" s="29">
        <f t="shared" si="7137"/>
        <v>1.7670087935464901E-3</v>
      </c>
      <c r="H1908" s="29"/>
      <c r="I1908">
        <f t="shared" ref="I1908" si="7241">A1908</f>
        <v>1.8849999999999402E-2</v>
      </c>
      <c r="J1908">
        <f t="shared" ref="J1908" si="7242">B1908</f>
        <v>0.66584325921976695</v>
      </c>
      <c r="K1908">
        <f t="shared" ref="K1908" si="7243">G1908</f>
        <v>1.7670087935464901E-3</v>
      </c>
      <c r="L1908">
        <f t="shared" ref="L1908" si="7244">I1908+K1908*$R$28</f>
        <v>1.8940864908695308E-2</v>
      </c>
      <c r="M1908">
        <f t="shared" ref="M1908" si="7245">K1908*$R$29</f>
        <v>0.33072122104626556</v>
      </c>
      <c r="N1908">
        <f t="shared" si="7212"/>
        <v>1.8940864908695308E-2</v>
      </c>
      <c r="O1908">
        <f t="shared" si="7212"/>
        <v>0.33072122104626556</v>
      </c>
    </row>
    <row r="1909" spans="1:15" x14ac:dyDescent="0.25">
      <c r="A1909" s="29">
        <f t="shared" si="7136"/>
        <v>1.8859999999999402E-2</v>
      </c>
      <c r="B1909" s="29">
        <f t="shared" si="7093"/>
        <v>0.58280782118618601</v>
      </c>
      <c r="C1909" s="29" t="str">
        <f t="shared" si="7025"/>
        <v>0.308060732089493+0.951366693417678i</v>
      </c>
      <c r="D1909" s="29" t="str">
        <f>COMPLEX(COS($A1909*'Med(1)'!$B$11),SIN($A1909*'Med(1)'!$B$11))</f>
        <v>0.952630311218666-0.304130712272582i</v>
      </c>
      <c r="E1909" s="29">
        <f>EXP(-A1909*'Med(1)'!$B$10)</f>
        <v>0.99999999999998768</v>
      </c>
      <c r="F1909" s="29" t="str">
        <f>IMPRODUCT($C1909,IMPRODUCT($D1909,$E1909))</f>
        <v>0.582807821186186+0.812610019359955i</v>
      </c>
      <c r="G1909" s="29">
        <f t="shared" si="7137"/>
        <v>1.5466501022934501E-3</v>
      </c>
      <c r="H1909" s="29"/>
      <c r="I1909">
        <f t="shared" ref="I1909" si="7246">I1908</f>
        <v>1.8849999999999402E-2</v>
      </c>
      <c r="J1909">
        <v>0</v>
      </c>
      <c r="K1909">
        <v>0</v>
      </c>
      <c r="L1909">
        <f t="shared" ref="L1909:M1909" si="7247">L1907</f>
        <v>1.8849999999999402E-2</v>
      </c>
      <c r="M1909">
        <f t="shared" si="7247"/>
        <v>0</v>
      </c>
      <c r="N1909">
        <f t="shared" ref="N1909:N1940" si="7248">N1908</f>
        <v>1.8940864908695308E-2</v>
      </c>
      <c r="O1909">
        <f t="shared" ref="O1909:O1972" si="7249">O1908</f>
        <v>0.33072122104626556</v>
      </c>
    </row>
    <row r="1910" spans="1:15" x14ac:dyDescent="0.25">
      <c r="A1910" s="29">
        <f t="shared" si="7136"/>
        <v>1.8869999999999401E-2</v>
      </c>
      <c r="B1910" s="29">
        <f t="shared" si="7093"/>
        <v>0.49317524509823202</v>
      </c>
      <c r="C1910" s="29" t="str">
        <f t="shared" si="7025"/>
        <v>0.308060732089493+0.951366693417678i</v>
      </c>
      <c r="D1910" s="29" t="str">
        <f>COMPLEX(COS($A1910*'Med(1)'!$B$11),SIN($A1910*'Med(1)'!$B$11))</f>
        <v>0.979550339742592-0.201199234367759i</v>
      </c>
      <c r="E1910" s="29">
        <f>EXP(-A1910*'Med(1)'!$B$10)</f>
        <v>0.99999999999998768</v>
      </c>
      <c r="F1910" s="29" t="str">
        <f>IMPRODUCT($C1910,IMPRODUCT($D1910,$E1910))</f>
        <v>0.493175245098232+0.869929984321885i</v>
      </c>
      <c r="G1910" s="29">
        <f t="shared" si="7137"/>
        <v>1.3087839859927E-3</v>
      </c>
      <c r="H1910" s="29"/>
      <c r="I1910">
        <f t="shared" ref="I1910" si="7250">I1911</f>
        <v>1.8879999999999401E-2</v>
      </c>
      <c r="J1910">
        <f>0</f>
        <v>0</v>
      </c>
      <c r="K1910">
        <f>0</f>
        <v>0</v>
      </c>
      <c r="L1910">
        <f t="shared" ref="L1910" si="7251">I1910</f>
        <v>1.8879999999999401E-2</v>
      </c>
      <c r="M1910">
        <v>0</v>
      </c>
      <c r="N1910">
        <f t="shared" si="7248"/>
        <v>1.8940864908695308E-2</v>
      </c>
      <c r="O1910">
        <f t="shared" si="7249"/>
        <v>0.33072122104626556</v>
      </c>
    </row>
    <row r="1911" spans="1:15" x14ac:dyDescent="0.25">
      <c r="A1911" s="29">
        <f t="shared" si="7136"/>
        <v>1.8879999999999401E-2</v>
      </c>
      <c r="B1911" s="29">
        <f t="shared" si="7093"/>
        <v>0.39796013380971001</v>
      </c>
      <c r="C1911" s="29" t="str">
        <f t="shared" si="7025"/>
        <v>0.308060732089493+0.951366693417678i</v>
      </c>
      <c r="D1911" s="29" t="str">
        <f>COMPLEX(COS($A1911*'Med(1)'!$B$11),SIN($A1911*'Med(1)'!$B$11))</f>
        <v>0.995382272692652-0.0959902662211655i</v>
      </c>
      <c r="E1911" s="29">
        <f>EXP(-A1911*'Med(1)'!$B$10)</f>
        <v>0.99999999999998768</v>
      </c>
      <c r="F1911" s="29" t="str">
        <f>IMPRODUCT($C1911,IMPRODUCT($D1911,$E1911))</f>
        <v>0.39796013380971+0.917402709772613i</v>
      </c>
      <c r="G1911" s="29">
        <f t="shared" si="7137"/>
        <v>1.05610298848216E-3</v>
      </c>
      <c r="H1911" s="29"/>
      <c r="I1911">
        <f t="shared" ref="I1911" si="7252">A1911</f>
        <v>1.8879999999999401E-2</v>
      </c>
      <c r="J1911">
        <f t="shared" ref="J1911" si="7253">B1911</f>
        <v>0.39796013380971001</v>
      </c>
      <c r="K1911">
        <f t="shared" ref="K1911" si="7254">G1911</f>
        <v>1.05610298848216E-3</v>
      </c>
      <c r="L1911">
        <f t="shared" ref="L1911" si="7255">I1911+K1911*$R$28</f>
        <v>1.8934307993243343E-2</v>
      </c>
      <c r="M1911">
        <f t="shared" ref="M1911" si="7256">K1911*$R$29</f>
        <v>0.19766493023524426</v>
      </c>
      <c r="N1911">
        <f t="shared" si="7212"/>
        <v>1.8934307993243343E-2</v>
      </c>
      <c r="O1911">
        <f t="shared" si="7212"/>
        <v>0.19766493023524426</v>
      </c>
    </row>
    <row r="1912" spans="1:15" x14ac:dyDescent="0.25">
      <c r="A1912" s="29">
        <f t="shared" si="7136"/>
        <v>1.88899999999994E-2</v>
      </c>
      <c r="B1912" s="29">
        <f t="shared" si="7093"/>
        <v>0.29824028211202602</v>
      </c>
      <c r="C1912" s="29" t="str">
        <f t="shared" si="7025"/>
        <v>0.308060732089493+0.951366693417678i</v>
      </c>
      <c r="D1912" s="29" t="str">
        <f>COMPLEX(COS($A1912*'Med(1)'!$B$11),SIN($A1912*'Med(1)'!$B$11))</f>
        <v>0.999946899283494+0.0103052711427624i</v>
      </c>
      <c r="E1912" s="29">
        <f>EXP(-A1912*'Med(1)'!$B$10)</f>
        <v>0.99999999999998768</v>
      </c>
      <c r="F1912" s="29" t="str">
        <f>IMPRODUCT($C1912,IMPRODUCT($D1912,$E1912))</f>
        <v>0.298240282112026+0.954490824537206i</v>
      </c>
      <c r="G1912" s="29">
        <f t="shared" si="7137"/>
        <v>7.9146735178976498E-4</v>
      </c>
      <c r="H1912" s="29"/>
      <c r="I1912">
        <f t="shared" ref="I1912" si="7257">I1911</f>
        <v>1.8879999999999401E-2</v>
      </c>
      <c r="J1912">
        <v>0</v>
      </c>
      <c r="K1912">
        <v>0</v>
      </c>
      <c r="L1912">
        <f t="shared" ref="L1912:M1912" si="7258">L1910</f>
        <v>1.8879999999999401E-2</v>
      </c>
      <c r="M1912">
        <f t="shared" si="7258"/>
        <v>0</v>
      </c>
      <c r="N1912">
        <f t="shared" ref="N1912:N1943" si="7259">N1911</f>
        <v>1.8934307993243343E-2</v>
      </c>
      <c r="O1912">
        <f t="shared" ref="O1912:O1975" si="7260">O1911</f>
        <v>0.19766493023524426</v>
      </c>
    </row>
    <row r="1913" spans="1:15" x14ac:dyDescent="0.25">
      <c r="A1913" s="29">
        <f t="shared" si="7136"/>
        <v>1.88999999999994E-2</v>
      </c>
      <c r="B1913" s="29">
        <f t="shared" si="7093"/>
        <v>0.19514447655276401</v>
      </c>
      <c r="C1913" s="29" t="str">
        <f t="shared" si="7025"/>
        <v>0.308060732089493+0.951366693417678i</v>
      </c>
      <c r="D1913" s="29" t="str">
        <f>COMPLEX(COS($A1913*'Med(1)'!$B$11),SIN($A1913*'Med(1)'!$B$11))</f>
        <v>0.993192549872586+0.116484157195694i</v>
      </c>
      <c r="E1913" s="29">
        <f>EXP(-A1913*'Med(1)'!$B$10)</f>
        <v>0.99999999999998768</v>
      </c>
      <c r="F1913" s="29" t="str">
        <f>IMPRODUCT($C1913,IMPRODUCT($D1913,$E1913))</f>
        <v>0.195144476552764+0.980774506841876i</v>
      </c>
      <c r="G1913" s="29">
        <f t="shared" si="7137"/>
        <v>5.1787263940288595E-4</v>
      </c>
      <c r="H1913" s="29"/>
      <c r="I1913">
        <f t="shared" ref="I1913" si="7261">I1914</f>
        <v>1.89099999999994E-2</v>
      </c>
      <c r="J1913">
        <f>0</f>
        <v>0</v>
      </c>
      <c r="K1913">
        <f>0</f>
        <v>0</v>
      </c>
      <c r="L1913">
        <f t="shared" ref="L1913" si="7262">I1913</f>
        <v>1.89099999999994E-2</v>
      </c>
      <c r="M1913">
        <v>0</v>
      </c>
      <c r="N1913">
        <f t="shared" si="7259"/>
        <v>1.8934307993243343E-2</v>
      </c>
      <c r="O1913">
        <f t="shared" si="7260"/>
        <v>0.19766493023524426</v>
      </c>
    </row>
    <row r="1914" spans="1:15" x14ac:dyDescent="0.25">
      <c r="A1914" s="29">
        <f t="shared" si="7136"/>
        <v>1.89099999999994E-2</v>
      </c>
      <c r="B1914" s="29">
        <f t="shared" si="7093"/>
        <v>8.9839718049571596E-2</v>
      </c>
      <c r="C1914" s="29" t="str">
        <f t="shared" si="7025"/>
        <v>0.308060732089493+0.951366693417678i</v>
      </c>
      <c r="D1914" s="29" t="str">
        <f>COMPLEX(COS($A1914*'Med(1)'!$B$11),SIN($A1914*'Med(1)'!$B$11))</f>
        <v>0.975195680838709+0.221344491852692i</v>
      </c>
      <c r="E1914" s="29">
        <f>EXP(-A1914*'Med(1)'!$B$10)</f>
        <v>0.99999999999998768</v>
      </c>
      <c r="F1914" s="29" t="str">
        <f>IMPRODUCT($C1914,IMPRODUCT($D1914,$E1914))</f>
        <v>0.0898397180495716+0.995956236518829i</v>
      </c>
      <c r="G1914" s="29">
        <f t="shared" si="7137"/>
        <v>2.38415827757046E-4</v>
      </c>
      <c r="H1914" s="29"/>
      <c r="I1914">
        <f t="shared" ref="I1914" si="7263">A1914</f>
        <v>1.89099999999994E-2</v>
      </c>
      <c r="J1914">
        <f t="shared" ref="J1914" si="7264">B1914</f>
        <v>8.9839718049571596E-2</v>
      </c>
      <c r="K1914">
        <f t="shared" ref="K1914" si="7265">G1914</f>
        <v>2.38415827757046E-4</v>
      </c>
      <c r="L1914">
        <f t="shared" ref="L1914" si="7266">I1914+K1914*$R$28</f>
        <v>1.892226005920223E-2</v>
      </c>
      <c r="M1914">
        <f t="shared" ref="M1914" si="7267">K1914*$R$29</f>
        <v>4.462296620171962E-2</v>
      </c>
      <c r="N1914">
        <f t="shared" si="7212"/>
        <v>1.892226005920223E-2</v>
      </c>
      <c r="O1914">
        <f t="shared" si="7212"/>
        <v>4.462296620171962E-2</v>
      </c>
    </row>
    <row r="1915" spans="1:15" x14ac:dyDescent="0.25">
      <c r="A1915" s="29">
        <f t="shared" si="7136"/>
        <v>1.8919999999999399E-2</v>
      </c>
      <c r="B1915" s="29">
        <f t="shared" si="7093"/>
        <v>-1.6481988066874301E-2</v>
      </c>
      <c r="C1915" s="29" t="str">
        <f t="shared" ref="C1915:C1978" si="7268">C1914</f>
        <v>0.308060732089493+0.951366693417678i</v>
      </c>
      <c r="D1915" s="29" t="str">
        <f>COMPLEX(COS($A1915*'Med(1)'!$B$11),SIN($A1915*'Med(1)'!$B$11))</f>
        <v>0.946160009128081+0.323699300473062i</v>
      </c>
      <c r="E1915" s="29">
        <f>EXP(-A1915*'Med(1)'!$B$10)</f>
        <v>0.99999999999998768</v>
      </c>
      <c r="F1915" s="29" t="str">
        <f>IMPRODUCT($C1915,IMPRODUCT($D1915,$E1915))</f>
        <v>-0.0164819880668743+0.999864162808798i</v>
      </c>
      <c r="G1915" s="29">
        <f t="shared" si="7137"/>
        <v>-4.3739750228037499E-5</v>
      </c>
      <c r="H1915" s="29"/>
      <c r="I1915">
        <f t="shared" ref="I1915" si="7269">I1914</f>
        <v>1.89099999999994E-2</v>
      </c>
      <c r="J1915">
        <v>0</v>
      </c>
      <c r="K1915">
        <v>0</v>
      </c>
      <c r="L1915">
        <f t="shared" ref="L1915:M1915" si="7270">L1913</f>
        <v>1.89099999999994E-2</v>
      </c>
      <c r="M1915">
        <f t="shared" si="7270"/>
        <v>0</v>
      </c>
      <c r="N1915">
        <f t="shared" ref="N1915:N1946" si="7271">N1914</f>
        <v>1.892226005920223E-2</v>
      </c>
      <c r="O1915">
        <f t="shared" ref="O1915:O1978" si="7272">O1914</f>
        <v>4.462296620171962E-2</v>
      </c>
    </row>
    <row r="1916" spans="1:15" x14ac:dyDescent="0.25">
      <c r="A1916" s="29">
        <f t="shared" si="7136"/>
        <v>1.8929999999999399E-2</v>
      </c>
      <c r="B1916" s="29">
        <f t="shared" si="7093"/>
        <v>-0.122617125049003</v>
      </c>
      <c r="C1916" s="29" t="str">
        <f t="shared" si="7268"/>
        <v>0.308060732089493+0.951366693417678i</v>
      </c>
      <c r="D1916" s="29" t="str">
        <f>COMPLEX(COS($A1916*'Med(1)'!$B$11),SIN($A1916*'Med(1)'!$B$11))</f>
        <v>0.90641420626467+0.422389969911205i</v>
      </c>
      <c r="E1916" s="29">
        <f>EXP(-A1916*'Med(1)'!$B$10)</f>
        <v>0.99999999999998768</v>
      </c>
      <c r="F1916" s="29" t="str">
        <f>IMPRODUCT($C1916,IMPRODUCT($D1916,$E1916))</f>
        <v>-0.122617125049003+0.992454049638921i</v>
      </c>
      <c r="G1916" s="29">
        <f t="shared" si="7137"/>
        <v>-3.2540021273905402E-4</v>
      </c>
      <c r="H1916" s="29"/>
      <c r="I1916">
        <f t="shared" ref="I1916" si="7273">I1917</f>
        <v>1.8939999999999398E-2</v>
      </c>
      <c r="J1916">
        <f>0</f>
        <v>0</v>
      </c>
      <c r="K1916">
        <f>0</f>
        <v>0</v>
      </c>
      <c r="L1916">
        <f t="shared" ref="L1916" si="7274">I1916</f>
        <v>1.8939999999999398E-2</v>
      </c>
      <c r="M1916">
        <v>0</v>
      </c>
      <c r="N1916">
        <f t="shared" si="7271"/>
        <v>1.892226005920223E-2</v>
      </c>
      <c r="O1916">
        <f t="shared" si="7272"/>
        <v>4.462296620171962E-2</v>
      </c>
    </row>
    <row r="1917" spans="1:15" x14ac:dyDescent="0.25">
      <c r="A1917" s="29">
        <f t="shared" si="7136"/>
        <v>1.8939999999999398E-2</v>
      </c>
      <c r="B1917" s="29">
        <f t="shared" si="7093"/>
        <v>-0.22736428803285899</v>
      </c>
      <c r="C1917" s="29" t="str">
        <f t="shared" si="7268"/>
        <v>0.308060732089493+0.951366693417678i</v>
      </c>
      <c r="D1917" s="29" t="str">
        <f>COMPLEX(COS($A1917*'Med(1)'!$B$11),SIN($A1917*'Med(1)'!$B$11))</f>
        <v>0.856408177927591+0.516299363527347i</v>
      </c>
      <c r="E1917" s="29">
        <f>EXP(-A1917*'Med(1)'!$B$10)</f>
        <v>0.99999999999998768</v>
      </c>
      <c r="F1917" s="29" t="str">
        <f>IMPRODUCT($C1917,IMPRODUCT($D1917,$E1917))</f>
        <v>-0.227364288032859+0.973809776356393i</v>
      </c>
      <c r="G1917" s="29">
        <f t="shared" si="7137"/>
        <v>-6.0337728246024898E-4</v>
      </c>
      <c r="H1917" s="29"/>
      <c r="I1917">
        <f t="shared" ref="I1917" si="7275">A1917</f>
        <v>1.8939999999999398E-2</v>
      </c>
      <c r="J1917">
        <f t="shared" ref="J1917" si="7276">B1917</f>
        <v>-0.22736428803285899</v>
      </c>
      <c r="K1917">
        <f t="shared" ref="K1917" si="7277">G1917</f>
        <v>-6.0337728246024898E-4</v>
      </c>
      <c r="L1917">
        <f t="shared" ref="L1917" si="7278">I1917+K1917*$R$28</f>
        <v>1.8908972524708856E-2</v>
      </c>
      <c r="M1917">
        <f t="shared" ref="M1917" si="7279">K1917*$R$29</f>
        <v>-0.11293077450187622</v>
      </c>
      <c r="N1917">
        <f t="shared" ref="N1917:O1932" si="7280">L1917</f>
        <v>1.8908972524708856E-2</v>
      </c>
      <c r="O1917">
        <f t="shared" si="7280"/>
        <v>-0.11293077450187622</v>
      </c>
    </row>
    <row r="1918" spans="1:15" x14ac:dyDescent="0.25">
      <c r="A1918" s="29">
        <f t="shared" si="7136"/>
        <v>1.8949999999999398E-2</v>
      </c>
      <c r="B1918" s="29">
        <f t="shared" si="7093"/>
        <v>-0.32953778343324902</v>
      </c>
      <c r="C1918" s="29" t="str">
        <f t="shared" si="7268"/>
        <v>0.308060732089493+0.951366693417678i</v>
      </c>
      <c r="D1918" s="29" t="str">
        <f>COMPLEX(COS($A1918*'Med(1)'!$B$11),SIN($A1918*'Med(1)'!$B$11))</f>
        <v>0.796707971209016+0.604364466702017i</v>
      </c>
      <c r="E1918" s="29">
        <f>EXP(-A1918*'Med(1)'!$B$10)</f>
        <v>0.99999999999998768</v>
      </c>
      <c r="F1918" s="29" t="str">
        <f>IMPRODUCT($C1918,IMPRODUCT($D1918,$E1918))</f>
        <v>-0.329537783433249+0.944142388249716i</v>
      </c>
      <c r="G1918" s="29">
        <f t="shared" si="7137"/>
        <v>-8.7452437652474205E-4</v>
      </c>
      <c r="H1918" s="29"/>
      <c r="I1918">
        <f t="shared" ref="I1918" si="7281">I1917</f>
        <v>1.8939999999999398E-2</v>
      </c>
      <c r="J1918">
        <v>0</v>
      </c>
      <c r="K1918">
        <v>0</v>
      </c>
      <c r="L1918">
        <f t="shared" ref="L1918:M1918" si="7282">L1916</f>
        <v>1.8939999999999398E-2</v>
      </c>
      <c r="M1918">
        <f t="shared" si="7282"/>
        <v>0</v>
      </c>
      <c r="N1918">
        <f t="shared" ref="N1918:N1949" si="7283">N1917</f>
        <v>1.8908972524708856E-2</v>
      </c>
      <c r="O1918">
        <f t="shared" ref="O1918:O1981" si="7284">O1917</f>
        <v>-0.11293077450187622</v>
      </c>
    </row>
    <row r="1919" spans="1:15" x14ac:dyDescent="0.25">
      <c r="A1919" s="29">
        <f t="shared" si="7136"/>
        <v>1.8959999999999397E-2</v>
      </c>
      <c r="B1919" s="29">
        <f t="shared" si="7093"/>
        <v>-0.42798105049346402</v>
      </c>
      <c r="C1919" s="29" t="str">
        <f t="shared" si="7268"/>
        <v>0.308060732089493+0.951366693417678i</v>
      </c>
      <c r="D1919" s="29" t="str">
        <f>COMPLEX(COS($A1919*'Med(1)'!$B$11),SIN($A1919*'Med(1)'!$B$11))</f>
        <v>0.727989367200582+0.68558841971178i</v>
      </c>
      <c r="E1919" s="29">
        <f>EXP(-A1919*'Med(1)'!$B$10)</f>
        <v>0.99999999999998768</v>
      </c>
      <c r="F1919" s="29" t="str">
        <f>IMPRODUCT($C1919,IMPRODUCT($D1919,$E1919))</f>
        <v>-0.427981050493464+0.903787707605324i</v>
      </c>
      <c r="G1919" s="29">
        <f t="shared" si="7137"/>
        <v>-1.1357722245012799E-3</v>
      </c>
      <c r="H1919" s="29"/>
      <c r="I1919">
        <f t="shared" ref="I1919" si="7285">I1920</f>
        <v>1.8969999999999397E-2</v>
      </c>
      <c r="J1919">
        <f>0</f>
        <v>0</v>
      </c>
      <c r="K1919">
        <f>0</f>
        <v>0</v>
      </c>
      <c r="L1919">
        <f t="shared" ref="L1919" si="7286">I1919</f>
        <v>1.8969999999999397E-2</v>
      </c>
      <c r="M1919">
        <v>0</v>
      </c>
      <c r="N1919">
        <f t="shared" si="7283"/>
        <v>1.8908972524708856E-2</v>
      </c>
      <c r="O1919">
        <f t="shared" si="7284"/>
        <v>-0.11293077450187622</v>
      </c>
    </row>
    <row r="1920" spans="1:15" x14ac:dyDescent="0.25">
      <c r="A1920" s="29">
        <f t="shared" si="7136"/>
        <v>1.8969999999999397E-2</v>
      </c>
      <c r="B1920" s="29">
        <f t="shared" si="7093"/>
        <v>-0.52157975306412097</v>
      </c>
      <c r="C1920" s="29" t="str">
        <f t="shared" si="7268"/>
        <v>0.308060732089493+0.951366693417678i</v>
      </c>
      <c r="D1920" s="29" t="str">
        <f>COMPLEX(COS($A1920*'Med(1)'!$B$11),SIN($A1920*'Med(1)'!$B$11))</f>
        <v>0.651030231437116+0.75905180175989i</v>
      </c>
      <c r="E1920" s="29">
        <f>EXP(-A1920*'Med(1)'!$B$10)</f>
        <v>0.99999999999998768</v>
      </c>
      <c r="F1920" s="29" t="str">
        <f>IMPRODUCT($C1920,IMPRODUCT($D1920,$E1920))</f>
        <v>-0.521579753064121+0.853202532341265i</v>
      </c>
      <c r="G1920" s="29">
        <f t="shared" si="7137"/>
        <v>-1.38416361123799E-3</v>
      </c>
      <c r="H1920" s="29"/>
      <c r="I1920">
        <f t="shared" ref="I1920" si="7287">A1920</f>
        <v>1.8969999999999397E-2</v>
      </c>
      <c r="J1920">
        <f t="shared" ref="J1920" si="7288">B1920</f>
        <v>-0.52157975306412097</v>
      </c>
      <c r="K1920">
        <f t="shared" ref="K1920" si="7289">G1920</f>
        <v>-1.38416361123799E-3</v>
      </c>
      <c r="L1920">
        <f t="shared" ref="L1920" si="7290">I1920+K1920*$R$28</f>
        <v>1.8898822142472776E-2</v>
      </c>
      <c r="M1920">
        <f t="shared" ref="M1920" si="7291">K1920*$R$29</f>
        <v>-0.25906621478530434</v>
      </c>
      <c r="N1920">
        <f t="shared" si="7280"/>
        <v>1.8898822142472776E-2</v>
      </c>
      <c r="O1920">
        <f t="shared" si="7280"/>
        <v>-0.25906621478530434</v>
      </c>
    </row>
    <row r="1921" spans="1:15" x14ac:dyDescent="0.25">
      <c r="A1921" s="29">
        <f t="shared" si="7136"/>
        <v>1.8979999999999397E-2</v>
      </c>
      <c r="B1921" s="29">
        <f t="shared" si="7093"/>
        <v>-0.60927439341688805</v>
      </c>
      <c r="C1921" s="29" t="str">
        <f t="shared" si="7268"/>
        <v>0.308060732089493+0.951366693417678i</v>
      </c>
      <c r="D1921" s="29" t="str">
        <f>COMPLEX(COS($A1921*'Med(1)'!$B$11),SIN($A1921*'Med(1)'!$B$11))</f>
        <v>0.566701708787898+0.8239230384307i</v>
      </c>
      <c r="E1921" s="29">
        <f>EXP(-A1921*'Med(1)'!$B$10)</f>
        <v>0.99999999999998768</v>
      </c>
      <c r="F1921" s="29" t="str">
        <f>IMPRODUCT($C1921,IMPRODUCT($D1921,$E1921))</f>
        <v>-0.609274393416888+0.792959465248041i</v>
      </c>
      <c r="G1921" s="29">
        <f t="shared" si="7137"/>
        <v>-1.61688685128673E-3</v>
      </c>
      <c r="H1921" s="29"/>
      <c r="I1921">
        <f t="shared" ref="I1921" si="7292">I1920</f>
        <v>1.8969999999999397E-2</v>
      </c>
      <c r="J1921">
        <v>0</v>
      </c>
      <c r="K1921">
        <v>0</v>
      </c>
      <c r="L1921">
        <f t="shared" ref="L1921:M1921" si="7293">L1919</f>
        <v>1.8969999999999397E-2</v>
      </c>
      <c r="M1921">
        <f t="shared" si="7293"/>
        <v>0</v>
      </c>
      <c r="N1921">
        <f t="shared" ref="N1921:N1952" si="7294">N1920</f>
        <v>1.8898822142472776E-2</v>
      </c>
      <c r="O1921">
        <f t="shared" ref="O1921:O1984" si="7295">O1920</f>
        <v>-0.25906621478530434</v>
      </c>
    </row>
    <row r="1922" spans="1:15" x14ac:dyDescent="0.25">
      <c r="A1922" s="29">
        <f t="shared" si="7136"/>
        <v>1.8989999999999396E-2</v>
      </c>
      <c r="B1922" s="29">
        <f t="shared" si="7093"/>
        <v>-0.69007230531088803</v>
      </c>
      <c r="C1922" s="29" t="str">
        <f t="shared" si="7268"/>
        <v>0.308060732089493+0.951366693417678i</v>
      </c>
      <c r="D1922" s="29" t="str">
        <f>COMPLEX(COS($A1922*'Med(1)'!$B$11),SIN($A1922*'Med(1)'!$B$11))</f>
        <v>0.475958362465002+0.879467814760514i</v>
      </c>
      <c r="E1922" s="29">
        <f>EXP(-A1922*'Med(1)'!$B$10)</f>
        <v>0.99999999999998757</v>
      </c>
      <c r="F1922" s="29" t="str">
        <f>IMPRODUCT($C1922,IMPRODUCT($D1922,$E1922))</f>
        <v>-0.690072305310888+0.723740432367083i</v>
      </c>
      <c r="G1922" s="29">
        <f t="shared" si="7137"/>
        <v>-1.8313076159937099E-3</v>
      </c>
      <c r="H1922" s="29"/>
      <c r="I1922">
        <f t="shared" ref="I1922" si="7296">I1923</f>
        <v>1.8999999999999396E-2</v>
      </c>
      <c r="J1922">
        <f>0</f>
        <v>0</v>
      </c>
      <c r="K1922">
        <f>0</f>
        <v>0</v>
      </c>
      <c r="L1922">
        <f t="shared" ref="L1922" si="7297">I1922</f>
        <v>1.8999999999999396E-2</v>
      </c>
      <c r="M1922">
        <v>0</v>
      </c>
      <c r="N1922">
        <f t="shared" si="7294"/>
        <v>1.8898822142472776E-2</v>
      </c>
      <c r="O1922">
        <f t="shared" si="7295"/>
        <v>-0.25906621478530434</v>
      </c>
    </row>
    <row r="1923" spans="1:15" x14ac:dyDescent="0.25">
      <c r="A1923" s="29">
        <f t="shared" si="7136"/>
        <v>1.8999999999999396E-2</v>
      </c>
      <c r="B1923" s="29">
        <f t="shared" si="7093"/>
        <v>-0.76305889055454101</v>
      </c>
      <c r="C1923" s="29" t="str">
        <f t="shared" si="7268"/>
        <v>0.308060732089493+0.951366693417678i</v>
      </c>
      <c r="D1923" s="29" t="str">
        <f>COMPLEX(COS($A1923*'Med(1)'!$B$11),SIN($A1923*'Med(1)'!$B$11))</f>
        <v>0.379827368771622+0.925057387372279i</v>
      </c>
      <c r="E1923" s="29">
        <f>EXP(-A1923*'Med(1)'!$B$10)</f>
        <v>0.99999999999998757</v>
      </c>
      <c r="F1923" s="29" t="str">
        <f>IMPRODUCT($C1923,IMPRODUCT($D1923,$E1923))</f>
        <v>-0.763058890554541+0.646328963876485i</v>
      </c>
      <c r="G1923" s="29">
        <f t="shared" si="7137"/>
        <v>-2.02499875298531E-3</v>
      </c>
      <c r="H1923" s="29"/>
      <c r="I1923">
        <f t="shared" ref="I1923" si="7298">A1923</f>
        <v>1.8999999999999396E-2</v>
      </c>
      <c r="J1923">
        <f t="shared" ref="J1923" si="7299">B1923</f>
        <v>-0.76305889055454101</v>
      </c>
      <c r="K1923">
        <f t="shared" ref="K1923" si="7300">G1923</f>
        <v>-2.02499875298531E-3</v>
      </c>
      <c r="L1923">
        <f t="shared" ref="L1923" si="7301">I1923+K1923*$R$28</f>
        <v>1.8895868471355423E-2</v>
      </c>
      <c r="M1923">
        <f t="shared" ref="M1923" si="7302">K1923*$R$29</f>
        <v>-0.37900776875044268</v>
      </c>
      <c r="N1923">
        <f t="shared" si="7280"/>
        <v>1.8895868471355423E-2</v>
      </c>
      <c r="O1923">
        <f t="shared" si="7280"/>
        <v>-0.37900776875044268</v>
      </c>
    </row>
    <row r="1924" spans="1:15" x14ac:dyDescent="0.25">
      <c r="A1924" s="29">
        <f t="shared" si="7136"/>
        <v>1.9009999999999395E-2</v>
      </c>
      <c r="B1924" s="29">
        <f t="shared" si="7093"/>
        <v>-0.82740797187043902</v>
      </c>
      <c r="C1924" s="29" t="str">
        <f t="shared" si="7268"/>
        <v>0.308060732089493+0.951366693417678i</v>
      </c>
      <c r="D1924" s="29" t="str">
        <f>COMPLEX(COS($A1924*'Med(1)'!$B$11),SIN($A1924*'Med(1)'!$B$11))</f>
        <v>0.279396889900566+0.960175701584815i</v>
      </c>
      <c r="E1924" s="29">
        <f>EXP(-A1924*'Med(1)'!$B$10)</f>
        <v>0.99999999999998757</v>
      </c>
      <c r="F1924" s="29" t="str">
        <f>IMPRODUCT($C1924,IMPRODUCT($D1924,$E1924))</f>
        <v>-0.827407971870439+0.561601324860638i</v>
      </c>
      <c r="G1924" s="29">
        <f t="shared" si="7137"/>
        <v>-2.1957677605067899E-3</v>
      </c>
      <c r="H1924" s="29"/>
      <c r="I1924">
        <f t="shared" ref="I1924" si="7303">I1923</f>
        <v>1.8999999999999396E-2</v>
      </c>
      <c r="J1924">
        <v>0</v>
      </c>
      <c r="K1924">
        <v>0</v>
      </c>
      <c r="L1924">
        <f t="shared" ref="L1924:M1924" si="7304">L1922</f>
        <v>1.8999999999999396E-2</v>
      </c>
      <c r="M1924">
        <f t="shared" si="7304"/>
        <v>0</v>
      </c>
      <c r="N1924">
        <f t="shared" ref="N1924:N1955" si="7305">N1923</f>
        <v>1.8895868471355423E-2</v>
      </c>
      <c r="O1924">
        <f t="shared" ref="O1924:O1987" si="7306">O1923</f>
        <v>-0.37900776875044268</v>
      </c>
    </row>
    <row r="1925" spans="1:15" x14ac:dyDescent="0.25">
      <c r="A1925" s="29">
        <f t="shared" si="7136"/>
        <v>1.9019999999999395E-2</v>
      </c>
      <c r="B1925" s="29">
        <f t="shared" si="7093"/>
        <v>-0.88239114487265202</v>
      </c>
      <c r="C1925" s="29" t="str">
        <f t="shared" si="7268"/>
        <v>0.308060732089493+0.951366693417678i</v>
      </c>
      <c r="D1925" s="29" t="str">
        <f>COMPLEX(COS($A1925*'Med(1)'!$B$11),SIN($A1925*'Med(1)'!$B$11))</f>
        <v>0.175803756398508+0.984425232933499i</v>
      </c>
      <c r="E1925" s="29">
        <f>EXP(-A1925*'Med(1)'!$B$10)</f>
        <v>0.99999999999998757</v>
      </c>
      <c r="F1925" s="29" t="str">
        <f>IMPRODUCT($C1925,IMPRODUCT($D1925,$E1925))</f>
        <v>-0.882391144872652+0.470516596360113i</v>
      </c>
      <c r="G1925" s="29">
        <f t="shared" si="7137"/>
        <v>-2.3416816056147901E-3</v>
      </c>
      <c r="H1925" s="29"/>
      <c r="I1925">
        <f t="shared" ref="I1925" si="7307">I1926</f>
        <v>1.9029999999999395E-2</v>
      </c>
      <c r="J1925">
        <f>0</f>
        <v>0</v>
      </c>
      <c r="K1925">
        <f>0</f>
        <v>0</v>
      </c>
      <c r="L1925">
        <f t="shared" ref="L1925" si="7308">I1925</f>
        <v>1.9029999999999395E-2</v>
      </c>
      <c r="M1925">
        <v>0</v>
      </c>
      <c r="N1925">
        <f t="shared" si="7305"/>
        <v>1.8895868471355423E-2</v>
      </c>
      <c r="O1925">
        <f t="shared" si="7306"/>
        <v>-0.37900776875044268</v>
      </c>
    </row>
    <row r="1926" spans="1:15" x14ac:dyDescent="0.25">
      <c r="A1926" s="29">
        <f t="shared" si="7136"/>
        <v>1.9029999999999395E-2</v>
      </c>
      <c r="B1926" s="29">
        <f t="shared" si="7093"/>
        <v>-0.92738602329628494</v>
      </c>
      <c r="C1926" s="29" t="str">
        <f t="shared" si="7268"/>
        <v>0.308060732089493+0.951366693417678i</v>
      </c>
      <c r="D1926" s="29" t="str">
        <f>COMPLEX(COS($A1926*'Med(1)'!$B$11),SIN($A1926*'Med(1)'!$B$11))</f>
        <v>0.0702205987250763+0.997531486979079i</v>
      </c>
      <c r="E1926" s="29">
        <f>EXP(-A1926*'Med(1)'!$B$10)</f>
        <v>0.99999999999998757</v>
      </c>
      <c r="F1926" s="29" t="str">
        <f>IMPRODUCT($C1926,IMPRODUCT($D1926,$E1926))</f>
        <v>-0.927386023296285+0.374105818979977i</v>
      </c>
      <c r="G1926" s="29">
        <f t="shared" si="7137"/>
        <v>-2.4610886052925801E-3</v>
      </c>
      <c r="H1926" s="29"/>
      <c r="I1926">
        <f t="shared" ref="I1926" si="7309">A1926</f>
        <v>1.9029999999999395E-2</v>
      </c>
      <c r="J1926">
        <f t="shared" ref="J1926" si="7310">B1926</f>
        <v>-0.92738602329628494</v>
      </c>
      <c r="K1926">
        <f t="shared" ref="K1926" si="7311">G1926</f>
        <v>-2.4610886052925801E-3</v>
      </c>
      <c r="L1926">
        <f t="shared" ref="L1926" si="7312">I1926+K1926*$R$28</f>
        <v>1.8903443419053572E-2</v>
      </c>
      <c r="M1926">
        <f t="shared" ref="M1926" si="7313">K1926*$R$29</f>
        <v>-0.46062828414781071</v>
      </c>
      <c r="N1926">
        <f t="shared" si="7280"/>
        <v>1.8903443419053572E-2</v>
      </c>
      <c r="O1926">
        <f t="shared" si="7280"/>
        <v>-0.46062828414781071</v>
      </c>
    </row>
    <row r="1927" spans="1:15" x14ac:dyDescent="0.25">
      <c r="A1927" s="29">
        <f t="shared" si="7136"/>
        <v>1.9039999999999394E-2</v>
      </c>
      <c r="B1927" s="29">
        <f t="shared" si="7093"/>
        <v>-0.96188328414686397</v>
      </c>
      <c r="C1927" s="29" t="str">
        <f t="shared" si="7268"/>
        <v>0.308060732089493+0.951366693417678i</v>
      </c>
      <c r="D1927" s="29" t="str">
        <f>COMPLEX(COS($A1927*'Med(1)'!$B$11),SIN($A1927*'Med(1)'!$B$11))</f>
        <v>-0.036157426428214+0.999346106468669i</v>
      </c>
      <c r="E1927" s="29">
        <f>EXP(-A1927*'Med(1)'!$B$10)</f>
        <v>0.99999999999998757</v>
      </c>
      <c r="F1927" s="29" t="str">
        <f>IMPRODUCT($C1927,IMPRODUCT($D1927,$E1927))</f>
        <v>-0.961883284146864+0.273460321946016i</v>
      </c>
      <c r="G1927" s="29">
        <f t="shared" si="7137"/>
        <v>-2.5526371228035498E-3</v>
      </c>
      <c r="H1927" s="29"/>
      <c r="I1927">
        <f t="shared" ref="I1927" si="7314">I1926</f>
        <v>1.9029999999999395E-2</v>
      </c>
      <c r="J1927">
        <v>0</v>
      </c>
      <c r="K1927">
        <v>0</v>
      </c>
      <c r="L1927">
        <f t="shared" ref="L1927:M1927" si="7315">L1925</f>
        <v>1.9029999999999395E-2</v>
      </c>
      <c r="M1927">
        <f t="shared" si="7315"/>
        <v>0</v>
      </c>
      <c r="N1927">
        <f t="shared" ref="N1927:N1958" si="7316">N1926</f>
        <v>1.8903443419053572E-2</v>
      </c>
      <c r="O1927">
        <f t="shared" ref="O1927:O1990" si="7317">O1926</f>
        <v>-0.46062828414781071</v>
      </c>
    </row>
    <row r="1928" spans="1:15" x14ac:dyDescent="0.25">
      <c r="A1928" s="29">
        <f t="shared" si="7136"/>
        <v>1.9049999999999394E-2</v>
      </c>
      <c r="B1928" s="29">
        <f t="shared" si="7093"/>
        <v>-0.98549243302114597</v>
      </c>
      <c r="C1928" s="29" t="str">
        <f t="shared" si="7268"/>
        <v>0.308060732089493+0.951366693417678i</v>
      </c>
      <c r="D1928" s="29" t="str">
        <f>COMPLEX(COS($A1928*'Med(1)'!$B$11),SIN($A1928*'Med(1)'!$B$11))</f>
        <v>-0.142126164806029+0.989848550677087i</v>
      </c>
      <c r="E1928" s="29">
        <f>EXP(-A1928*'Med(1)'!$B$10)</f>
        <v>0.99999999999998757</v>
      </c>
      <c r="F1928" s="29" t="str">
        <f>IMPRODUCT($C1928,IMPRODUCT($D1928,$E1928))</f>
        <v>-0.985492433021146+0.169719369719657i</v>
      </c>
      <c r="G1928" s="29">
        <f t="shared" si="7137"/>
        <v>-2.6152908676471799E-3</v>
      </c>
      <c r="H1928" s="29"/>
      <c r="I1928">
        <f t="shared" ref="I1928" si="7318">I1929</f>
        <v>1.9059999999999393E-2</v>
      </c>
      <c r="J1928">
        <f>0</f>
        <v>0</v>
      </c>
      <c r="K1928">
        <f>0</f>
        <v>0</v>
      </c>
      <c r="L1928">
        <f t="shared" ref="L1928" si="7319">I1928</f>
        <v>1.9059999999999393E-2</v>
      </c>
      <c r="M1928">
        <v>0</v>
      </c>
      <c r="N1928">
        <f t="shared" si="7316"/>
        <v>1.8903443419053572E-2</v>
      </c>
      <c r="O1928">
        <f t="shared" si="7317"/>
        <v>-0.46062828414781071</v>
      </c>
    </row>
    <row r="1929" spans="1:15" x14ac:dyDescent="0.25">
      <c r="A1929" s="29">
        <f t="shared" si="7136"/>
        <v>1.9059999999999393E-2</v>
      </c>
      <c r="B1929" s="29">
        <f t="shared" si="7093"/>
        <v>-0.99794622433868097</v>
      </c>
      <c r="C1929" s="29" t="str">
        <f t="shared" si="7268"/>
        <v>0.308060732089493+0.951366693417678i</v>
      </c>
      <c r="D1929" s="29" t="str">
        <f>COMPLEX(COS($A1929*'Med(1)'!$B$11),SIN($A1929*'Med(1)'!$B$11))</f>
        <v>-0.24648609510635+0.969146327919176i</v>
      </c>
      <c r="E1929" s="29">
        <f>EXP(-A1929*'Med(1)'!$B$10)</f>
        <v>0.99999999999998757</v>
      </c>
      <c r="F1929" s="29" t="str">
        <f>IMPRODUCT($C1929,IMPRODUCT($D1929,$E1929))</f>
        <v>-0.997946224338681+0.0640572660058608i</v>
      </c>
      <c r="G1929" s="29">
        <f t="shared" si="7137"/>
        <v>-2.6483406259294202E-3</v>
      </c>
      <c r="H1929" s="29"/>
      <c r="I1929">
        <f t="shared" ref="I1929" si="7320">A1929</f>
        <v>1.9059999999999393E-2</v>
      </c>
      <c r="J1929">
        <f t="shared" ref="J1929" si="7321">B1929</f>
        <v>-0.99794622433868097</v>
      </c>
      <c r="K1929">
        <f t="shared" ref="K1929" si="7322">G1929</f>
        <v>-2.6483406259294202E-3</v>
      </c>
      <c r="L1929">
        <f t="shared" ref="L1929" si="7323">I1929+K1929*$R$28</f>
        <v>1.8923814356753239E-2</v>
      </c>
      <c r="M1929">
        <f t="shared" ref="M1929" si="7324">K1929*$R$29</f>
        <v>-0.49567520475996157</v>
      </c>
      <c r="N1929">
        <f t="shared" si="7280"/>
        <v>1.8923814356753239E-2</v>
      </c>
      <c r="O1929">
        <f t="shared" si="7280"/>
        <v>-0.49567520475996157</v>
      </c>
    </row>
    <row r="1930" spans="1:15" x14ac:dyDescent="0.25">
      <c r="A1930" s="29">
        <f t="shared" si="7136"/>
        <v>1.9069999999999393E-2</v>
      </c>
      <c r="B1930" s="29">
        <f t="shared" si="7093"/>
        <v>-0.99910368644871395</v>
      </c>
      <c r="C1930" s="29" t="str">
        <f t="shared" si="7268"/>
        <v>0.308060732089493+0.951366693417678i</v>
      </c>
      <c r="D1930" s="29" t="str">
        <f>COMPLEX(COS($A1930*'Med(1)'!$B$11),SIN($A1930*'Med(1)'!$B$11))</f>
        <v>-0.348055907054087+0.937473778601171i</v>
      </c>
      <c r="E1930" s="29">
        <f>EXP(-A1930*'Med(1)'!$B$10)</f>
        <v>0.99999999999998757</v>
      </c>
      <c r="F1930" s="29" t="str">
        <f>IMPRODUCT($C1930,IMPRODUCT($D1930,$E1930))</f>
        <v>-0.999103686448714-0.0423299388679573i</v>
      </c>
      <c r="G1930" s="29">
        <f t="shared" si="7137"/>
        <v>-2.65141228836395E-3</v>
      </c>
      <c r="H1930" s="29"/>
      <c r="I1930">
        <f t="shared" ref="I1930" si="7325">I1929</f>
        <v>1.9059999999999393E-2</v>
      </c>
      <c r="J1930">
        <v>0</v>
      </c>
      <c r="K1930">
        <v>0</v>
      </c>
      <c r="L1930">
        <f t="shared" ref="L1930:M1930" si="7326">L1928</f>
        <v>1.9059999999999393E-2</v>
      </c>
      <c r="M1930">
        <f t="shared" si="7326"/>
        <v>0</v>
      </c>
      <c r="N1930">
        <f t="shared" ref="N1930:N1961" si="7327">N1929</f>
        <v>1.8923814356753239E-2</v>
      </c>
      <c r="O1930">
        <f t="shared" ref="O1930:O1993" si="7328">O1929</f>
        <v>-0.49567520475996157</v>
      </c>
    </row>
    <row r="1931" spans="1:15" x14ac:dyDescent="0.25">
      <c r="A1931" s="29">
        <f t="shared" si="7136"/>
        <v>1.9079999999999393E-2</v>
      </c>
      <c r="B1931" s="29">
        <f t="shared" si="7093"/>
        <v>-0.98895171736967302</v>
      </c>
      <c r="C1931" s="29" t="str">
        <f t="shared" si="7268"/>
        <v>0.308060732089493+0.951366693417678i</v>
      </c>
      <c r="D1931" s="29" t="str">
        <f>COMPLEX(COS($A1931*'Med(1)'!$B$11),SIN($A1931*'Med(1)'!$B$11))</f>
        <v>-0.445685873334009+0.89518942258636i</v>
      </c>
      <c r="E1931" s="29">
        <f>EXP(-A1931*'Med(1)'!$B$10)</f>
        <v>0.99999999999998757</v>
      </c>
      <c r="F1931" s="29" t="str">
        <f>IMPRODUCT($C1931,IMPRODUCT($D1931,$E1931))</f>
        <v>-0.988951717369673-0.148237986736019i</v>
      </c>
      <c r="G1931" s="29">
        <f t="shared" si="7137"/>
        <v>-2.6244710850310501E-3</v>
      </c>
      <c r="H1931" s="29"/>
      <c r="I1931">
        <f t="shared" ref="I1931" si="7329">I1932</f>
        <v>1.9089999999999392E-2</v>
      </c>
      <c r="J1931">
        <f>0</f>
        <v>0</v>
      </c>
      <c r="K1931">
        <f>0</f>
        <v>0</v>
      </c>
      <c r="L1931">
        <f t="shared" ref="L1931" si="7330">I1931</f>
        <v>1.9089999999999392E-2</v>
      </c>
      <c r="M1931">
        <v>0</v>
      </c>
      <c r="N1931">
        <f t="shared" si="7327"/>
        <v>1.8923814356753239E-2</v>
      </c>
      <c r="O1931">
        <f t="shared" si="7328"/>
        <v>-0.49567520475996157</v>
      </c>
    </row>
    <row r="1932" spans="1:15" x14ac:dyDescent="0.25">
      <c r="A1932" s="29">
        <f t="shared" si="7136"/>
        <v>1.9089999999999392E-2</v>
      </c>
      <c r="B1932" s="29">
        <f t="shared" si="7093"/>
        <v>-0.96760523309806401</v>
      </c>
      <c r="C1932" s="29" t="str">
        <f t="shared" si="7268"/>
        <v>0.308060732089493+0.951366693417678i</v>
      </c>
      <c r="D1932" s="29" t="str">
        <f>COMPLEX(COS($A1932*'Med(1)'!$B$11),SIN($A1932*'Med(1)'!$B$11))</f>
        <v>-0.538270864017501+0.84277190090193i</v>
      </c>
      <c r="E1932" s="29">
        <f>EXP(-A1932*'Med(1)'!$B$10)</f>
        <v>0.99999999999998757</v>
      </c>
      <c r="F1932" s="29" t="str">
        <f>IMPRODUCT($C1932,IMPRODUCT($D1932,$E1932))</f>
        <v>-0.967605233098064-0.252468043287101i</v>
      </c>
      <c r="G1932" s="29">
        <f t="shared" si="7137"/>
        <v>-2.5678219789584998E-3</v>
      </c>
      <c r="H1932" s="29"/>
      <c r="I1932">
        <f t="shared" ref="I1932" si="7331">A1932</f>
        <v>1.9089999999999392E-2</v>
      </c>
      <c r="J1932">
        <f t="shared" ref="J1932" si="7332">B1932</f>
        <v>-0.96760523309806401</v>
      </c>
      <c r="K1932">
        <f t="shared" ref="K1932" si="7333">G1932</f>
        <v>-2.5678219789584998E-3</v>
      </c>
      <c r="L1932">
        <f t="shared" ref="L1932" si="7334">I1932+K1932*$R$28</f>
        <v>1.895795486784297E-2</v>
      </c>
      <c r="M1932">
        <f t="shared" ref="M1932" si="7335">K1932*$R$29</f>
        <v>-0.48060497684685111</v>
      </c>
      <c r="N1932">
        <f t="shared" si="7280"/>
        <v>1.895795486784297E-2</v>
      </c>
      <c r="O1932">
        <f t="shared" si="7280"/>
        <v>-0.48060497684685111</v>
      </c>
    </row>
    <row r="1933" spans="1:15" x14ac:dyDescent="0.25">
      <c r="A1933" s="29">
        <f t="shared" si="7136"/>
        <v>1.9099999999999392E-2</v>
      </c>
      <c r="B1933" s="29">
        <f t="shared" ref="B1933:B1996" si="7336">IMREAL(F1933)</f>
        <v>-0.93530586680796901</v>
      </c>
      <c r="C1933" s="29" t="str">
        <f t="shared" si="7268"/>
        <v>0.308060732089493+0.951366693417678i</v>
      </c>
      <c r="D1933" s="29" t="str">
        <f>COMPLEX(COS($A1933*'Med(1)'!$B$11),SIN($A1933*'Med(1)'!$B$11))</f>
        <v>-0.624762856166152+0.780814557724888i</v>
      </c>
      <c r="E1933" s="29">
        <f>EXP(-A1933*'Med(1)'!$B$10)</f>
        <v>0.99999999999998757</v>
      </c>
      <c r="F1933" s="29" t="str">
        <f>IMPRODUCT($C1933,IMPRODUCT($D1933,$E1933))</f>
        <v>-0.935305866807969-0.353840268362109i</v>
      </c>
      <c r="G1933" s="29">
        <f t="shared" si="7137"/>
        <v>-2.4821062140689401E-3</v>
      </c>
      <c r="H1933" s="29"/>
      <c r="I1933">
        <f t="shared" ref="I1933" si="7337">I1932</f>
        <v>1.9089999999999392E-2</v>
      </c>
      <c r="J1933">
        <v>0</v>
      </c>
      <c r="K1933">
        <v>0</v>
      </c>
      <c r="L1933">
        <f t="shared" ref="L1933:M1933" si="7338">L1931</f>
        <v>1.9089999999999392E-2</v>
      </c>
      <c r="M1933">
        <f t="shared" si="7338"/>
        <v>0</v>
      </c>
      <c r="N1933">
        <f t="shared" ref="N1933:N1964" si="7339">N1932</f>
        <v>1.895795486784297E-2</v>
      </c>
      <c r="O1933">
        <f t="shared" ref="O1933:O1996" si="7340">O1932</f>
        <v>-0.48060497684685111</v>
      </c>
    </row>
    <row r="1934" spans="1:15" x14ac:dyDescent="0.25">
      <c r="A1934" s="29">
        <f t="shared" si="7136"/>
        <v>1.9109999999999391E-2</v>
      </c>
      <c r="B1934" s="29">
        <f t="shared" si="7336"/>
        <v>-0.89241923366571296</v>
      </c>
      <c r="C1934" s="29" t="str">
        <f t="shared" si="7268"/>
        <v>0.308060732089493+0.951366693417678i</v>
      </c>
      <c r="D1934" s="29" t="str">
        <f>COMPLEX(COS($A1934*'Med(1)'!$B$11),SIN($A1934*'Med(1)'!$B$11))</f>
        <v>-0.704182797008104+0.710018723976941i</v>
      </c>
      <c r="E1934" s="29">
        <f>EXP(-A1934*'Med(1)'!$B$10)</f>
        <v>0.99999999999998757</v>
      </c>
      <c r="F1934" s="29" t="str">
        <f>IMPRODUCT($C1934,IMPRODUCT($D1934,$E1934))</f>
        <v>-0.892419233665713-0.451207171245622i</v>
      </c>
      <c r="G1934" s="29">
        <f t="shared" si="7137"/>
        <v>-2.3682940565699401E-3</v>
      </c>
      <c r="H1934" s="29"/>
      <c r="I1934">
        <f t="shared" ref="I1934" si="7341">I1935</f>
        <v>1.9119999999999391E-2</v>
      </c>
      <c r="J1934">
        <f>0</f>
        <v>0</v>
      </c>
      <c r="K1934">
        <f>0</f>
        <v>0</v>
      </c>
      <c r="L1934">
        <f t="shared" ref="L1934" si="7342">I1934</f>
        <v>1.9119999999999391E-2</v>
      </c>
      <c r="M1934">
        <v>0</v>
      </c>
      <c r="N1934">
        <f t="shared" si="7339"/>
        <v>1.895795486784297E-2</v>
      </c>
      <c r="O1934">
        <f t="shared" si="7340"/>
        <v>-0.48060497684685111</v>
      </c>
    </row>
    <row r="1935" spans="1:15" x14ac:dyDescent="0.25">
      <c r="A1935" s="29">
        <f t="shared" si="7136"/>
        <v>1.9119999999999391E-2</v>
      </c>
      <c r="B1935" s="29">
        <f t="shared" si="7336"/>
        <v>-0.83943079222085004</v>
      </c>
      <c r="C1935" s="29" t="str">
        <f t="shared" si="7268"/>
        <v>0.308060732089493+0.951366693417678i</v>
      </c>
      <c r="D1935" s="29" t="str">
        <f>COMPLEX(COS($A1935*'Med(1)'!$B$11),SIN($A1935*'Med(1)'!$B$11))</f>
        <v>-0.775631686401313+0.631185778555138i</v>
      </c>
      <c r="E1935" s="29">
        <f>EXP(-A1935*'Med(1)'!$B$10)</f>
        <v>0.99999999999998757</v>
      </c>
      <c r="F1935" s="29" t="str">
        <f>IMPRODUCT($C1935,IMPRODUCT($D1935,$E1935))</f>
        <v>-0.83943079222085-0.543466599775415i</v>
      </c>
      <c r="G1935" s="29">
        <f t="shared" si="7137"/>
        <v>-2.22767381195094E-3</v>
      </c>
      <c r="H1935" s="29"/>
      <c r="I1935">
        <f t="shared" ref="I1935" si="7343">A1935</f>
        <v>1.9119999999999391E-2</v>
      </c>
      <c r="J1935">
        <f t="shared" ref="J1935" si="7344">B1935</f>
        <v>-0.83943079222085004</v>
      </c>
      <c r="K1935">
        <f t="shared" ref="K1935" si="7345">G1935</f>
        <v>-2.22767381195094E-3</v>
      </c>
      <c r="L1935">
        <f t="shared" ref="L1935" si="7346">I1935+K1935*$R$28</f>
        <v>1.9005446310019772E-2</v>
      </c>
      <c r="M1935">
        <f t="shared" ref="M1935" si="7347">K1935*$R$29</f>
        <v>-0.41694133377940107</v>
      </c>
      <c r="N1935">
        <f t="shared" ref="N1935:O1950" si="7348">L1935</f>
        <v>1.9005446310019772E-2</v>
      </c>
      <c r="O1935">
        <f t="shared" si="7348"/>
        <v>-0.41694133377940107</v>
      </c>
    </row>
    <row r="1936" spans="1:15" x14ac:dyDescent="0.25">
      <c r="A1936" s="29">
        <f t="shared" si="7136"/>
        <v>1.9129999999999391E-2</v>
      </c>
      <c r="B1936" s="29">
        <f t="shared" si="7336"/>
        <v>-0.77694034922060295</v>
      </c>
      <c r="C1936" s="29" t="str">
        <f t="shared" si="7268"/>
        <v>0.308060732089493+0.951366693417678i</v>
      </c>
      <c r="D1936" s="29" t="str">
        <f>COMPLEX(COS($A1936*'Med(1)'!$B$11),SIN($A1936*'Med(1)'!$B$11))</f>
        <v>-0.838300753135093+0.545208077061535i</v>
      </c>
      <c r="E1936" s="29">
        <f>EXP(-A1936*'Med(1)'!$B$10)</f>
        <v>0.99999999999998757</v>
      </c>
      <c r="F1936" s="29" t="str">
        <f>IMPRODUCT($C1936,IMPRODUCT($D1936,$E1936))</f>
        <v>-0.776940349220603-0.629574216238994i</v>
      </c>
      <c r="G1936" s="29">
        <f t="shared" si="7137"/>
        <v>-2.06183724190975E-3</v>
      </c>
      <c r="H1936" s="29"/>
      <c r="I1936">
        <f t="shared" ref="I1936" si="7349">I1935</f>
        <v>1.9119999999999391E-2</v>
      </c>
      <c r="J1936">
        <v>0</v>
      </c>
      <c r="K1936">
        <v>0</v>
      </c>
      <c r="L1936">
        <f t="shared" ref="L1936:M1936" si="7350">L1934</f>
        <v>1.9119999999999391E-2</v>
      </c>
      <c r="M1936">
        <f t="shared" si="7350"/>
        <v>0</v>
      </c>
      <c r="N1936">
        <f t="shared" ref="N1936:N1967" si="7351">N1935</f>
        <v>1.9005446310019772E-2</v>
      </c>
      <c r="O1936">
        <f t="shared" ref="O1936:O1999" si="7352">O1935</f>
        <v>-0.41694133377940107</v>
      </c>
    </row>
    <row r="1937" spans="1:15" x14ac:dyDescent="0.25">
      <c r="A1937" s="29">
        <f t="shared" si="7136"/>
        <v>1.913999999999939E-2</v>
      </c>
      <c r="B1937" s="29">
        <f t="shared" si="7336"/>
        <v>-0.70565527005127304</v>
      </c>
      <c r="C1937" s="29" t="str">
        <f t="shared" si="7268"/>
        <v>0.308060732089493+0.951366693417678i</v>
      </c>
      <c r="D1937" s="29" t="str">
        <f>COMPLEX(COS($A1937*'Med(1)'!$B$11),SIN($A1937*'Med(1)'!$B$11))</f>
        <v>-0.891480609878023+0.453058850715344i</v>
      </c>
      <c r="E1937" s="29">
        <f>EXP(-A1937*'Med(1)'!$B$10)</f>
        <v>0.99999999999998757</v>
      </c>
      <c r="F1937" s="29" t="str">
        <f>IMPRODUCT($C1937,IMPRODUCT($D1937,$E1937))</f>
        <v>-0.705655270051273-0.708555318834628i</v>
      </c>
      <c r="G1937" s="29">
        <f t="shared" si="7137"/>
        <v>-1.87266154628363E-3</v>
      </c>
      <c r="H1937" s="29"/>
      <c r="I1937">
        <f t="shared" ref="I1937" si="7353">I1938</f>
        <v>1.914999999999939E-2</v>
      </c>
      <c r="J1937">
        <f>0</f>
        <v>0</v>
      </c>
      <c r="K1937">
        <f>0</f>
        <v>0</v>
      </c>
      <c r="L1937">
        <f t="shared" ref="L1937" si="7354">I1937</f>
        <v>1.914999999999939E-2</v>
      </c>
      <c r="M1937">
        <v>0</v>
      </c>
      <c r="N1937">
        <f t="shared" si="7351"/>
        <v>1.9005446310019772E-2</v>
      </c>
      <c r="O1937">
        <f t="shared" si="7352"/>
        <v>-0.41694133377940107</v>
      </c>
    </row>
    <row r="1938" spans="1:15" x14ac:dyDescent="0.25">
      <c r="A1938" s="29">
        <f t="shared" si="7136"/>
        <v>1.914999999999939E-2</v>
      </c>
      <c r="B1938" s="29">
        <f t="shared" si="7336"/>
        <v>-0.62638247166108996</v>
      </c>
      <c r="C1938" s="29" t="str">
        <f t="shared" si="7268"/>
        <v>0.308060732089493+0.951366693417678i</v>
      </c>
      <c r="D1938" s="29" t="str">
        <f>COMPLEX(COS($A1938*'Med(1)'!$B$11),SIN($A1938*'Med(1)'!$B$11))</f>
        <v>-0.934569283142658+0.35578118978695i</v>
      </c>
      <c r="E1938" s="29">
        <f>EXP(-A1938*'Med(1)'!$B$10)</f>
        <v>0.99999999999998757</v>
      </c>
      <c r="F1938" s="29" t="str">
        <f>IMPRODUCT($C1938,IMPRODUCT($D1938,$E1938))</f>
        <v>-0.62638247166109-0.779515874883711i</v>
      </c>
      <c r="G1938" s="29">
        <f t="shared" si="7137"/>
        <v>-1.6622881139406599E-3</v>
      </c>
      <c r="H1938" s="29"/>
      <c r="I1938">
        <f t="shared" ref="I1938" si="7355">A1938</f>
        <v>1.914999999999939E-2</v>
      </c>
      <c r="J1938">
        <f t="shared" ref="J1938" si="7356">B1938</f>
        <v>-0.62638247166108996</v>
      </c>
      <c r="K1938">
        <f t="shared" ref="K1938" si="7357">G1938</f>
        <v>-1.6622881139406599E-3</v>
      </c>
      <c r="L1938">
        <f t="shared" ref="L1938" si="7358">I1938+K1938*$R$28</f>
        <v>1.9064520143729769E-2</v>
      </c>
      <c r="M1938">
        <f t="shared" ref="M1938" si="7359">K1938*$R$29</f>
        <v>-0.31112123311495271</v>
      </c>
      <c r="N1938">
        <f t="shared" si="7348"/>
        <v>1.9064520143729769E-2</v>
      </c>
      <c r="O1938">
        <f t="shared" si="7348"/>
        <v>-0.31112123311495271</v>
      </c>
    </row>
    <row r="1939" spans="1:15" x14ac:dyDescent="0.25">
      <c r="A1939" s="29">
        <f t="shared" si="7136"/>
        <v>1.9159999999999389E-2</v>
      </c>
      <c r="B1939" s="29">
        <f t="shared" si="7336"/>
        <v>-0.54001928860177595</v>
      </c>
      <c r="C1939" s="29" t="str">
        <f t="shared" si="7268"/>
        <v>0.308060732089493+0.951366693417678i</v>
      </c>
      <c r="D1939" s="29" t="str">
        <f>COMPLEX(COS($A1939*'Med(1)'!$B$11),SIN($A1939*'Med(1)'!$B$11))</f>
        <v>-0.967079027370708+0.254476236257388i</v>
      </c>
      <c r="E1939" s="29">
        <f>EXP(-A1939*'Med(1)'!$B$10)</f>
        <v>0.99999999999998745</v>
      </c>
      <c r="F1939" s="29" t="str">
        <f>IMPRODUCT($C1939,IMPRODUCT($D1939,$E1939))</f>
        <v>-0.540019288601776-0.841652640902414i</v>
      </c>
      <c r="G1939" s="29">
        <f t="shared" si="7137"/>
        <v>-1.4330982831638299E-3</v>
      </c>
      <c r="H1939" s="29"/>
      <c r="I1939">
        <f t="shared" ref="I1939" si="7360">I1938</f>
        <v>1.914999999999939E-2</v>
      </c>
      <c r="J1939">
        <v>0</v>
      </c>
      <c r="K1939">
        <v>0</v>
      </c>
      <c r="L1939">
        <f t="shared" ref="L1939:M1939" si="7361">L1937</f>
        <v>1.914999999999939E-2</v>
      </c>
      <c r="M1939">
        <f t="shared" si="7361"/>
        <v>0</v>
      </c>
      <c r="N1939">
        <f t="shared" ref="N1939:N1970" si="7362">N1938</f>
        <v>1.9064520143729769E-2</v>
      </c>
      <c r="O1939">
        <f t="shared" ref="O1939:O2002" si="7363">O1938</f>
        <v>-0.31112123311495271</v>
      </c>
    </row>
    <row r="1940" spans="1:15" x14ac:dyDescent="0.25">
      <c r="A1940" s="29">
        <f t="shared" si="7136"/>
        <v>1.9169999999999389E-2</v>
      </c>
      <c r="B1940" s="29">
        <f t="shared" si="7336"/>
        <v>-0.44754331558074401</v>
      </c>
      <c r="C1940" s="29" t="str">
        <f t="shared" si="7268"/>
        <v>0.308060732089493+0.951366693417678i</v>
      </c>
      <c r="D1940" s="29" t="str">
        <f>COMPLEX(COS($A1940*'Med(1)'!$B$11),SIN($A1940*'Med(1)'!$B$11))</f>
        <v>-0.988641846006568+0.150290719356606i</v>
      </c>
      <c r="E1940" s="29">
        <f>EXP(-A1940*'Med(1)'!$B$10)</f>
        <v>0.99999999999998745</v>
      </c>
      <c r="F1940" s="29" t="str">
        <f>IMPRODUCT($C1940,IMPRODUCT($D1940,$E1940))</f>
        <v>-0.447543315580744-0.894262254978354i</v>
      </c>
      <c r="G1940" s="29">
        <f t="shared" si="7137"/>
        <v>-1.1876863859083E-3</v>
      </c>
      <c r="H1940" s="29"/>
      <c r="I1940">
        <f t="shared" ref="I1940" si="7364">I1941</f>
        <v>1.9179999999999389E-2</v>
      </c>
      <c r="J1940">
        <f>0</f>
        <v>0</v>
      </c>
      <c r="K1940">
        <f>0</f>
        <v>0</v>
      </c>
      <c r="L1940">
        <f t="shared" ref="L1940" si="7365">I1940</f>
        <v>1.9179999999999389E-2</v>
      </c>
      <c r="M1940">
        <v>0</v>
      </c>
      <c r="N1940">
        <f t="shared" si="7362"/>
        <v>1.9064520143729769E-2</v>
      </c>
      <c r="O1940">
        <f t="shared" si="7363"/>
        <v>-0.31112123311495271</v>
      </c>
    </row>
    <row r="1941" spans="1:15" x14ac:dyDescent="0.25">
      <c r="A1941" s="29">
        <f t="shared" si="7136"/>
        <v>1.9179999999999389E-2</v>
      </c>
      <c r="B1941" s="29">
        <f t="shared" si="7336"/>
        <v>-0.35000134150265</v>
      </c>
      <c r="C1941" s="29" t="str">
        <f t="shared" si="7268"/>
        <v>0.308060732089493+0.951366693417678i</v>
      </c>
      <c r="D1941" s="29" t="str">
        <f>COMPLEX(COS($A1941*'Med(1)'!$B$11),SIN($A1941*'Med(1)'!$B$11))</f>
        <v>-0.999013657062629+0.0444039750737761i</v>
      </c>
      <c r="E1941" s="29">
        <f>EXP(-A1941*'Med(1)'!$B$10)</f>
        <v>0.99999999999998745</v>
      </c>
      <c r="F1941" s="29" t="str">
        <f>IMPRODUCT($C1941,IMPRODUCT($D1941,$E1941))</f>
        <v>-0.35000134150265-0.936749198529852i</v>
      </c>
      <c r="G1941" s="29">
        <f t="shared" si="7137"/>
        <v>-9.2883038106138401E-4</v>
      </c>
      <c r="H1941" s="29"/>
      <c r="I1941">
        <f t="shared" ref="I1941" si="7366">A1941</f>
        <v>1.9179999999999389E-2</v>
      </c>
      <c r="J1941">
        <f t="shared" ref="J1941" si="7367">B1941</f>
        <v>-0.35000134150265</v>
      </c>
      <c r="K1941">
        <f t="shared" ref="K1941" si="7368">G1941</f>
        <v>-9.2883038106138401E-4</v>
      </c>
      <c r="L1941">
        <f t="shared" ref="L1941" si="7369">I1941+K1941*$R$28</f>
        <v>1.9132236747163654E-2</v>
      </c>
      <c r="M1941">
        <f t="shared" ref="M1941" si="7370">K1941*$R$29</f>
        <v>-0.17384402323938239</v>
      </c>
      <c r="N1941">
        <f t="shared" si="7348"/>
        <v>1.9132236747163654E-2</v>
      </c>
      <c r="O1941">
        <f t="shared" si="7348"/>
        <v>-0.17384402323938239</v>
      </c>
    </row>
    <row r="1942" spans="1:15" x14ac:dyDescent="0.25">
      <c r="A1942" s="29">
        <f t="shared" si="7136"/>
        <v>1.9189999999999388E-2</v>
      </c>
      <c r="B1942" s="29">
        <f t="shared" si="7336"/>
        <v>-0.24849750026152401</v>
      </c>
      <c r="C1942" s="29" t="str">
        <f t="shared" si="7268"/>
        <v>0.308060732089493+0.951366693417678i</v>
      </c>
      <c r="D1942" s="29" t="str">
        <f>COMPLEX(COS($A1942*'Med(1)'!$B$11),SIN($A1942*'Med(1)'!$B$11))</f>
        <v>-0.998077056024196-0.0619854034275331i</v>
      </c>
      <c r="E1942" s="29">
        <f>EXP(-A1942*'Med(1)'!$B$10)</f>
        <v>0.99999999999998745</v>
      </c>
      <c r="F1942" s="29" t="str">
        <f>IMPRODUCT($C1942,IMPRODUCT($D1942,$E1942))</f>
        <v>-0.248497500261524-0.968632537324527i</v>
      </c>
      <c r="G1942" s="29">
        <f t="shared" si="7137"/>
        <v>-6.5946040912236105E-4</v>
      </c>
      <c r="H1942" s="29"/>
      <c r="I1942">
        <f t="shared" ref="I1942" si="7371">I1941</f>
        <v>1.9179999999999389E-2</v>
      </c>
      <c r="J1942">
        <v>0</v>
      </c>
      <c r="K1942">
        <v>0</v>
      </c>
      <c r="L1942">
        <f t="shared" ref="L1942:M1942" si="7372">L1940</f>
        <v>1.9179999999999389E-2</v>
      </c>
      <c r="M1942">
        <f t="shared" si="7372"/>
        <v>0</v>
      </c>
      <c r="N1942">
        <f t="shared" ref="N1942:N1973" si="7373">N1941</f>
        <v>1.9132236747163654E-2</v>
      </c>
      <c r="O1942">
        <f t="shared" ref="O1942:O2005" si="7374">O1941</f>
        <v>-0.17384402323938239</v>
      </c>
    </row>
    <row r="1943" spans="1:15" x14ac:dyDescent="0.25">
      <c r="A1943" s="29">
        <f t="shared" si="7136"/>
        <v>1.9199999999999388E-2</v>
      </c>
      <c r="B1943" s="29">
        <f t="shared" si="7336"/>
        <v>-0.14418077241211999</v>
      </c>
      <c r="C1943" s="29" t="str">
        <f t="shared" si="7268"/>
        <v>0.308060732089493+0.951366693417678i</v>
      </c>
      <c r="D1943" s="29" t="str">
        <f>COMPLEX(COS($A1943*'Med(1)'!$B$11),SIN($A1943*'Med(1)'!$B$11))</f>
        <v>-0.985842644818912-0.167673133376975i</v>
      </c>
      <c r="E1943" s="29">
        <f>EXP(-A1943*'Med(1)'!$B$10)</f>
        <v>0.99999999999998745</v>
      </c>
      <c r="F1943" s="29" t="str">
        <f>IMPRODUCT($C1943,IMPRODUCT($D1943,$E1943))</f>
        <v>-0.14418077241212-0.989551365451345i</v>
      </c>
      <c r="G1943" s="29">
        <f t="shared" si="7137"/>
        <v>-3.8262562425138598E-4</v>
      </c>
      <c r="H1943" s="29"/>
      <c r="I1943">
        <f t="shared" ref="I1943" si="7375">I1944</f>
        <v>1.9209999999999387E-2</v>
      </c>
      <c r="J1943">
        <f>0</f>
        <v>0</v>
      </c>
      <c r="K1943">
        <f>0</f>
        <v>0</v>
      </c>
      <c r="L1943">
        <f t="shared" ref="L1943" si="7376">I1943</f>
        <v>1.9209999999999387E-2</v>
      </c>
      <c r="M1943">
        <v>0</v>
      </c>
      <c r="N1943">
        <f t="shared" si="7373"/>
        <v>1.9132236747163654E-2</v>
      </c>
      <c r="O1943">
        <f t="shared" si="7374"/>
        <v>-0.17384402323938239</v>
      </c>
    </row>
    <row r="1944" spans="1:15" x14ac:dyDescent="0.25">
      <c r="A1944" s="29">
        <f t="shared" ref="A1944:A2007" si="7377">A1943+$Q$15</f>
        <v>1.9209999999999387E-2</v>
      </c>
      <c r="B1944" s="29">
        <f t="shared" si="7336"/>
        <v>-3.8231979196057801E-2</v>
      </c>
      <c r="C1944" s="29" t="str">
        <f t="shared" si="7268"/>
        <v>0.308060732089493+0.951366693417678i</v>
      </c>
      <c r="D1944" s="29" t="str">
        <f>COMPLEX(COS($A1944*'Med(1)'!$B$11),SIN($A1944*'Med(1)'!$B$11))</f>
        <v>-0.962448911807442-0.271462874368983i</v>
      </c>
      <c r="E1944" s="29">
        <f>EXP(-A1944*'Med(1)'!$B$10)</f>
        <v>0.99999999999998745</v>
      </c>
      <c r="F1944" s="29" t="str">
        <f>IMPRODUCT($C1944,IMPRODUCT($D1944,$E1944))</f>
        <v>-0.0382319791960578-0.999268890622903i</v>
      </c>
      <c r="G1944" s="29">
        <f t="shared" ref="G1944:G2007" si="7378">IMREAL(IMDIV(F1944,$R$18))</f>
        <v>-1.0145967913422E-4</v>
      </c>
      <c r="H1944" s="29"/>
      <c r="I1944">
        <f t="shared" ref="I1944" si="7379">A1944</f>
        <v>1.9209999999999387E-2</v>
      </c>
      <c r="J1944">
        <f t="shared" ref="J1944" si="7380">B1944</f>
        <v>-3.8231979196057801E-2</v>
      </c>
      <c r="K1944">
        <f t="shared" ref="K1944" si="7381">G1944</f>
        <v>-1.0145967913422E-4</v>
      </c>
      <c r="L1944">
        <f t="shared" ref="L1944" si="7382">I1944+K1944*$R$28</f>
        <v>1.9204782638028967E-2</v>
      </c>
      <c r="M1944">
        <f t="shared" ref="M1944" si="7383">K1944*$R$29</f>
        <v>-1.8989644586253001E-2</v>
      </c>
      <c r="N1944">
        <f t="shared" si="7348"/>
        <v>1.9204782638028967E-2</v>
      </c>
      <c r="O1944">
        <f t="shared" si="7348"/>
        <v>-1.8989644586253001E-2</v>
      </c>
    </row>
    <row r="1945" spans="1:15" x14ac:dyDescent="0.25">
      <c r="A1945" s="29">
        <f t="shared" si="7377"/>
        <v>1.9219999999999387E-2</v>
      </c>
      <c r="B1945" s="29">
        <f t="shared" si="7336"/>
        <v>6.8149583855439705E-2</v>
      </c>
      <c r="C1945" s="29" t="str">
        <f t="shared" si="7268"/>
        <v>0.308060732089493+0.951366693417678i</v>
      </c>
      <c r="D1945" s="29" t="str">
        <f>COMPLEX(COS($A1945*'Med(1)'!$B$11),SIN($A1945*'Med(1)'!$B$11))</f>
        <v>-0.928160664153773-0.372179770430402i</v>
      </c>
      <c r="E1945" s="29">
        <f>EXP(-A1945*'Med(1)'!$B$10)</f>
        <v>0.99999999999998745</v>
      </c>
      <c r="F1945" s="29" t="str">
        <f>IMPRODUCT($C1945,IMPRODUCT($D1945,$E1945))</f>
        <v>0.0681495838554397-0.997675114564007i</v>
      </c>
      <c r="G1945" s="29">
        <f t="shared" si="7378"/>
        <v>1.8085474664143099E-4</v>
      </c>
      <c r="H1945" s="29"/>
      <c r="I1945">
        <f t="shared" ref="I1945" si="7384">I1944</f>
        <v>1.9209999999999387E-2</v>
      </c>
      <c r="J1945">
        <v>0</v>
      </c>
      <c r="K1945">
        <v>0</v>
      </c>
      <c r="L1945">
        <f t="shared" ref="L1945:M1945" si="7385">L1943</f>
        <v>1.9209999999999387E-2</v>
      </c>
      <c r="M1945">
        <f t="shared" si="7385"/>
        <v>0</v>
      </c>
      <c r="N1945">
        <f t="shared" ref="N1945:N1976" si="7386">N1944</f>
        <v>1.9204782638028967E-2</v>
      </c>
      <c r="O1945">
        <f t="shared" ref="O1945:O2008" si="7387">O1944</f>
        <v>-1.8989644586253001E-2</v>
      </c>
    </row>
    <row r="1946" spans="1:15" x14ac:dyDescent="0.25">
      <c r="A1946" s="29">
        <f t="shared" si="7377"/>
        <v>1.9229999999999386E-2</v>
      </c>
      <c r="B1946" s="29">
        <f t="shared" si="7336"/>
        <v>0.173759722439528</v>
      </c>
      <c r="C1946" s="29" t="str">
        <f t="shared" si="7268"/>
        <v>0.308060732089493+0.951366693417678i</v>
      </c>
      <c r="D1946" s="29" t="str">
        <f>COMPLEX(COS($A1946*'Med(1)'!$B$11),SIN($A1946*'Med(1)'!$B$11))</f>
        <v>-0.883366030320156-0.468683748893013i</v>
      </c>
      <c r="E1946" s="29">
        <f>EXP(-A1946*'Med(1)'!$B$10)</f>
        <v>0.99999999999998745</v>
      </c>
      <c r="F1946" s="29" t="str">
        <f>IMPRODUCT($C1946,IMPRODUCT($D1946,$E1946))</f>
        <v>0.173759722439528-0.984788078145605i</v>
      </c>
      <c r="G1946" s="29">
        <f t="shared" si="7378"/>
        <v>4.6112197317222297E-4</v>
      </c>
      <c r="H1946" s="29"/>
      <c r="I1946">
        <f t="shared" ref="I1946" si="7388">I1947</f>
        <v>1.9239999999999386E-2</v>
      </c>
      <c r="J1946">
        <f>0</f>
        <v>0</v>
      </c>
      <c r="K1946">
        <f>0</f>
        <v>0</v>
      </c>
      <c r="L1946">
        <f t="shared" ref="L1946" si="7389">I1946</f>
        <v>1.9239999999999386E-2</v>
      </c>
      <c r="M1946">
        <v>0</v>
      </c>
      <c r="N1946">
        <f t="shared" si="7386"/>
        <v>1.9204782638028967E-2</v>
      </c>
      <c r="O1946">
        <f t="shared" si="7387"/>
        <v>-1.8989644586253001E-2</v>
      </c>
    </row>
    <row r="1947" spans="1:15" x14ac:dyDescent="0.25">
      <c r="A1947" s="29">
        <f t="shared" si="7377"/>
        <v>1.9239999999999386E-2</v>
      </c>
      <c r="B1947" s="29">
        <f t="shared" si="7336"/>
        <v>0.27740297445219603</v>
      </c>
      <c r="C1947" s="29" t="str">
        <f t="shared" si="7268"/>
        <v>0.308060732089493+0.951366693417678i</v>
      </c>
      <c r="D1947" s="29" t="str">
        <f>COMPLEX(COS($A1947*'Med(1)'!$B$11),SIN($A1947*'Med(1)'!$B$11))</f>
        <v>-0.82857206661699-0.559882425534192i</v>
      </c>
      <c r="E1947" s="29">
        <f>EXP(-A1947*'Med(1)'!$B$10)</f>
        <v>0.99999999999998745</v>
      </c>
      <c r="F1947" s="29" t="str">
        <f>IMPRODUCT($C1947,IMPRODUCT($D1947,$E1947))</f>
        <v>0.277402974452196-0.96075365716975i</v>
      </c>
      <c r="G1947" s="29">
        <f t="shared" si="7378"/>
        <v>7.3616949398476396E-4</v>
      </c>
      <c r="H1947" s="29"/>
      <c r="I1947">
        <f t="shared" ref="I1947" si="7390">A1947</f>
        <v>1.9239999999999386E-2</v>
      </c>
      <c r="J1947">
        <f t="shared" ref="J1947" si="7391">B1947</f>
        <v>0.27740297445219603</v>
      </c>
      <c r="K1947">
        <f t="shared" ref="K1947" si="7392">G1947</f>
        <v>7.3616949398476396E-4</v>
      </c>
      <c r="L1947">
        <f t="shared" ref="L1947" si="7393">I1947+K1947*$R$28</f>
        <v>1.9277856050348395E-2</v>
      </c>
      <c r="M1947">
        <f t="shared" ref="M1947" si="7394">K1947*$R$29</f>
        <v>0.1377847551392205</v>
      </c>
      <c r="N1947">
        <f t="shared" si="7348"/>
        <v>1.9277856050348395E-2</v>
      </c>
      <c r="O1947">
        <f t="shared" si="7348"/>
        <v>0.1377847551392205</v>
      </c>
    </row>
    <row r="1948" spans="1:15" x14ac:dyDescent="0.25">
      <c r="A1948" s="29">
        <f t="shared" si="7377"/>
        <v>1.9249999999999386E-2</v>
      </c>
      <c r="B1948" s="29">
        <f t="shared" si="7336"/>
        <v>0.37790614211346801</v>
      </c>
      <c r="C1948" s="29" t="str">
        <f t="shared" si="7268"/>
        <v>0.308060732089493+0.951366693417678i</v>
      </c>
      <c r="D1948" s="29" t="str">
        <f>COMPLEX(COS($A1948*'Med(1)'!$B$11),SIN($A1948*'Med(1)'!$B$11))</f>
        <v>-0.764399017539929-0.644743469904109i</v>
      </c>
      <c r="E1948" s="29">
        <f>EXP(-A1948*'Med(1)'!$B$10)</f>
        <v>0.99999999999998745</v>
      </c>
      <c r="F1948" s="29" t="str">
        <f>IMPRODUCT($C1948,IMPRODUCT($D1948,$E1948))</f>
        <v>0.377906142113468-0.925843911117252i</v>
      </c>
      <c r="G1948" s="29">
        <f t="shared" si="7378"/>
        <v>1.0028838874665601E-3</v>
      </c>
      <c r="H1948" s="29"/>
      <c r="I1948">
        <f t="shared" ref="I1948" si="7395">I1947</f>
        <v>1.9239999999999386E-2</v>
      </c>
      <c r="J1948">
        <v>0</v>
      </c>
      <c r="K1948">
        <v>0</v>
      </c>
      <c r="L1948">
        <f t="shared" ref="L1948:M1948" si="7396">L1946</f>
        <v>1.9239999999999386E-2</v>
      </c>
      <c r="M1948">
        <f t="shared" si="7396"/>
        <v>0</v>
      </c>
      <c r="N1948">
        <f t="shared" ref="N1948:N1979" si="7397">N1947</f>
        <v>1.9277856050348395E-2</v>
      </c>
      <c r="O1948">
        <f t="shared" ref="O1948:O2011" si="7398">O1947</f>
        <v>0.1377847551392205</v>
      </c>
    </row>
    <row r="1949" spans="1:15" x14ac:dyDescent="0.25">
      <c r="A1949" s="29">
        <f t="shared" si="7377"/>
        <v>1.9259999999999385E-2</v>
      </c>
      <c r="B1949" s="29">
        <f t="shared" si="7336"/>
        <v>0.47413157207033402</v>
      </c>
      <c r="C1949" s="29" t="str">
        <f t="shared" si="7268"/>
        <v>0.308060732089493+0.951366693417678i</v>
      </c>
      <c r="D1949" s="29" t="str">
        <f>COMPLEX(COS($A1949*'Med(1)'!$B$11),SIN($A1949*'Med(1)'!$B$11))</f>
        <v>-0.691573294864386-0.722306290870027i</v>
      </c>
      <c r="E1949" s="29">
        <f>EXP(-A1949*'Med(1)'!$B$10)</f>
        <v>0.99999999999998745</v>
      </c>
      <c r="F1949" s="29" t="str">
        <f>IMPRODUCT($C1949,IMPRODUCT($D1949,$E1949))</f>
        <v>0.474131572070334-0.880454003549355i</v>
      </c>
      <c r="G1949" s="29">
        <f t="shared" si="7378"/>
        <v>1.2582460594825701E-3</v>
      </c>
      <c r="H1949" s="29"/>
      <c r="I1949">
        <f t="shared" ref="I1949" si="7399">I1950</f>
        <v>1.9269999999999385E-2</v>
      </c>
      <c r="J1949">
        <f>0</f>
        <v>0</v>
      </c>
      <c r="K1949">
        <f>0</f>
        <v>0</v>
      </c>
      <c r="L1949">
        <f t="shared" ref="L1949" si="7400">I1949</f>
        <v>1.9269999999999385E-2</v>
      </c>
      <c r="M1949">
        <v>0</v>
      </c>
      <c r="N1949">
        <f t="shared" si="7397"/>
        <v>1.9277856050348395E-2</v>
      </c>
      <c r="O1949">
        <f t="shared" si="7398"/>
        <v>0.1377847551392205</v>
      </c>
    </row>
    <row r="1950" spans="1:15" x14ac:dyDescent="0.25">
      <c r="A1950" s="29">
        <f t="shared" si="7377"/>
        <v>1.9269999999999385E-2</v>
      </c>
      <c r="B1950" s="29">
        <f t="shared" si="7336"/>
        <v>0.56499003315134599</v>
      </c>
      <c r="C1950" s="29" t="str">
        <f t="shared" si="7268"/>
        <v>0.308060732089493+0.951366693417678i</v>
      </c>
      <c r="D1950" s="29" t="str">
        <f>COMPLEX(COS($A1950*'Med(1)'!$B$11),SIN($A1950*'Med(1)'!$B$11))</f>
        <v>-0.61091925497159-0.791692910101485i</v>
      </c>
      <c r="E1950" s="29">
        <f>EXP(-A1950*'Med(1)'!$B$10)</f>
        <v>0.99999999999998745</v>
      </c>
      <c r="F1950" s="29" t="str">
        <f>IMPRODUCT($C1950,IMPRODUCT($D1950,$E1950))</f>
        <v>0.564990033151346-0.825097729023427i</v>
      </c>
      <c r="G1950" s="29">
        <f t="shared" si="7378"/>
        <v>1.4993654182433301E-3</v>
      </c>
      <c r="H1950" s="29"/>
      <c r="I1950">
        <f t="shared" ref="I1950" si="7401">A1950</f>
        <v>1.9269999999999385E-2</v>
      </c>
      <c r="J1950">
        <f t="shared" ref="J1950" si="7402">B1950</f>
        <v>0.56499003315134599</v>
      </c>
      <c r="K1950">
        <f t="shared" ref="K1950" si="7403">G1950</f>
        <v>1.4993654182433301E-3</v>
      </c>
      <c r="L1950">
        <f t="shared" ref="L1950" si="7404">I1950+K1950*$R$28</f>
        <v>1.9347101881058527E-2</v>
      </c>
      <c r="M1950">
        <f t="shared" ref="M1950" si="7405">K1950*$R$29</f>
        <v>0.28062789711461184</v>
      </c>
      <c r="N1950">
        <f t="shared" si="7348"/>
        <v>1.9347101881058527E-2</v>
      </c>
      <c r="O1950">
        <f t="shared" si="7348"/>
        <v>0.28062789711461184</v>
      </c>
    </row>
    <row r="1951" spans="1:15" x14ac:dyDescent="0.25">
      <c r="A1951" s="29">
        <f t="shared" si="7377"/>
        <v>1.9279999999999384E-2</v>
      </c>
      <c r="B1951" s="29">
        <f t="shared" si="7336"/>
        <v>0.64945304600300802</v>
      </c>
      <c r="C1951" s="29" t="str">
        <f t="shared" si="7268"/>
        <v>0.308060732089493+0.951366693417678i</v>
      </c>
      <c r="D1951" s="29" t="str">
        <f>COMPLEX(COS($A1951*'Med(1)'!$B$11),SIN($A1951*'Med(1)'!$B$11))</f>
        <v>-0.523349867482853-0.852117900413834i</v>
      </c>
      <c r="E1951" s="29">
        <f>EXP(-A1951*'Med(1)'!$B$10)</f>
        <v>0.99999999999998745</v>
      </c>
      <c r="F1951" s="29" t="str">
        <f>IMPRODUCT($C1951,IMPRODUCT($D1951,$E1951))</f>
        <v>0.649453046003008-0.760401697155779i</v>
      </c>
      <c r="G1951" s="29">
        <f t="shared" si="7378"/>
        <v>1.7235125945821101E-3</v>
      </c>
      <c r="H1951" s="29"/>
      <c r="I1951">
        <f t="shared" ref="I1951" si="7406">I1950</f>
        <v>1.9269999999999385E-2</v>
      </c>
      <c r="J1951">
        <v>0</v>
      </c>
      <c r="K1951">
        <v>0</v>
      </c>
      <c r="L1951">
        <f t="shared" ref="L1951:M1951" si="7407">L1949</f>
        <v>1.9269999999999385E-2</v>
      </c>
      <c r="M1951">
        <f t="shared" si="7407"/>
        <v>0</v>
      </c>
      <c r="N1951">
        <f t="shared" ref="N1951:N1982" si="7408">N1950</f>
        <v>1.9347101881058527E-2</v>
      </c>
      <c r="O1951">
        <f t="shared" ref="O1951:O2014" si="7409">O1950</f>
        <v>0.28062789711461184</v>
      </c>
    </row>
    <row r="1952" spans="1:15" x14ac:dyDescent="0.25">
      <c r="A1952" s="29">
        <f t="shared" si="7377"/>
        <v>1.9289999999999384E-2</v>
      </c>
      <c r="B1952" s="29">
        <f t="shared" si="7336"/>
        <v>0.72656452504100799</v>
      </c>
      <c r="C1952" s="29" t="str">
        <f t="shared" si="7268"/>
        <v>0.308060732089493+0.951366693417678i</v>
      </c>
      <c r="D1952" s="29" t="str">
        <f>COMPLEX(COS($A1952*'Med(1)'!$B$11),SIN($A1952*'Med(1)'!$B$11))</f>
        <v>-0.429856380829625-0.902897276471724i</v>
      </c>
      <c r="E1952" s="29">
        <f>EXP(-A1952*'Med(1)'!$B$10)</f>
        <v>0.99999999999998745</v>
      </c>
      <c r="F1952" s="29" t="str">
        <f>IMPRODUCT($C1952,IMPRODUCT($D1952,$E1952))</f>
        <v>0.726564525041008-0.687098239665851i</v>
      </c>
      <c r="G1952" s="29">
        <f t="shared" si="7378"/>
        <v>1.9281503372592401E-3</v>
      </c>
      <c r="H1952" s="29"/>
      <c r="I1952">
        <f t="shared" ref="I1952" si="7410">I1953</f>
        <v>1.9299999999999384E-2</v>
      </c>
      <c r="J1952">
        <f>0</f>
        <v>0</v>
      </c>
      <c r="K1952">
        <f>0</f>
        <v>0</v>
      </c>
      <c r="L1952">
        <f t="shared" ref="L1952" si="7411">I1952</f>
        <v>1.9299999999999384E-2</v>
      </c>
      <c r="M1952">
        <v>0</v>
      </c>
      <c r="N1952">
        <f t="shared" si="7408"/>
        <v>1.9347101881058527E-2</v>
      </c>
      <c r="O1952">
        <f t="shared" si="7409"/>
        <v>0.28062789711461184</v>
      </c>
    </row>
    <row r="1953" spans="1:15" x14ac:dyDescent="0.25">
      <c r="A1953" s="29">
        <f t="shared" si="7377"/>
        <v>1.9299999999999384E-2</v>
      </c>
      <c r="B1953" s="29">
        <f t="shared" si="7336"/>
        <v>0.79545160093462597</v>
      </c>
      <c r="C1953" s="29" t="str">
        <f t="shared" si="7268"/>
        <v>0.308060732089493+0.951366693417678i</v>
      </c>
      <c r="D1953" s="29" t="str">
        <f>COMPLEX(COS($A1953*'Med(1)'!$B$11),SIN($A1953*'Med(1)'!$B$11))</f>
        <v>-0.331497101740547-0.943456237213797i</v>
      </c>
      <c r="E1953" s="29">
        <f>EXP(-A1953*'Med(1)'!$B$10)</f>
        <v>0.99999999999998745</v>
      </c>
      <c r="F1953" s="29" t="str">
        <f>IMPRODUCT($C1953,IMPRODUCT($D1953,$E1953))</f>
        <v>0.795451600934626-0.606017120690921i</v>
      </c>
      <c r="G1953" s="29">
        <f t="shared" si="7378"/>
        <v>2.1109622335730499E-3</v>
      </c>
      <c r="H1953" s="29"/>
      <c r="I1953">
        <f t="shared" ref="I1953" si="7412">A1953</f>
        <v>1.9299999999999384E-2</v>
      </c>
      <c r="J1953">
        <f t="shared" ref="J1953" si="7413">B1953</f>
        <v>0.79545160093462597</v>
      </c>
      <c r="K1953">
        <f t="shared" ref="K1953" si="7414">G1953</f>
        <v>2.1109622335730499E-3</v>
      </c>
      <c r="L1953">
        <f t="shared" ref="L1953" si="7415">I1953+K1953*$R$28</f>
        <v>1.940855202945994E-2</v>
      </c>
      <c r="M1953">
        <f t="shared" ref="M1953" si="7416">K1953*$R$29</f>
        <v>0.39509707592831117</v>
      </c>
      <c r="N1953">
        <f t="shared" ref="N1953:O1968" si="7417">L1953</f>
        <v>1.940855202945994E-2</v>
      </c>
      <c r="O1953">
        <f t="shared" si="7417"/>
        <v>0.39509707592831117</v>
      </c>
    </row>
    <row r="1954" spans="1:15" x14ac:dyDescent="0.25">
      <c r="A1954" s="29">
        <f t="shared" si="7377"/>
        <v>1.9309999999999383E-2</v>
      </c>
      <c r="B1954" s="29">
        <f t="shared" si="7336"/>
        <v>0.85533450111854903</v>
      </c>
      <c r="C1954" s="29" t="str">
        <f t="shared" si="7268"/>
        <v>0.308060732089493+0.951366693417678i</v>
      </c>
      <c r="D1954" s="29" t="str">
        <f>COMPLEX(COS($A1954*'Med(1)'!$B$11),SIN($A1954*'Med(1)'!$B$11))</f>
        <v>-0.229385415656693-0.973335672357695i</v>
      </c>
      <c r="E1954" s="29">
        <f>EXP(-A1954*'Med(1)'!$B$10)</f>
        <v>0.99999999999998745</v>
      </c>
      <c r="F1954" s="29" t="str">
        <f>IMPRODUCT($C1954,IMPRODUCT($D1954,$E1954))</f>
        <v>0.855334501118549-0.518076144206872i</v>
      </c>
      <c r="G1954" s="29">
        <f t="shared" si="7378"/>
        <v>2.2698789301722599E-3</v>
      </c>
      <c r="H1954" s="29"/>
      <c r="I1954">
        <f t="shared" ref="I1954" si="7418">I1953</f>
        <v>1.9299999999999384E-2</v>
      </c>
      <c r="J1954">
        <v>0</v>
      </c>
      <c r="K1954">
        <v>0</v>
      </c>
      <c r="L1954">
        <f t="shared" ref="L1954:M1954" si="7419">L1952</f>
        <v>1.9299999999999384E-2</v>
      </c>
      <c r="M1954">
        <f t="shared" si="7419"/>
        <v>0</v>
      </c>
      <c r="N1954">
        <f t="shared" ref="N1954:N1985" si="7420">N1953</f>
        <v>1.940855202945994E-2</v>
      </c>
      <c r="O1954">
        <f t="shared" ref="O1954:O2017" si="7421">O1953</f>
        <v>0.39509707592831117</v>
      </c>
    </row>
    <row r="1955" spans="1:15" x14ac:dyDescent="0.25">
      <c r="A1955" s="29">
        <f t="shared" si="7377"/>
        <v>1.9319999999999383E-2</v>
      </c>
      <c r="B1955" s="29">
        <f t="shared" si="7336"/>
        <v>0.90553537648837201</v>
      </c>
      <c r="C1955" s="29" t="str">
        <f t="shared" si="7268"/>
        <v>0.308060732089493+0.951366693417678i</v>
      </c>
      <c r="D1955" s="29" t="str">
        <f>COMPLEX(COS($A1955*'Med(1)'!$B$11),SIN($A1955*'Med(1)'!$B$11))</f>
        <v>-0.124677183679449-0.992197359334201i</v>
      </c>
      <c r="E1955" s="29">
        <f>EXP(-A1955*'Med(1)'!$B$10)</f>
        <v>0.99999999999998745</v>
      </c>
      <c r="F1955" s="29" t="str">
        <f>IMPRODUCT($C1955,IMPRODUCT($D1955,$E1955))</f>
        <v>0.905535376488372-0.424270764875496i</v>
      </c>
      <c r="G1955" s="29">
        <f t="shared" si="7378"/>
        <v>2.40310155726043E-3</v>
      </c>
      <c r="H1955" s="29"/>
      <c r="I1955">
        <f t="shared" ref="I1955" si="7422">I1956</f>
        <v>1.9329999999999382E-2</v>
      </c>
      <c r="J1955">
        <f>0</f>
        <v>0</v>
      </c>
      <c r="K1955">
        <f>0</f>
        <v>0</v>
      </c>
      <c r="L1955">
        <f t="shared" ref="L1955" si="7423">I1955</f>
        <v>1.9329999999999382E-2</v>
      </c>
      <c r="M1955">
        <v>0</v>
      </c>
      <c r="N1955">
        <f t="shared" si="7420"/>
        <v>1.940855202945994E-2</v>
      </c>
      <c r="O1955">
        <f t="shared" si="7421"/>
        <v>0.39509707592831117</v>
      </c>
    </row>
    <row r="1956" spans="1:15" x14ac:dyDescent="0.25">
      <c r="A1956" s="29">
        <f t="shared" si="7377"/>
        <v>1.9329999999999382E-2</v>
      </c>
      <c r="B1956" s="29">
        <f t="shared" si="7336"/>
        <v>0.94548597436591997</v>
      </c>
      <c r="C1956" s="29" t="str">
        <f t="shared" si="7268"/>
        <v>0.308060732089493+0.951366693417678i</v>
      </c>
      <c r="D1956" s="29" t="str">
        <f>COMPLEX(COS($A1956*'Med(1)'!$B$11),SIN($A1956*'Med(1)'!$B$11))</f>
        <v>-0.0185576587114744-0.999827791823746i</v>
      </c>
      <c r="E1956" s="29">
        <f>EXP(-A1956*'Med(1)'!$B$10)</f>
        <v>0.99999999999998734</v>
      </c>
      <c r="F1956" s="29" t="str">
        <f>IMPRODUCT($C1956,IMPRODUCT($D1956,$E1956))</f>
        <v>0.94548597436592-0.325662819918549i</v>
      </c>
      <c r="G1956" s="29">
        <f t="shared" si="7378"/>
        <v>2.50912209104159E-3</v>
      </c>
      <c r="H1956" s="29"/>
      <c r="I1956">
        <f t="shared" ref="I1956" si="7424">A1956</f>
        <v>1.9329999999999382E-2</v>
      </c>
      <c r="J1956">
        <f t="shared" ref="J1956" si="7425">B1956</f>
        <v>0.94548597436591997</v>
      </c>
      <c r="K1956">
        <f t="shared" ref="K1956" si="7426">G1956</f>
        <v>2.50912209104159E-3</v>
      </c>
      <c r="L1956">
        <f t="shared" ref="L1956" si="7427">I1956+K1956*$R$28</f>
        <v>1.9459026607304367E-2</v>
      </c>
      <c r="M1956">
        <f t="shared" ref="M1956" si="7428">K1956*$R$29</f>
        <v>0.4696184448736877</v>
      </c>
      <c r="N1956">
        <f t="shared" si="7417"/>
        <v>1.9459026607304367E-2</v>
      </c>
      <c r="O1956">
        <f t="shared" si="7417"/>
        <v>0.4696184448736877</v>
      </c>
    </row>
    <row r="1957" spans="1:15" x14ac:dyDescent="0.25">
      <c r="A1957" s="29">
        <f t="shared" si="7377"/>
        <v>1.9339999999999382E-2</v>
      </c>
      <c r="B1957" s="29">
        <f t="shared" si="7336"/>
        <v>0.97473407087913</v>
      </c>
      <c r="C1957" s="29" t="str">
        <f t="shared" si="7268"/>
        <v>0.308060732089493+0.951366693417678i</v>
      </c>
      <c r="D1957" s="29" t="str">
        <f>COMPLEX(COS($A1957*'Med(1)'!$B$11),SIN($A1957*'Med(1)'!$B$11))</f>
        <v>0.0877719311046696-0.996140596557613i</v>
      </c>
      <c r="E1957" s="29">
        <f>EXP(-A1957*'Med(1)'!$B$10)</f>
        <v>0.99999999999998734</v>
      </c>
      <c r="F1957" s="29" t="str">
        <f>IMPRODUCT($C1957,IMPRODUCT($D1957,$E1957))</f>
        <v>0.97473407087913-0.223368509569666i</v>
      </c>
      <c r="G1957" s="29">
        <f t="shared" si="7378"/>
        <v>2.5867404239115501E-3</v>
      </c>
      <c r="H1957" s="29"/>
      <c r="I1957">
        <f t="shared" ref="I1957" si="7429">I1956</f>
        <v>1.9329999999999382E-2</v>
      </c>
      <c r="J1957">
        <v>0</v>
      </c>
      <c r="K1957">
        <v>0</v>
      </c>
      <c r="L1957">
        <f t="shared" ref="L1957:M1957" si="7430">L1955</f>
        <v>1.9329999999999382E-2</v>
      </c>
      <c r="M1957">
        <f t="shared" si="7430"/>
        <v>0</v>
      </c>
      <c r="N1957">
        <f t="shared" ref="N1957:N1988" si="7431">N1956</f>
        <v>1.9459026607304367E-2</v>
      </c>
      <c r="O1957">
        <f t="shared" ref="O1957:O2020" si="7432">O1956</f>
        <v>0.4696184448736877</v>
      </c>
    </row>
    <row r="1958" spans="1:15" x14ac:dyDescent="0.25">
      <c r="A1958" s="29">
        <f t="shared" si="7377"/>
        <v>1.9349999999999382E-2</v>
      </c>
      <c r="B1958" s="29">
        <f t="shared" si="7336"/>
        <v>0.99294858994511004</v>
      </c>
      <c r="C1958" s="29" t="str">
        <f t="shared" si="7268"/>
        <v>0.308060732089493+0.951366693417678i</v>
      </c>
      <c r="D1958" s="29" t="str">
        <f>COMPLEX(COS($A1958*'Med(1)'!$B$11),SIN($A1958*'Med(1)'!$B$11))</f>
        <v>0.193107979781294-0.981177511026821i</v>
      </c>
      <c r="E1958" s="29">
        <f>EXP(-A1958*'Med(1)'!$B$10)</f>
        <v>0.99999999999998734</v>
      </c>
      <c r="F1958" s="29" t="str">
        <f>IMPRODUCT($C1958,IMPRODUCT($D1958,$E1958))</f>
        <v>0.99294858994511-0.11854576215957i</v>
      </c>
      <c r="G1958" s="29">
        <f t="shared" si="7378"/>
        <v>2.6350779491686499E-3</v>
      </c>
      <c r="H1958" s="29"/>
      <c r="I1958">
        <f t="shared" ref="I1958" si="7433">I1959</f>
        <v>1.9359999999999381E-2</v>
      </c>
      <c r="J1958">
        <f>0</f>
        <v>0</v>
      </c>
      <c r="K1958">
        <f>0</f>
        <v>0</v>
      </c>
      <c r="L1958">
        <f t="shared" ref="L1958" si="7434">I1958</f>
        <v>1.9359999999999381E-2</v>
      </c>
      <c r="M1958">
        <v>0</v>
      </c>
      <c r="N1958">
        <f t="shared" si="7431"/>
        <v>1.9459026607304367E-2</v>
      </c>
      <c r="O1958">
        <f t="shared" si="7432"/>
        <v>0.4696184448736877</v>
      </c>
    </row>
    <row r="1959" spans="1:15" x14ac:dyDescent="0.25">
      <c r="A1959" s="29">
        <f t="shared" si="7377"/>
        <v>1.9359999999999381E-2</v>
      </c>
      <c r="B1959" s="29">
        <f t="shared" si="7336"/>
        <v>0.99992335091131801</v>
      </c>
      <c r="C1959" s="29" t="str">
        <f t="shared" si="7268"/>
        <v>0.308060732089493+0.951366693417678i</v>
      </c>
      <c r="D1959" s="29" t="str">
        <f>COMPLEX(COS($A1959*'Med(1)'!$B$11),SIN($A1959*'Med(1)'!$B$11))</f>
        <v>0.296258127796109-0.955107911031389i</v>
      </c>
      <c r="E1959" s="29">
        <f>EXP(-A1959*'Med(1)'!$B$10)</f>
        <v>0.99999999999998734</v>
      </c>
      <c r="F1959" s="29" t="str">
        <f>IMPRODUCT($C1959,IMPRODUCT($D1959,$E1959))</f>
        <v>0.999923350911318-0.0123811268573i</v>
      </c>
      <c r="G1959" s="29">
        <f t="shared" si="7378"/>
        <v>2.6535875064698901E-3</v>
      </c>
      <c r="H1959" s="29"/>
      <c r="I1959">
        <f t="shared" ref="I1959" si="7435">A1959</f>
        <v>1.9359999999999381E-2</v>
      </c>
      <c r="J1959">
        <f t="shared" ref="J1959" si="7436">B1959</f>
        <v>0.99992335091131801</v>
      </c>
      <c r="K1959">
        <f t="shared" ref="K1959" si="7437">G1959</f>
        <v>2.6535875064698901E-3</v>
      </c>
      <c r="L1959">
        <f t="shared" ref="L1959" si="7438">I1959+K1959*$R$28</f>
        <v>1.9496455453629609E-2</v>
      </c>
      <c r="M1959">
        <f t="shared" ref="M1959" si="7439">K1959*$R$29</f>
        <v>0.49665723424694863</v>
      </c>
      <c r="N1959">
        <f t="shared" si="7417"/>
        <v>1.9496455453629609E-2</v>
      </c>
      <c r="O1959">
        <f t="shared" si="7417"/>
        <v>0.49665723424694863</v>
      </c>
    </row>
    <row r="1960" spans="1:15" x14ac:dyDescent="0.25">
      <c r="A1960" s="29">
        <f t="shared" si="7377"/>
        <v>1.9369999999999381E-2</v>
      </c>
      <c r="B1960" s="29">
        <f t="shared" si="7336"/>
        <v>0.99557940243339305</v>
      </c>
      <c r="C1960" s="29" t="str">
        <f t="shared" si="7268"/>
        <v>0.308060732089493+0.951366693417678i</v>
      </c>
      <c r="D1960" s="29" t="str">
        <f>COMPLEX(COS($A1960*'Med(1)'!$B$11),SIN($A1960*'Med(1)'!$B$11))</f>
        <v>0.396054759097937-0.918226893417893i</v>
      </c>
      <c r="E1960" s="29">
        <f>EXP(-A1960*'Med(1)'!$B$10)</f>
        <v>0.99999999999998734</v>
      </c>
      <c r="F1960" s="29" t="str">
        <f>IMPRODUCT($C1960,IMPRODUCT($D1960,$E1960))</f>
        <v>0.995579402433393+0.0939236575647613i</v>
      </c>
      <c r="G1960" s="29">
        <f t="shared" si="7378"/>
        <v>2.6420595754547199E-3</v>
      </c>
      <c r="H1960" s="29"/>
      <c r="I1960">
        <f t="shared" ref="I1960" si="7440">I1959</f>
        <v>1.9359999999999381E-2</v>
      </c>
      <c r="J1960">
        <v>0</v>
      </c>
      <c r="K1960">
        <v>0</v>
      </c>
      <c r="L1960">
        <f t="shared" ref="L1960:M1960" si="7441">L1958</f>
        <v>1.9359999999999381E-2</v>
      </c>
      <c r="M1960">
        <f t="shared" si="7441"/>
        <v>0</v>
      </c>
      <c r="N1960">
        <f t="shared" ref="N1960:N1991" si="7442">N1959</f>
        <v>1.9496455453629609E-2</v>
      </c>
      <c r="O1960">
        <f t="shared" ref="O1960:O2021" si="7443">O1959</f>
        <v>0.49665723424694863</v>
      </c>
    </row>
    <row r="1961" spans="1:15" x14ac:dyDescent="0.25">
      <c r="A1961" s="29">
        <f t="shared" si="7377"/>
        <v>1.937999999999938E-2</v>
      </c>
      <c r="B1961" s="29">
        <f t="shared" si="7336"/>
        <v>0.97996591617095496</v>
      </c>
      <c r="C1961" s="29" t="str">
        <f t="shared" si="7268"/>
        <v>0.308060732089493+0.951366693417678i</v>
      </c>
      <c r="D1961" s="29" t="str">
        <f>COMPLEX(COS($A1961*'Med(1)'!$B$11),SIN($A1961*'Med(1)'!$B$11))</f>
        <v>0.491368218026518-0.870951935707961i</v>
      </c>
      <c r="E1961" s="29">
        <f>EXP(-A1961*'Med(1)'!$B$10)</f>
        <v>0.99999999999998734</v>
      </c>
      <c r="F1961" s="29" t="str">
        <f>IMPRODUCT($C1961,IMPRODUCT($D1961,$E1961))</f>
        <v>0.979965916170955+0.199165265905467i</v>
      </c>
      <c r="G1961" s="29">
        <f t="shared" si="7378"/>
        <v>2.6006246474267998E-3</v>
      </c>
      <c r="H1961" s="29"/>
      <c r="I1961">
        <f t="shared" ref="I1961" si="7444">I1962</f>
        <v>1.938999999999938E-2</v>
      </c>
      <c r="J1961">
        <f>0</f>
        <v>0</v>
      </c>
      <c r="K1961">
        <f>0</f>
        <v>0</v>
      </c>
      <c r="L1961">
        <f t="shared" ref="L1961" si="7445">I1961</f>
        <v>1.938999999999938E-2</v>
      </c>
      <c r="M1961">
        <v>0</v>
      </c>
      <c r="N1961">
        <f t="shared" si="7442"/>
        <v>1.9496455453629609E-2</v>
      </c>
      <c r="O1961">
        <f t="shared" si="7443"/>
        <v>0.49665723424694863</v>
      </c>
    </row>
    <row r="1962" spans="1:15" x14ac:dyDescent="0.25">
      <c r="A1962" s="29">
        <f t="shared" si="7377"/>
        <v>1.938999999999938E-2</v>
      </c>
      <c r="B1962" s="29">
        <f t="shared" si="7336"/>
        <v>0.95325963018523796</v>
      </c>
      <c r="C1962" s="29" t="str">
        <f t="shared" si="7268"/>
        <v>0.308060732089493+0.951366693417678i</v>
      </c>
      <c r="D1962" s="29" t="str">
        <f>COMPLEX(COS($A1962*'Med(1)'!$B$11),SIN($A1962*'Med(1)'!$B$11))</f>
        <v>0.581119596536754-0.813818170429341i</v>
      </c>
      <c r="E1962" s="29">
        <f>EXP(-A1962*'Med(1)'!$B$10)</f>
        <v>0.99999999999998734</v>
      </c>
      <c r="F1962" s="29" t="str">
        <f>IMPRODUCT($C1962,IMPRODUCT($D1962,$E1962))</f>
        <v>0.953259630185238+0.302152407667189i</v>
      </c>
      <c r="G1962" s="29">
        <f t="shared" si="7378"/>
        <v>2.52975174824775E-3</v>
      </c>
      <c r="H1962" s="29"/>
      <c r="I1962">
        <f t="shared" ref="I1962" si="7446">A1962</f>
        <v>1.938999999999938E-2</v>
      </c>
      <c r="J1962">
        <f t="shared" ref="J1962" si="7447">B1962</f>
        <v>0.95325963018523796</v>
      </c>
      <c r="K1962">
        <f t="shared" ref="K1962" si="7448">G1962</f>
        <v>2.52975174824775E-3</v>
      </c>
      <c r="L1962">
        <f t="shared" ref="L1962" si="7449">I1962+K1962*$R$28</f>
        <v>1.9520087446347902E-2</v>
      </c>
      <c r="M1962">
        <f t="shared" ref="M1962" si="7450">K1962*$R$29</f>
        <v>0.4734795832256331</v>
      </c>
      <c r="N1962">
        <f t="shared" si="7417"/>
        <v>1.9520087446347902E-2</v>
      </c>
      <c r="O1962">
        <f t="shared" si="7417"/>
        <v>0.4734795832256331</v>
      </c>
    </row>
    <row r="1963" spans="1:15" x14ac:dyDescent="0.25">
      <c r="A1963" s="29">
        <f t="shared" si="7377"/>
        <v>1.939999999999938E-2</v>
      </c>
      <c r="B1963" s="29">
        <f t="shared" si="7336"/>
        <v>0.91576284833894805</v>
      </c>
      <c r="C1963" s="29" t="str">
        <f t="shared" si="7268"/>
        <v>0.308060732089493+0.951366693417678i</v>
      </c>
      <c r="D1963" s="29" t="str">
        <f>COMPLEX(COS($A1963*'Med(1)'!$B$11),SIN($A1963*'Med(1)'!$B$11))</f>
        <v>0.664292946981663-0.747472327641912i</v>
      </c>
      <c r="E1963" s="29">
        <f>EXP(-A1963*'Med(1)'!$B$10)</f>
        <v>0.99999999999998734</v>
      </c>
      <c r="F1963" s="29" t="str">
        <f>IMPRODUCT($C1963,IMPRODUCT($D1963,$E1963))</f>
        <v>0.915762848338948+0.40171931196062i</v>
      </c>
      <c r="G1963" s="29">
        <f t="shared" si="7378"/>
        <v>2.4302431291626401E-3</v>
      </c>
      <c r="H1963" s="29"/>
      <c r="I1963">
        <f t="shared" ref="I1963" si="7451">I1962</f>
        <v>1.938999999999938E-2</v>
      </c>
      <c r="J1963">
        <v>0</v>
      </c>
      <c r="K1963">
        <v>0</v>
      </c>
      <c r="L1963">
        <f t="shared" ref="L1963:M1963" si="7452">L1961</f>
        <v>1.938999999999938E-2</v>
      </c>
      <c r="M1963">
        <f t="shared" si="7452"/>
        <v>0</v>
      </c>
      <c r="N1963">
        <f t="shared" ref="N1963:N1994" si="7453">N1962</f>
        <v>1.9520087446347902E-2</v>
      </c>
      <c r="O1963">
        <f t="shared" ref="O1963:O2021" si="7454">O1962</f>
        <v>0.4734795832256331</v>
      </c>
    </row>
    <row r="1964" spans="1:15" x14ac:dyDescent="0.25">
      <c r="A1964" s="29">
        <f t="shared" si="7377"/>
        <v>1.9409999999999379E-2</v>
      </c>
      <c r="B1964" s="29">
        <f t="shared" si="7336"/>
        <v>0.86790001834444097</v>
      </c>
      <c r="C1964" s="29" t="str">
        <f t="shared" si="7268"/>
        <v>0.308060732089493+0.951366693417678i</v>
      </c>
      <c r="D1964" s="29" t="str">
        <f>COMPLEX(COS($A1964*'Med(1)'!$B$11),SIN($A1964*'Med(1)'!$B$11))</f>
        <v>0.739946782209889-0.672665414227037i</v>
      </c>
      <c r="E1964" s="29">
        <f>EXP(-A1964*'Med(1)'!$B$10)</f>
        <v>0.99999999999998734</v>
      </c>
      <c r="F1964" s="29" t="str">
        <f>IMPRODUCT($C1964,IMPRODUCT($D1964,$E1964))</f>
        <v>0.867900018344441+0.496738923538004i</v>
      </c>
      <c r="G1964" s="29">
        <f t="shared" si="7378"/>
        <v>2.30322518565531E-3</v>
      </c>
      <c r="H1964" s="29"/>
      <c r="I1964">
        <f t="shared" ref="I1964" si="7455">I1965</f>
        <v>1.9419999999999379E-2</v>
      </c>
      <c r="J1964">
        <f>0</f>
        <v>0</v>
      </c>
      <c r="K1964">
        <f>0</f>
        <v>0</v>
      </c>
      <c r="L1964">
        <f t="shared" ref="L1964" si="7456">I1964</f>
        <v>1.9419999999999379E-2</v>
      </c>
      <c r="M1964">
        <v>0</v>
      </c>
      <c r="N1964">
        <f t="shared" si="7453"/>
        <v>1.9520087446347902E-2</v>
      </c>
      <c r="O1964">
        <f t="shared" si="7454"/>
        <v>0.4734795832256331</v>
      </c>
    </row>
    <row r="1965" spans="1:15" x14ac:dyDescent="0.25">
      <c r="A1965" s="29">
        <f t="shared" si="7377"/>
        <v>1.9419999999999379E-2</v>
      </c>
      <c r="B1965" s="29">
        <f t="shared" si="7336"/>
        <v>0.810212927195056</v>
      </c>
      <c r="C1965" s="29" t="str">
        <f t="shared" si="7268"/>
        <v>0.308060732089493+0.951366693417678i</v>
      </c>
      <c r="D1965" s="29" t="str">
        <f>COMPLEX(COS($A1965*'Med(1)'!$B$11),SIN($A1965*'Med(1)'!$B$11))</f>
        <v>0.807224732802252-0.59024421280715i</v>
      </c>
      <c r="E1965" s="29">
        <f>EXP(-A1965*'Med(1)'!$B$10)</f>
        <v>0.99999999999998734</v>
      </c>
      <c r="F1965" s="29" t="str">
        <f>IMPRODUCT($C1965,IMPRODUCT($D1965,$E1965))</f>
        <v>0.810212927195056+0.586135660582083i</v>
      </c>
      <c r="G1965" s="29">
        <f t="shared" si="7378"/>
        <v>2.1501357071277002E-3</v>
      </c>
      <c r="H1965" s="29"/>
      <c r="I1965">
        <f t="shared" ref="I1965" si="7457">A1965</f>
        <v>1.9419999999999379E-2</v>
      </c>
      <c r="J1965">
        <f t="shared" ref="J1965" si="7458">B1965</f>
        <v>0.810212927195056</v>
      </c>
      <c r="K1965">
        <f t="shared" ref="K1965" si="7459">G1965</f>
        <v>2.1501357071277002E-3</v>
      </c>
      <c r="L1965">
        <f t="shared" ref="L1965" si="7460">I1965+K1965*$R$28</f>
        <v>1.9530566447334283E-2</v>
      </c>
      <c r="M1965">
        <f t="shared" ref="M1965" si="7461">K1965*$R$29</f>
        <v>0.40242895738466494</v>
      </c>
      <c r="N1965">
        <f t="shared" si="7417"/>
        <v>1.9530566447334283E-2</v>
      </c>
      <c r="O1965">
        <f t="shared" si="7417"/>
        <v>0.40242895738466494</v>
      </c>
    </row>
    <row r="1966" spans="1:15" x14ac:dyDescent="0.25">
      <c r="A1966" s="29">
        <f t="shared" si="7377"/>
        <v>1.9429999999999378E-2</v>
      </c>
      <c r="B1966" s="29">
        <f t="shared" si="7336"/>
        <v>0.74335456836557401</v>
      </c>
      <c r="C1966" s="29" t="str">
        <f t="shared" si="7268"/>
        <v>0.308060732089493+0.951366693417678i</v>
      </c>
      <c r="D1966" s="29" t="str">
        <f>COMPLEX(COS($A1966*'Med(1)'!$B$11),SIN($A1966*'Med(1)'!$B$11))</f>
        <v>0.865365240811243-0.501141696524744i</v>
      </c>
      <c r="E1966" s="29">
        <f>EXP(-A1966*'Med(1)'!$B$10)</f>
        <v>0.99999999999998734</v>
      </c>
      <c r="F1966" s="29" t="str">
        <f>IMPRODUCT($C1966,IMPRODUCT($D1966,$E1966))</f>
        <v>0.743354568365574+0.668897589837193i</v>
      </c>
      <c r="G1966" s="29">
        <f t="shared" si="7378"/>
        <v>1.9727076017321201E-3</v>
      </c>
      <c r="H1966" s="29"/>
      <c r="I1966">
        <f t="shared" ref="I1966" si="7462">I1965</f>
        <v>1.9419999999999379E-2</v>
      </c>
      <c r="J1966">
        <v>0</v>
      </c>
      <c r="K1966">
        <v>0</v>
      </c>
      <c r="L1966">
        <f t="shared" ref="L1966:M1966" si="7463">L1964</f>
        <v>1.9419999999999379E-2</v>
      </c>
      <c r="M1966">
        <f t="shared" si="7463"/>
        <v>0</v>
      </c>
      <c r="N1966">
        <f t="shared" ref="N1966:N1997" si="7464">N1965</f>
        <v>1.9530566447334283E-2</v>
      </c>
      <c r="O1966">
        <f t="shared" ref="O1966:O2021" si="7465">O1965</f>
        <v>0.40242895738466494</v>
      </c>
    </row>
    <row r="1967" spans="1:15" x14ac:dyDescent="0.25">
      <c r="A1967" s="29">
        <f t="shared" si="7377"/>
        <v>1.9439999999999378E-2</v>
      </c>
      <c r="B1967" s="29">
        <f t="shared" si="7336"/>
        <v>0.66808175020213301</v>
      </c>
      <c r="C1967" s="29" t="str">
        <f t="shared" si="7268"/>
        <v>0.308060732089493+0.951366693417678i</v>
      </c>
      <c r="D1967" s="29" t="str">
        <f>COMPLEX(COS($A1967*'Med(1)'!$B$11),SIN($A1967*'Med(1)'!$B$11))</f>
        <v>0.91371018027505-0.406366468180799i</v>
      </c>
      <c r="E1967" s="29">
        <f>EXP(-A1967*'Med(1)'!$B$10)</f>
        <v>0.99999999999998734</v>
      </c>
      <c r="F1967" s="29" t="str">
        <f>IMPRODUCT($C1967,IMPRODUCT($D1967,$E1967))</f>
        <v>0.668081750202133+0.744087881265936i</v>
      </c>
      <c r="G1967" s="29">
        <f t="shared" si="7378"/>
        <v>1.7729492805835601E-3</v>
      </c>
      <c r="H1967" s="29"/>
      <c r="I1967">
        <f t="shared" ref="I1967" si="7466">I1968</f>
        <v>1.9449999999999378E-2</v>
      </c>
      <c r="J1967">
        <f>0</f>
        <v>0</v>
      </c>
      <c r="K1967">
        <f>0</f>
        <v>0</v>
      </c>
      <c r="L1967">
        <f t="shared" ref="L1967" si="7467">I1967</f>
        <v>1.9449999999999378E-2</v>
      </c>
      <c r="M1967">
        <v>0</v>
      </c>
      <c r="N1967">
        <f t="shared" si="7464"/>
        <v>1.9530566447334283E-2</v>
      </c>
      <c r="O1967">
        <f t="shared" si="7465"/>
        <v>0.40242895738466494</v>
      </c>
    </row>
    <row r="1968" spans="1:15" x14ac:dyDescent="0.25">
      <c r="A1968" s="29">
        <f t="shared" si="7377"/>
        <v>1.9449999999999378E-2</v>
      </c>
      <c r="B1968" s="29">
        <f t="shared" si="7336"/>
        <v>0.58524652917195696</v>
      </c>
      <c r="C1968" s="29" t="str">
        <f t="shared" si="7268"/>
        <v>0.308060732089493+0.951366693417678i</v>
      </c>
      <c r="D1968" s="29" t="str">
        <f>COMPLEX(COS($A1968*'Med(1)'!$B$11),SIN($A1968*'Med(1)'!$B$11))</f>
        <v>0.951712306924986-0.306991343277822i</v>
      </c>
      <c r="E1968" s="29">
        <f>EXP(-A1968*'Med(1)'!$B$10)</f>
        <v>0.99999999999998734</v>
      </c>
      <c r="F1968" s="29" t="str">
        <f>IMPRODUCT($C1968,IMPRODUCT($D1968,$E1968))</f>
        <v>0.585246529171957+0.810855412568821i</v>
      </c>
      <c r="G1968" s="29">
        <f t="shared" si="7378"/>
        <v>1.5531219233956099E-3</v>
      </c>
      <c r="H1968" s="29"/>
      <c r="I1968">
        <f t="shared" ref="I1968" si="7468">A1968</f>
        <v>1.9449999999999378E-2</v>
      </c>
      <c r="J1968">
        <f t="shared" ref="J1968" si="7469">B1968</f>
        <v>0.58524652917195696</v>
      </c>
      <c r="K1968">
        <f t="shared" ref="K1968" si="7470">G1968</f>
        <v>1.5531219233956099E-3</v>
      </c>
      <c r="L1968">
        <f t="shared" ref="L1968" si="7471">I1968+K1968*$R$28</f>
        <v>1.9529866202294674E-2</v>
      </c>
      <c r="M1968">
        <f t="shared" ref="M1968" si="7472">K1968*$R$29</f>
        <v>0.29068920359371514</v>
      </c>
      <c r="N1968">
        <f t="shared" si="7417"/>
        <v>1.9529866202294674E-2</v>
      </c>
      <c r="O1968">
        <f t="shared" si="7417"/>
        <v>0.29068920359371514</v>
      </c>
    </row>
    <row r="1969" spans="1:15" x14ac:dyDescent="0.25">
      <c r="A1969" s="29">
        <f t="shared" si="7377"/>
        <v>1.9459999999999377E-2</v>
      </c>
      <c r="B1969" s="29">
        <f t="shared" si="7336"/>
        <v>0.49578656494436701</v>
      </c>
      <c r="C1969" s="29" t="str">
        <f t="shared" si="7268"/>
        <v>0.308060732089493+0.951366693417678i</v>
      </c>
      <c r="D1969" s="29" t="str">
        <f>COMPLEX(COS($A1969*'Med(1)'!$B$11),SIN($A1969*'Med(1)'!$B$11))</f>
        <v>0.978941452759271-0.204141206201903i</v>
      </c>
      <c r="E1969" s="29">
        <f>EXP(-A1969*'Med(1)'!$B$10)</f>
        <v>0.99999999999998734</v>
      </c>
      <c r="F1969" s="29" t="str">
        <f>IMPRODUCT($C1969,IMPRODUCT($D1969,$E1969))</f>
        <v>0.495786564944367+0.868444403528885i</v>
      </c>
      <c r="G1969" s="29">
        <f t="shared" si="7378"/>
        <v>1.31571388288209E-3</v>
      </c>
      <c r="H1969" s="29"/>
      <c r="I1969">
        <f t="shared" ref="I1969" si="7473">I1968</f>
        <v>1.9449999999999378E-2</v>
      </c>
      <c r="J1969">
        <v>0</v>
      </c>
      <c r="K1969">
        <v>0</v>
      </c>
      <c r="L1969">
        <f t="shared" ref="L1969:M1969" si="7474">L1967</f>
        <v>1.9449999999999378E-2</v>
      </c>
      <c r="M1969">
        <f t="shared" si="7474"/>
        <v>0</v>
      </c>
      <c r="N1969">
        <f t="shared" ref="N1969:N2000" si="7475">N1968</f>
        <v>1.9529866202294674E-2</v>
      </c>
      <c r="O1969">
        <f t="shared" ref="O1969:O2021" si="7476">O1968</f>
        <v>0.29068920359371514</v>
      </c>
    </row>
    <row r="1970" spans="1:15" x14ac:dyDescent="0.25">
      <c r="A1970" s="29">
        <f t="shared" si="7377"/>
        <v>1.9469999999999377E-2</v>
      </c>
      <c r="B1970" s="29">
        <f t="shared" si="7336"/>
        <v>0.40071450647993401</v>
      </c>
      <c r="C1970" s="29" t="str">
        <f t="shared" si="7268"/>
        <v>0.308060732089493+0.951366693417678i</v>
      </c>
      <c r="D1970" s="29" t="str">
        <f>COMPLEX(COS($A1970*'Med(1)'!$B$11),SIN($A1970*'Med(1)'!$B$11))</f>
        <v>0.99508939536283-0.0989802770072723i</v>
      </c>
      <c r="E1970" s="29">
        <f>EXP(-A1970*'Med(1)'!$B$10)</f>
        <v>0.99999999999998734</v>
      </c>
      <c r="F1970" s="29" t="str">
        <f>IMPRODUCT($C1970,IMPRODUCT($D1970,$E1970))</f>
        <v>0.400714506479934+0.916202971124039i</v>
      </c>
      <c r="G1970" s="29">
        <f t="shared" si="7378"/>
        <v>1.06341251765677E-3</v>
      </c>
      <c r="H1970" s="29"/>
      <c r="I1970">
        <f t="shared" ref="I1970" si="7477">I1971</f>
        <v>1.9479999999999376E-2</v>
      </c>
      <c r="J1970">
        <f>0</f>
        <v>0</v>
      </c>
      <c r="K1970">
        <f>0</f>
        <v>0</v>
      </c>
      <c r="L1970">
        <f t="shared" ref="L1970" si="7478">I1970</f>
        <v>1.9479999999999376E-2</v>
      </c>
      <c r="M1970">
        <v>0</v>
      </c>
      <c r="N1970">
        <f t="shared" si="7475"/>
        <v>1.9529866202294674E-2</v>
      </c>
      <c r="O1970">
        <f t="shared" si="7476"/>
        <v>0.29068920359371514</v>
      </c>
    </row>
    <row r="1971" spans="1:15" x14ac:dyDescent="0.25">
      <c r="A1971" s="29">
        <f t="shared" si="7377"/>
        <v>1.9479999999999376E-2</v>
      </c>
      <c r="B1971" s="29">
        <f t="shared" si="7336"/>
        <v>0.30110652927259102</v>
      </c>
      <c r="C1971" s="29" t="str">
        <f t="shared" si="7268"/>
        <v>0.308060732089493+0.951366693417678i</v>
      </c>
      <c r="D1971" s="29" t="str">
        <f>COMPLEX(COS($A1971*'Med(1)'!$B$11),SIN($A1971*'Med(1)'!$B$11))</f>
        <v>0.999973346854681+0.00730106706225519i</v>
      </c>
      <c r="E1971" s="29">
        <f>EXP(-A1971*'Med(1)'!$B$10)</f>
        <v>0.99999999999998734</v>
      </c>
      <c r="F1971" s="29" t="str">
        <f>IMPRODUCT($C1971,IMPRODUCT($D1971,$E1971))</f>
        <v>0.301106529272591+0.953590508567167i</v>
      </c>
      <c r="G1971" s="29">
        <f t="shared" si="7378"/>
        <v>7.9907377247070901E-4</v>
      </c>
      <c r="H1971" s="29"/>
      <c r="I1971">
        <f t="shared" ref="I1971" si="7479">A1971</f>
        <v>1.9479999999999376E-2</v>
      </c>
      <c r="J1971">
        <f t="shared" ref="J1971" si="7480">B1971</f>
        <v>0.30110652927259102</v>
      </c>
      <c r="K1971">
        <f t="shared" ref="K1971" si="7481">G1971</f>
        <v>7.9907377247070901E-4</v>
      </c>
      <c r="L1971">
        <f t="shared" ref="L1971" si="7482">I1971+K1971*$R$28</f>
        <v>1.9521090777612948E-2</v>
      </c>
      <c r="M1971">
        <f t="shared" ref="M1971" si="7483">K1971*$R$29</f>
        <v>0.14955819954192304</v>
      </c>
      <c r="N1971">
        <f t="shared" ref="N1971:O1986" si="7484">L1971</f>
        <v>1.9521090777612948E-2</v>
      </c>
      <c r="O1971">
        <f t="shared" si="7484"/>
        <v>0.14955819954192304</v>
      </c>
    </row>
    <row r="1972" spans="1:15" x14ac:dyDescent="0.25">
      <c r="A1972" s="29">
        <f t="shared" si="7377"/>
        <v>1.9489999999999376E-2</v>
      </c>
      <c r="B1972" s="29">
        <f t="shared" si="7336"/>
        <v>0.19809015349800799</v>
      </c>
      <c r="C1972" s="29" t="str">
        <f t="shared" si="7268"/>
        <v>0.308060732089493+0.951366693417678i</v>
      </c>
      <c r="D1972" s="29" t="str">
        <f>COMPLEX(COS($A1972*'Med(1)'!$B$11),SIN($A1972*'Med(1)'!$B$11))</f>
        <v>0.993538022969461+0.113499766140438i</v>
      </c>
      <c r="E1972" s="29">
        <f>EXP(-A1972*'Med(1)'!$B$10)</f>
        <v>0.99999999999998734</v>
      </c>
      <c r="F1972" s="29" t="str">
        <f>IMPRODUCT($C1972,IMPRODUCT($D1972,$E1972))</f>
        <v>0.198090153498008+0.98018380474639i</v>
      </c>
      <c r="G1972" s="29">
        <f t="shared" si="7378"/>
        <v>5.2568985012495901E-4</v>
      </c>
      <c r="H1972" s="29"/>
      <c r="I1972">
        <f t="shared" ref="I1972" si="7485">I1971</f>
        <v>1.9479999999999376E-2</v>
      </c>
      <c r="J1972">
        <v>0</v>
      </c>
      <c r="K1972">
        <v>0</v>
      </c>
      <c r="L1972">
        <f t="shared" ref="L1972:M1972" si="7486">L1970</f>
        <v>1.9479999999999376E-2</v>
      </c>
      <c r="M1972">
        <f t="shared" si="7486"/>
        <v>0</v>
      </c>
      <c r="N1972">
        <f t="shared" ref="N1972:N2003" si="7487">N1971</f>
        <v>1.9521090777612948E-2</v>
      </c>
      <c r="O1972">
        <f t="shared" ref="O1972:O2021" si="7488">O1971</f>
        <v>0.14955819954192304</v>
      </c>
    </row>
    <row r="1973" spans="1:15" x14ac:dyDescent="0.25">
      <c r="A1973" s="29">
        <f t="shared" si="7377"/>
        <v>1.9499999999999375E-2</v>
      </c>
      <c r="B1973" s="29">
        <f t="shared" si="7336"/>
        <v>9.2831480962263999E-2</v>
      </c>
      <c r="C1973" s="29" t="str">
        <f t="shared" si="7268"/>
        <v>0.308060732089493+0.951366693417678i</v>
      </c>
      <c r="D1973" s="29" t="str">
        <f>COMPLEX(COS($A1973*'Med(1)'!$B$11),SIN($A1973*'Med(1)'!$B$11))</f>
        <v>0.975856268851924+0.218413695867271i</v>
      </c>
      <c r="E1973" s="29">
        <f>EXP(-A1973*'Med(1)'!$B$10)</f>
        <v>0.99999999999998723</v>
      </c>
      <c r="F1973" s="29" t="str">
        <f>IMPRODUCT($C1973,IMPRODUCT($D1973,$E1973))</f>
        <v>0.092831480962264+0.995681834795799i</v>
      </c>
      <c r="G1973" s="29">
        <f t="shared" si="7378"/>
        <v>2.4635534100094099E-4</v>
      </c>
      <c r="H1973" s="29"/>
      <c r="I1973">
        <f t="shared" ref="I1973" si="7489">I1974</f>
        <v>1.9509999999999375E-2</v>
      </c>
      <c r="J1973">
        <f>0</f>
        <v>0</v>
      </c>
      <c r="K1973">
        <f>0</f>
        <v>0</v>
      </c>
      <c r="L1973">
        <f t="shared" ref="L1973" si="7490">I1973</f>
        <v>1.9509999999999375E-2</v>
      </c>
      <c r="M1973">
        <v>0</v>
      </c>
      <c r="N1973">
        <f t="shared" si="7487"/>
        <v>1.9521090777612948E-2</v>
      </c>
      <c r="O1973">
        <f t="shared" si="7488"/>
        <v>0.14955819954192304</v>
      </c>
    </row>
    <row r="1974" spans="1:15" x14ac:dyDescent="0.25">
      <c r="A1974" s="29">
        <f t="shared" si="7377"/>
        <v>1.9509999999999375E-2</v>
      </c>
      <c r="B1974" s="29">
        <f t="shared" si="7336"/>
        <v>-1.3478004677658501E-2</v>
      </c>
      <c r="C1974" s="29" t="str">
        <f t="shared" si="7268"/>
        <v>0.308060732089493+0.951366693417678i</v>
      </c>
      <c r="D1974" s="29" t="str">
        <f>COMPLEX(COS($A1974*'Med(1)'!$B$11),SIN($A1974*'Med(1)'!$B$11))</f>
        <v>0.947128234480693+0.320855274928566i</v>
      </c>
      <c r="E1974" s="29">
        <f>EXP(-A1974*'Med(1)'!$B$10)</f>
        <v>0.99999999999998723</v>
      </c>
      <c r="F1974" s="29" t="str">
        <f>IMPRODUCT($C1974,IMPRODUCT($D1974,$E1974))</f>
        <v>-0.0134780046776585+0.999909167569677i</v>
      </c>
      <c r="G1974" s="29">
        <f t="shared" si="7378"/>
        <v>-3.5767806394541499E-5</v>
      </c>
      <c r="H1974" s="29"/>
      <c r="I1974">
        <f t="shared" ref="I1974" si="7491">A1974</f>
        <v>1.9509999999999375E-2</v>
      </c>
      <c r="J1974">
        <f t="shared" ref="J1974" si="7492">B1974</f>
        <v>-1.3478004677658501E-2</v>
      </c>
      <c r="K1974">
        <f t="shared" ref="K1974" si="7493">G1974</f>
        <v>-3.5767806394541499E-5</v>
      </c>
      <c r="L1974">
        <f t="shared" ref="L1974" si="7494">I1974+K1974*$R$28</f>
        <v>1.950816071177729E-2</v>
      </c>
      <c r="M1974">
        <f t="shared" ref="M1974" si="7495">K1974*$R$29</f>
        <v>-6.6944616507580296E-3</v>
      </c>
      <c r="N1974">
        <f t="shared" si="7484"/>
        <v>1.950816071177729E-2</v>
      </c>
      <c r="O1974">
        <f t="shared" si="7484"/>
        <v>-6.6944616507580296E-3</v>
      </c>
    </row>
    <row r="1975" spans="1:15" x14ac:dyDescent="0.25">
      <c r="A1975" s="29">
        <f t="shared" si="7377"/>
        <v>1.9519999999999375E-2</v>
      </c>
      <c r="B1975" s="29">
        <f t="shared" si="7336"/>
        <v>-0.119634925004726</v>
      </c>
      <c r="C1975" s="29" t="str">
        <f t="shared" si="7268"/>
        <v>0.308060732089493+0.951366693417678i</v>
      </c>
      <c r="D1975" s="29" t="str">
        <f>COMPLEX(COS($A1975*'Med(1)'!$B$11),SIN($A1975*'Med(1)'!$B$11))</f>
        <v>0.907679109055188+0.419664907973946i</v>
      </c>
      <c r="E1975" s="29">
        <f>EXP(-A1975*'Med(1)'!$B$10)</f>
        <v>0.99999999999998723</v>
      </c>
      <c r="F1975" s="29" t="str">
        <f>IMPRODUCT($C1975,IMPRODUCT($D1975,$E1975))</f>
        <v>-0.119634925004726+0.992817951448849i</v>
      </c>
      <c r="G1975" s="29">
        <f t="shared" si="7378"/>
        <v>-3.1748607734850202E-4</v>
      </c>
      <c r="H1975" s="29"/>
      <c r="I1975">
        <f t="shared" ref="I1975" si="7496">I1974</f>
        <v>1.9509999999999375E-2</v>
      </c>
      <c r="J1975">
        <v>0</v>
      </c>
      <c r="K1975">
        <v>0</v>
      </c>
      <c r="L1975">
        <f t="shared" ref="L1975:M1975" si="7497">L1973</f>
        <v>1.9509999999999375E-2</v>
      </c>
      <c r="M1975">
        <f t="shared" si="7497"/>
        <v>0</v>
      </c>
      <c r="N1975">
        <f t="shared" ref="N1975:N2021" si="7498">N1974</f>
        <v>1.950816071177729E-2</v>
      </c>
      <c r="O1975">
        <f t="shared" ref="O1975:O2021" si="7499">O1974</f>
        <v>-6.6944616507580296E-3</v>
      </c>
    </row>
    <row r="1976" spans="1:15" x14ac:dyDescent="0.25">
      <c r="A1976" s="29">
        <f t="shared" si="7377"/>
        <v>1.9529999999999374E-2</v>
      </c>
      <c r="B1976" s="29">
        <f t="shared" si="7336"/>
        <v>-0.22443762857684199</v>
      </c>
      <c r="C1976" s="29" t="str">
        <f t="shared" si="7268"/>
        <v>0.308060732089493+0.951366693417678i</v>
      </c>
      <c r="D1976" s="29" t="str">
        <f>COMPLEX(COS($A1976*'Med(1)'!$B$11),SIN($A1976*'Med(1)'!$B$11))</f>
        <v>0.857955439991356+0.513724111746021i</v>
      </c>
      <c r="E1976" s="29">
        <f>EXP(-A1976*'Med(1)'!$B$10)</f>
        <v>0.99999999999998723</v>
      </c>
      <c r="F1976" s="29" t="str">
        <f>IMPRODUCT($C1976,IMPRODUCT($D1976,$E1976))</f>
        <v>-0.224437628576842+0.974488456000776i</v>
      </c>
      <c r="G1976" s="29">
        <f t="shared" si="7378"/>
        <v>-5.9561054017835202E-4</v>
      </c>
      <c r="H1976" s="29"/>
      <c r="I1976">
        <f t="shared" ref="I1976" si="7500">I1977</f>
        <v>1.9539999999999374E-2</v>
      </c>
      <c r="J1976">
        <f>0</f>
        <v>0</v>
      </c>
      <c r="K1976">
        <f>0</f>
        <v>0</v>
      </c>
      <c r="L1976">
        <f t="shared" ref="L1976" si="7501">I1976</f>
        <v>1.9539999999999374E-2</v>
      </c>
      <c r="M1976">
        <v>0</v>
      </c>
      <c r="N1976">
        <f t="shared" si="7498"/>
        <v>1.950816071177729E-2</v>
      </c>
      <c r="O1976">
        <f t="shared" si="7499"/>
        <v>-6.6944616507580296E-3</v>
      </c>
    </row>
    <row r="1977" spans="1:15" x14ac:dyDescent="0.25">
      <c r="A1977" s="29">
        <f t="shared" si="7377"/>
        <v>1.9539999999999374E-2</v>
      </c>
      <c r="B1977" s="29">
        <f t="shared" si="7336"/>
        <v>-0.326699793112737</v>
      </c>
      <c r="C1977" s="29" t="str">
        <f t="shared" si="7268"/>
        <v>0.308060732089493+0.951366693417678i</v>
      </c>
      <c r="D1977" s="29" t="str">
        <f>COMPLEX(COS($A1977*'Med(1)'!$B$11),SIN($A1977*'Med(1)'!$B$11))</f>
        <v>0.798520078193864+0.601968175837614i</v>
      </c>
      <c r="E1977" s="29">
        <f>EXP(-A1977*'Med(1)'!$B$10)</f>
        <v>0.99999999999998723</v>
      </c>
      <c r="F1977" s="29" t="str">
        <f>IMPRODUCT($C1977,IMPRODUCT($D1977,$E1977))</f>
        <v>-0.326699793112737+0.945128163362022i</v>
      </c>
      <c r="G1977" s="29">
        <f t="shared" si="7378"/>
        <v>-8.6699294358927803E-4</v>
      </c>
      <c r="H1977" s="29"/>
      <c r="I1977">
        <f t="shared" ref="I1977" si="7502">A1977</f>
        <v>1.9539999999999374E-2</v>
      </c>
      <c r="J1977">
        <f t="shared" ref="J1977" si="7503">B1977</f>
        <v>-0.326699793112737</v>
      </c>
      <c r="K1977">
        <f t="shared" ref="K1977" si="7504">G1977</f>
        <v>-8.6699294358927803E-4</v>
      </c>
      <c r="L1977">
        <f t="shared" ref="L1977" si="7505">I1977+K1977*$R$28</f>
        <v>1.9495416614253386E-2</v>
      </c>
      <c r="M1977">
        <f t="shared" ref="M1977" si="7506">K1977*$R$29</f>
        <v>-0.16227025354347685</v>
      </c>
      <c r="N1977">
        <f t="shared" si="7484"/>
        <v>1.9495416614253386E-2</v>
      </c>
      <c r="O1977">
        <f t="shared" si="7484"/>
        <v>-0.16227025354347685</v>
      </c>
    </row>
    <row r="1978" spans="1:15" x14ac:dyDescent="0.25">
      <c r="A1978" s="29">
        <f t="shared" si="7377"/>
        <v>1.9549999999999373E-2</v>
      </c>
      <c r="B1978" s="29">
        <f t="shared" si="7336"/>
        <v>-0.42526385415866802</v>
      </c>
      <c r="C1978" s="29" t="str">
        <f t="shared" si="7268"/>
        <v>0.308060732089493+0.951366693417678i</v>
      </c>
      <c r="D1978" s="29" t="str">
        <f>COMPLEX(COS($A1978*'Med(1)'!$B$11),SIN($A1978*'Med(1)'!$B$11))</f>
        <v>0.730045806821808+0.683398214763468i</v>
      </c>
      <c r="E1978" s="29">
        <f>EXP(-A1978*'Med(1)'!$B$10)</f>
        <v>0.99999999999998723</v>
      </c>
      <c r="F1978" s="29" t="str">
        <f>IMPRODUCT($C1978,IMPRODUCT($D1978,$E1978))</f>
        <v>-0.425263854158668+0.905069419628179i</v>
      </c>
      <c r="G1978" s="29">
        <f t="shared" si="7378"/>
        <v>-1.12856135354795E-3</v>
      </c>
      <c r="H1978" s="29"/>
      <c r="I1978">
        <f t="shared" ref="I1978" si="7507">I1977</f>
        <v>1.9539999999999374E-2</v>
      </c>
      <c r="J1978">
        <v>0</v>
      </c>
      <c r="K1978">
        <v>0</v>
      </c>
      <c r="L1978">
        <f t="shared" ref="L1978:M1978" si="7508">L1976</f>
        <v>1.9539999999999374E-2</v>
      </c>
      <c r="M1978">
        <f t="shared" si="7508"/>
        <v>0</v>
      </c>
      <c r="N1978">
        <f t="shared" ref="N1978:N2021" si="7509">N1977</f>
        <v>1.9495416614253386E-2</v>
      </c>
      <c r="O1978">
        <f t="shared" ref="O1978:O2021" si="7510">O1977</f>
        <v>-0.16227025354347685</v>
      </c>
    </row>
    <row r="1979" spans="1:15" x14ac:dyDescent="0.25">
      <c r="A1979" s="29">
        <f t="shared" si="7377"/>
        <v>1.9559999999999373E-2</v>
      </c>
      <c r="B1979" s="29">
        <f t="shared" si="7336"/>
        <v>-0.519014108228392</v>
      </c>
      <c r="C1979" s="29" t="str">
        <f t="shared" ref="C1979:C2023" si="7511">C1978</f>
        <v>0.308060732089493+0.951366693417678i</v>
      </c>
      <c r="D1979" s="29" t="str">
        <f>COMPLEX(COS($A1979*'Med(1)'!$B$11),SIN($A1979*'Med(1)'!$B$11))</f>
        <v>0.653307725667918+0.757092474921401i</v>
      </c>
      <c r="E1979" s="29">
        <f>EXP(-A1979*'Med(1)'!$B$10)</f>
        <v>0.99999999999998723</v>
      </c>
      <c r="F1979" s="29" t="str">
        <f>IMPRODUCT($C1979,IMPRODUCT($D1979,$E1979))</f>
        <v>-0.519014108228392+0.854765672836633i</v>
      </c>
      <c r="G1979" s="29">
        <f t="shared" si="7378"/>
        <v>-1.37735492627637E-3</v>
      </c>
      <c r="H1979" s="29"/>
      <c r="I1979">
        <f t="shared" ref="I1979" si="7512">I1980</f>
        <v>1.9569999999999373E-2</v>
      </c>
      <c r="J1979">
        <f>0</f>
        <v>0</v>
      </c>
      <c r="K1979">
        <f>0</f>
        <v>0</v>
      </c>
      <c r="L1979">
        <f t="shared" ref="L1979" si="7513">I1979</f>
        <v>1.9569999999999373E-2</v>
      </c>
      <c r="M1979">
        <v>0</v>
      </c>
      <c r="N1979">
        <f t="shared" si="7509"/>
        <v>1.9495416614253386E-2</v>
      </c>
      <c r="O1979">
        <f t="shared" si="7510"/>
        <v>-0.16227025354347685</v>
      </c>
    </row>
    <row r="1980" spans="1:15" x14ac:dyDescent="0.25">
      <c r="A1980" s="29">
        <f t="shared" si="7377"/>
        <v>1.9569999999999373E-2</v>
      </c>
      <c r="B1980" s="29">
        <f t="shared" si="7336"/>
        <v>-0.60688934209470202</v>
      </c>
      <c r="C1980" s="29" t="str">
        <f t="shared" si="7511"/>
        <v>0.308060732089493+0.951366693417678i</v>
      </c>
      <c r="D1980" s="29" t="str">
        <f>COMPLEX(COS($A1980*'Med(1)'!$B$11),SIN($A1980*'Med(1)'!$B$11))</f>
        <v>0.569174477356782+0.822216768453206i</v>
      </c>
      <c r="E1980" s="29">
        <f>EXP(-A1980*'Med(1)'!$B$10)</f>
        <v>0.99999999999998723</v>
      </c>
      <c r="F1980" s="29" t="str">
        <f>IMPRODUCT($C1980,IMPRODUCT($D1980,$E1980))</f>
        <v>-0.606889342094702+0.794786340126598i</v>
      </c>
      <c r="G1980" s="29">
        <f t="shared" si="7378"/>
        <v>-1.61055742375104E-3</v>
      </c>
      <c r="H1980" s="29"/>
      <c r="I1980">
        <f t="shared" ref="I1980" si="7514">A1980</f>
        <v>1.9569999999999373E-2</v>
      </c>
      <c r="J1980">
        <f t="shared" ref="J1980" si="7515">B1980</f>
        <v>-0.60688934209470202</v>
      </c>
      <c r="K1980">
        <f t="shared" ref="K1980" si="7516">G1980</f>
        <v>-1.61055742375104E-3</v>
      </c>
      <c r="L1980">
        <f t="shared" ref="L1980" si="7517">I1980+K1980*$R$28</f>
        <v>1.9487180291465307E-2</v>
      </c>
      <c r="M1980">
        <f t="shared" ref="M1980" si="7518">K1980*$R$29</f>
        <v>-0.30143908717003098</v>
      </c>
      <c r="N1980">
        <f t="shared" si="7484"/>
        <v>1.9487180291465307E-2</v>
      </c>
      <c r="O1980">
        <f t="shared" si="7484"/>
        <v>-0.30143908717003098</v>
      </c>
    </row>
    <row r="1981" spans="1:15" x14ac:dyDescent="0.25">
      <c r="A1981" s="29">
        <f t="shared" si="7377"/>
        <v>1.9579999999999372E-2</v>
      </c>
      <c r="B1981" s="29">
        <f t="shared" si="7336"/>
        <v>-0.68789484527452704</v>
      </c>
      <c r="C1981" s="29" t="str">
        <f t="shared" si="7511"/>
        <v>0.308060732089493+0.951366693417678i</v>
      </c>
      <c r="D1981" s="29" t="str">
        <f>COMPLEX(COS($A1981*'Med(1)'!$B$11),SIN($A1981*'Med(1)'!$B$11))</f>
        <v>0.478598414677554+0.878033915898544i</v>
      </c>
      <c r="E1981" s="29">
        <f>EXP(-A1981*'Med(1)'!$B$10)</f>
        <v>0.99999999999998723</v>
      </c>
      <c r="F1981" s="29" t="str">
        <f>IMPRODUCT($C1981,IMPRODUCT($D1981,$E1981))</f>
        <v>-0.687894845274527+0.725810362177828i</v>
      </c>
      <c r="G1981" s="29">
        <f t="shared" si="7378"/>
        <v>-1.82552909232682E-3</v>
      </c>
      <c r="H1981" s="29"/>
      <c r="I1981">
        <f t="shared" ref="I1981" si="7519">I1980</f>
        <v>1.9569999999999373E-2</v>
      </c>
      <c r="J1981">
        <v>0</v>
      </c>
      <c r="K1981">
        <v>0</v>
      </c>
      <c r="L1981">
        <f t="shared" ref="L1981:M1981" si="7520">L1979</f>
        <v>1.9569999999999373E-2</v>
      </c>
      <c r="M1981">
        <f t="shared" si="7520"/>
        <v>0</v>
      </c>
      <c r="N1981">
        <f t="shared" ref="N1981:N2021" si="7521">N1980</f>
        <v>1.9487180291465307E-2</v>
      </c>
      <c r="O1981">
        <f t="shared" ref="O1981:O2021" si="7522">O1980</f>
        <v>-0.30143908717003098</v>
      </c>
    </row>
    <row r="1982" spans="1:15" x14ac:dyDescent="0.25">
      <c r="A1982" s="29">
        <f t="shared" si="7377"/>
        <v>1.9589999999999372E-2</v>
      </c>
      <c r="B1982" s="29">
        <f t="shared" si="7336"/>
        <v>-0.76111366973072103</v>
      </c>
      <c r="C1982" s="29" t="str">
        <f t="shared" si="7511"/>
        <v>0.308060732089493+0.951366693417678i</v>
      </c>
      <c r="D1982" s="29" t="str">
        <f>COMPLEX(COS($A1982*'Med(1)'!$B$11),SIN($A1982*'Med(1)'!$B$11))</f>
        <v>0.382604820353328+0.923912090754525i</v>
      </c>
      <c r="E1982" s="29">
        <f>EXP(-A1982*'Med(1)'!$B$10)</f>
        <v>0.99999999999998723</v>
      </c>
      <c r="F1982" s="29" t="str">
        <f>IMPRODUCT($C1982,IMPRODUCT($D1982,$E1982))</f>
        <v>-0.761113669730721+0.648618517889375i</v>
      </c>
      <c r="G1982" s="29">
        <f t="shared" si="7378"/>
        <v>-2.0198365436312499E-3</v>
      </c>
      <c r="H1982" s="29"/>
      <c r="I1982">
        <f t="shared" ref="I1982" si="7523">I1983</f>
        <v>1.9599999999999371E-2</v>
      </c>
      <c r="J1982">
        <f>0</f>
        <v>0</v>
      </c>
      <c r="K1982">
        <f>0</f>
        <v>0</v>
      </c>
      <c r="L1982">
        <f t="shared" ref="L1982" si="7524">I1982</f>
        <v>1.9599999999999371E-2</v>
      </c>
      <c r="M1982">
        <v>0</v>
      </c>
      <c r="N1982">
        <f t="shared" si="7521"/>
        <v>1.9487180291465307E-2</v>
      </c>
      <c r="O1982">
        <f t="shared" si="7522"/>
        <v>-0.30143908717003098</v>
      </c>
    </row>
    <row r="1983" spans="1:15" x14ac:dyDescent="0.25">
      <c r="A1983" s="29">
        <f t="shared" si="7377"/>
        <v>1.9599999999999371E-2</v>
      </c>
      <c r="B1983" s="29">
        <f t="shared" si="7336"/>
        <v>-0.82571700933623005</v>
      </c>
      <c r="C1983" s="29" t="str">
        <f t="shared" si="7511"/>
        <v>0.308060732089493+0.951366693417678i</v>
      </c>
      <c r="D1983" s="29" t="str">
        <f>COMPLEX(COS($A1983*'Med(1)'!$B$11),SIN($A1983*'Med(1)'!$B$11))</f>
        <v>0.282280301274135+0.959331971484628i</v>
      </c>
      <c r="E1983" s="29">
        <f>EXP(-A1983*'Med(1)'!$B$10)</f>
        <v>0.99999999999998723</v>
      </c>
      <c r="F1983" s="29" t="str">
        <f>IMPRODUCT($C1983,IMPRODUCT($D1983,$E1983))</f>
        <v>-0.82571700933623+0.564084586292523i</v>
      </c>
      <c r="G1983" s="29">
        <f t="shared" si="7378"/>
        <v>-2.1912802994923102E-3</v>
      </c>
      <c r="H1983" s="29"/>
      <c r="I1983">
        <f t="shared" ref="I1983" si="7525">A1983</f>
        <v>1.9599999999999371E-2</v>
      </c>
      <c r="J1983">
        <f t="shared" ref="J1983" si="7526">B1983</f>
        <v>-0.82571700933623005</v>
      </c>
      <c r="K1983">
        <f t="shared" ref="K1983" si="7527">G1983</f>
        <v>-2.1912802994923102E-3</v>
      </c>
      <c r="L1983">
        <f t="shared" ref="L1983" si="7528">I1983+K1983*$R$28</f>
        <v>1.9487317773930261E-2</v>
      </c>
      <c r="M1983">
        <f t="shared" ref="M1983" si="7529">K1983*$R$29</f>
        <v>-0.41012976220010894</v>
      </c>
      <c r="N1983">
        <f t="shared" si="7484"/>
        <v>1.9487317773930261E-2</v>
      </c>
      <c r="O1983">
        <f t="shared" si="7484"/>
        <v>-0.41012976220010894</v>
      </c>
    </row>
    <row r="1984" spans="1:15" x14ac:dyDescent="0.25">
      <c r="A1984" s="29">
        <f t="shared" si="7377"/>
        <v>1.9609999999999371E-2</v>
      </c>
      <c r="B1984" s="29">
        <f t="shared" si="7336"/>
        <v>-0.88097358160876604</v>
      </c>
      <c r="C1984" s="29" t="str">
        <f t="shared" si="7511"/>
        <v>0.308060732089493+0.951366693417678i</v>
      </c>
      <c r="D1984" s="29" t="str">
        <f>COMPLEX(COS($A1984*'Med(1)'!$B$11),SIN($A1984*'Med(1)'!$B$11))</f>
        <v>0.1787604885667+0.983892620018768i</v>
      </c>
      <c r="E1984" s="29">
        <f>EXP(-A1984*'Med(1)'!$B$10)</f>
        <v>0.99999999999998723</v>
      </c>
      <c r="F1984" s="29" t="str">
        <f>IMPRODUCT($C1984,IMPRODUCT($D1984,$E1984))</f>
        <v>-0.880973581608766+0.473165455741855i</v>
      </c>
      <c r="G1984" s="29">
        <f t="shared" si="7378"/>
        <v>-2.3379196891006402E-3</v>
      </c>
      <c r="H1984" s="29"/>
      <c r="I1984">
        <f t="shared" ref="I1984" si="7530">I1983</f>
        <v>1.9599999999999371E-2</v>
      </c>
      <c r="J1984">
        <v>0</v>
      </c>
      <c r="K1984">
        <v>0</v>
      </c>
      <c r="L1984">
        <f t="shared" ref="L1984:M1984" si="7531">L1982</f>
        <v>1.9599999999999371E-2</v>
      </c>
      <c r="M1984">
        <f t="shared" si="7531"/>
        <v>0</v>
      </c>
      <c r="N1984">
        <f t="shared" ref="N1984:N2021" si="7532">N1983</f>
        <v>1.9487317773930261E-2</v>
      </c>
      <c r="O1984">
        <f t="shared" ref="O1984:O2021" si="7533">O1983</f>
        <v>-0.41012976220010894</v>
      </c>
    </row>
    <row r="1985" spans="1:15" x14ac:dyDescent="0.25">
      <c r="A1985" s="29">
        <f t="shared" si="7377"/>
        <v>1.9619999999999371E-2</v>
      </c>
      <c r="B1985" s="29">
        <f t="shared" si="7336"/>
        <v>-0.92625790551937903</v>
      </c>
      <c r="C1985" s="29" t="str">
        <f t="shared" si="7511"/>
        <v>0.308060732089493+0.951366693417678i</v>
      </c>
      <c r="D1985" s="29" t="str">
        <f>COMPLEX(COS($A1985*'Med(1)'!$B$11),SIN($A1985*'Med(1)'!$B$11))</f>
        <v>0.073217182730154+0.997316020202754i</v>
      </c>
      <c r="E1985" s="29">
        <f>EXP(-A1985*'Med(1)'!$B$10)</f>
        <v>0.99999999999998723</v>
      </c>
      <c r="F1985" s="29" t="str">
        <f>IMPRODUCT($C1985,IMPRODUCT($D1985,$E1985))</f>
        <v>-0.926257905519379+0.37689029234358i</v>
      </c>
      <c r="G1985" s="29">
        <f t="shared" si="7378"/>
        <v>-2.4580948165827802E-3</v>
      </c>
      <c r="H1985" s="29"/>
      <c r="I1985">
        <f t="shared" ref="I1985" si="7534">I1986</f>
        <v>1.962999999999937E-2</v>
      </c>
      <c r="J1985">
        <f>0</f>
        <v>0</v>
      </c>
      <c r="K1985">
        <f>0</f>
        <v>0</v>
      </c>
      <c r="L1985">
        <f t="shared" ref="L1985" si="7535">I1985</f>
        <v>1.962999999999937E-2</v>
      </c>
      <c r="M1985">
        <v>0</v>
      </c>
      <c r="N1985">
        <f t="shared" si="7532"/>
        <v>1.9487317773930261E-2</v>
      </c>
      <c r="O1985">
        <f t="shared" si="7533"/>
        <v>-0.41012976220010894</v>
      </c>
    </row>
    <row r="1986" spans="1:15" x14ac:dyDescent="0.25">
      <c r="A1986" s="29">
        <f t="shared" si="7377"/>
        <v>1.962999999999937E-2</v>
      </c>
      <c r="B1986" s="29">
        <f t="shared" si="7336"/>
        <v>-0.961057381673047</v>
      </c>
      <c r="C1986" s="29" t="str">
        <f t="shared" si="7511"/>
        <v>0.308060732089493+0.951366693417678i</v>
      </c>
      <c r="D1986" s="29" t="str">
        <f>COMPLEX(COS($A1986*'Med(1)'!$B$11),SIN($A1986*'Med(1)'!$B$11))</f>
        <v>-0.0331549106498143+0.999450224823529i</v>
      </c>
      <c r="E1986" s="29">
        <f>EXP(-A1986*'Med(1)'!$B$10)</f>
        <v>0.99999999999998723</v>
      </c>
      <c r="F1986" s="29" t="str">
        <f>IMPRODUCT($C1986,IMPRODUCT($D1986,$E1986))</f>
        <v>-0.961057381673047+0.276348890230669i</v>
      </c>
      <c r="G1986" s="29">
        <f t="shared" si="7378"/>
        <v>-2.5504453503200999E-3</v>
      </c>
      <c r="H1986" s="29"/>
      <c r="I1986">
        <f t="shared" ref="I1986" si="7536">A1986</f>
        <v>1.962999999999937E-2</v>
      </c>
      <c r="J1986">
        <f t="shared" ref="J1986" si="7537">B1986</f>
        <v>-0.961057381673047</v>
      </c>
      <c r="K1986">
        <f t="shared" ref="K1986" si="7538">G1986</f>
        <v>-2.5504453503200999E-3</v>
      </c>
      <c r="L1986">
        <f t="shared" ref="L1986" si="7539">I1986+K1986*$R$28</f>
        <v>1.9498848426369897E-2</v>
      </c>
      <c r="M1986">
        <f t="shared" ref="M1986" si="7540">K1986*$R$29</f>
        <v>-0.47735268978300183</v>
      </c>
      <c r="N1986">
        <f t="shared" si="7484"/>
        <v>1.9498848426369897E-2</v>
      </c>
      <c r="O1986">
        <f t="shared" si="7484"/>
        <v>-0.47735268978300183</v>
      </c>
    </row>
    <row r="1987" spans="1:15" x14ac:dyDescent="0.25">
      <c r="A1987" s="29">
        <f t="shared" si="7377"/>
        <v>1.963999999999937E-2</v>
      </c>
      <c r="B1987" s="29">
        <f t="shared" si="7336"/>
        <v>-0.98497809471714004</v>
      </c>
      <c r="C1987" s="29" t="str">
        <f t="shared" si="7511"/>
        <v>0.308060732089493+0.951366693417678i</v>
      </c>
      <c r="D1987" s="29" t="str">
        <f>COMPLEX(COS($A1987*'Med(1)'!$B$11),SIN($A1987*'Med(1)'!$B$11))</f>
        <v>-0.139151704463121+0.990271075587391i</v>
      </c>
      <c r="E1987" s="29">
        <f>EXP(-A1987*'Med(1)'!$B$10)</f>
        <v>0.99999999999998723</v>
      </c>
      <c r="F1987" s="29" t="str">
        <f>IMPRODUCT($C1987,IMPRODUCT($D1987,$E1987))</f>
        <v>-0.98497809471714+0.172679335553986i</v>
      </c>
      <c r="G1987" s="29">
        <f t="shared" si="7378"/>
        <v>-2.61392592132768E-3</v>
      </c>
      <c r="H1987" s="29"/>
      <c r="I1987">
        <f t="shared" ref="I1987" si="7541">I1986</f>
        <v>1.962999999999937E-2</v>
      </c>
      <c r="J1987">
        <v>0</v>
      </c>
      <c r="K1987">
        <v>0</v>
      </c>
      <c r="L1987">
        <f t="shared" ref="L1987:M1987" si="7542">L1985</f>
        <v>1.962999999999937E-2</v>
      </c>
      <c r="M1987">
        <f t="shared" si="7542"/>
        <v>0</v>
      </c>
      <c r="N1987">
        <f t="shared" ref="N1987:N2021" si="7543">N1986</f>
        <v>1.9498848426369897E-2</v>
      </c>
      <c r="O1987">
        <f t="shared" ref="O1987:O2021" si="7544">O1986</f>
        <v>-0.47735268978300183</v>
      </c>
    </row>
    <row r="1988" spans="1:15" x14ac:dyDescent="0.25">
      <c r="A1988" s="29">
        <f t="shared" si="7377"/>
        <v>1.9649999999999369E-2</v>
      </c>
      <c r="B1988" s="29">
        <f t="shared" si="7336"/>
        <v>-0.99774927229656596</v>
      </c>
      <c r="C1988" s="29" t="str">
        <f t="shared" si="7511"/>
        <v>0.308060732089493+0.951366693417678i</v>
      </c>
      <c r="D1988" s="29" t="str">
        <f>COMPLEX(COS($A1988*'Med(1)'!$B$11),SIN($A1988*'Med(1)'!$B$11))</f>
        <v>-0.243573359832056+0.969882476581634i</v>
      </c>
      <c r="E1988" s="29">
        <f>EXP(-A1988*'Med(1)'!$B$10)</f>
        <v>0.99999999999998723</v>
      </c>
      <c r="F1988" s="29" t="str">
        <f>IMPRODUCT($C1988,IMPRODUCT($D1988,$E1988))</f>
        <v>-0.997749272296566+0.0670551238284505i</v>
      </c>
      <c r="G1988" s="29">
        <f t="shared" si="7378"/>
        <v>-2.64781795638895E-3</v>
      </c>
      <c r="H1988" s="29"/>
      <c r="I1988">
        <f t="shared" ref="I1988" si="7545">I1989</f>
        <v>1.9659999999999369E-2</v>
      </c>
      <c r="J1988">
        <f>0</f>
        <v>0</v>
      </c>
      <c r="K1988">
        <f>0</f>
        <v>0</v>
      </c>
      <c r="L1988">
        <f t="shared" ref="L1988" si="7546">I1988</f>
        <v>1.9659999999999369E-2</v>
      </c>
      <c r="M1988">
        <v>0</v>
      </c>
      <c r="N1988">
        <f t="shared" si="7543"/>
        <v>1.9498848426369897E-2</v>
      </c>
      <c r="O1988">
        <f t="shared" si="7544"/>
        <v>-0.47735268978300183</v>
      </c>
    </row>
    <row r="1989" spans="1:15" x14ac:dyDescent="0.25">
      <c r="A1989" s="29">
        <f t="shared" si="7377"/>
        <v>1.9659999999999369E-2</v>
      </c>
      <c r="B1989" s="29">
        <f t="shared" si="7336"/>
        <v>-0.99922635008230898</v>
      </c>
      <c r="C1989" s="29" t="str">
        <f t="shared" si="7511"/>
        <v>0.308060732089493+0.951366693417678i</v>
      </c>
      <c r="D1989" s="29" t="str">
        <f>COMPLEX(COS($A1989*'Med(1)'!$B$11),SIN($A1989*'Med(1)'!$B$11))</f>
        <v>-0.345237867779855+0.938515218124256i</v>
      </c>
      <c r="E1989" s="29">
        <f>EXP(-A1989*'Med(1)'!$B$10)</f>
        <v>0.99999999999998723</v>
      </c>
      <c r="F1989" s="29" t="str">
        <f>IMPRODUCT($C1989,IMPRODUCT($D1989,$E1989))</f>
        <v>-0.999226350082309-0.0393281235398016i</v>
      </c>
      <c r="G1989" s="29">
        <f t="shared" si="7378"/>
        <v>-2.6517378120006398E-3</v>
      </c>
      <c r="H1989" s="29"/>
      <c r="I1989">
        <f t="shared" ref="I1989" si="7547">A1989</f>
        <v>1.9659999999999369E-2</v>
      </c>
      <c r="J1989">
        <f t="shared" ref="J1989" si="7548">B1989</f>
        <v>-0.99922635008230898</v>
      </c>
      <c r="K1989">
        <f t="shared" ref="K1989" si="7549">G1989</f>
        <v>-2.6517378120006398E-3</v>
      </c>
      <c r="L1989">
        <f t="shared" ref="L1989" si="7550">I1989+K1989*$R$28</f>
        <v>1.9523639663224065E-2</v>
      </c>
      <c r="M1989">
        <f t="shared" ref="M1989" si="7551">K1989*$R$29</f>
        <v>-0.49631103720725805</v>
      </c>
      <c r="N1989">
        <f t="shared" ref="N1989:O2004" si="7552">L1989</f>
        <v>1.9523639663224065E-2</v>
      </c>
      <c r="O1989">
        <f t="shared" si="7552"/>
        <v>-0.49631103720725805</v>
      </c>
    </row>
    <row r="1990" spans="1:15" x14ac:dyDescent="0.25">
      <c r="A1990" s="29">
        <f t="shared" si="7377"/>
        <v>1.9669999999999369E-2</v>
      </c>
      <c r="B1990" s="29">
        <f t="shared" si="7336"/>
        <v>-0.98939260817852404</v>
      </c>
      <c r="C1990" s="29" t="str">
        <f t="shared" si="7511"/>
        <v>0.308060732089493+0.951366693417678i</v>
      </c>
      <c r="D1990" s="29" t="str">
        <f>COMPLEX(COS($A1990*'Med(1)'!$B$11),SIN($A1990*'Med(1)'!$B$11))</f>
        <v>-0.442994429072617+0.896524364315118i</v>
      </c>
      <c r="E1990" s="29">
        <f>EXP(-A1990*'Med(1)'!$B$10)</f>
        <v>0.99999999999998712</v>
      </c>
      <c r="F1990" s="29" t="str">
        <f>IMPRODUCT($C1990,IMPRODUCT($D1990,$E1990))</f>
        <v>-0.989392608178524-0.145266193182283i</v>
      </c>
      <c r="G1990" s="29">
        <f t="shared" si="7378"/>
        <v>-2.6256411170550199E-3</v>
      </c>
      <c r="H1990" s="29"/>
      <c r="I1990">
        <f t="shared" ref="I1990" si="7553">I1989</f>
        <v>1.9659999999999369E-2</v>
      </c>
      <c r="J1990">
        <v>0</v>
      </c>
      <c r="K1990">
        <v>0</v>
      </c>
      <c r="L1990">
        <f t="shared" ref="L1990:M1990" si="7554">L1988</f>
        <v>1.9659999999999369E-2</v>
      </c>
      <c r="M1990">
        <f t="shared" si="7554"/>
        <v>0</v>
      </c>
      <c r="N1990">
        <f t="shared" ref="N1990:N2021" si="7555">N1989</f>
        <v>1.9523639663224065E-2</v>
      </c>
      <c r="O1990">
        <f t="shared" ref="O1990:O2021" si="7556">O1989</f>
        <v>-0.49631103720725805</v>
      </c>
    </row>
    <row r="1991" spans="1:15" x14ac:dyDescent="0.25">
      <c r="A1991" s="29">
        <f t="shared" si="7377"/>
        <v>1.9679999999999368E-2</v>
      </c>
      <c r="B1991" s="29">
        <f t="shared" si="7336"/>
        <v>-0.96835936038467396</v>
      </c>
      <c r="C1991" s="29" t="str">
        <f t="shared" si="7511"/>
        <v>0.308060732089493+0.951366693417678i</v>
      </c>
      <c r="D1991" s="29" t="str">
        <f>COMPLEX(COS($A1991*'Med(1)'!$B$11),SIN($A1991*'Med(1)'!$B$11))</f>
        <v>-0.535736480779721+0.844385233860564i</v>
      </c>
      <c r="E1991" s="29">
        <f>EXP(-A1991*'Med(1)'!$B$10)</f>
        <v>0.99999999999998712</v>
      </c>
      <c r="F1991" s="29" t="str">
        <f>IMPRODUCT($C1991,IMPRODUCT($D1991,$E1991))</f>
        <v>-0.968359360384674-0.24955991095398i</v>
      </c>
      <c r="G1991" s="29">
        <f t="shared" si="7378"/>
        <v>-2.5698232751020602E-3</v>
      </c>
      <c r="H1991" s="29"/>
      <c r="I1991">
        <f t="shared" ref="I1991" si="7557">I1992</f>
        <v>1.9689999999999368E-2</v>
      </c>
      <c r="J1991">
        <f>0</f>
        <v>0</v>
      </c>
      <c r="K1991">
        <f>0</f>
        <v>0</v>
      </c>
      <c r="L1991">
        <f t="shared" ref="L1991" si="7558">I1991</f>
        <v>1.9689999999999368E-2</v>
      </c>
      <c r="M1991">
        <v>0</v>
      </c>
      <c r="N1991">
        <f t="shared" si="7555"/>
        <v>1.9523639663224065E-2</v>
      </c>
      <c r="O1991">
        <f t="shared" si="7556"/>
        <v>-0.49631103720725805</v>
      </c>
    </row>
    <row r="1992" spans="1:15" x14ac:dyDescent="0.25">
      <c r="A1992" s="29">
        <f t="shared" si="7377"/>
        <v>1.9689999999999368E-2</v>
      </c>
      <c r="B1992" s="29">
        <f t="shared" si="7336"/>
        <v>-0.93636469417038204</v>
      </c>
      <c r="C1992" s="29" t="str">
        <f t="shared" si="7511"/>
        <v>0.308060732089493+0.951366693417678i</v>
      </c>
      <c r="D1992" s="29" t="str">
        <f>COMPLEX(COS($A1992*'Med(1)'!$B$11),SIN($A1992*'Med(1)'!$B$11))</f>
        <v>-0.622414222098414+0.782688019666601i</v>
      </c>
      <c r="E1992" s="29">
        <f>EXP(-A1992*'Med(1)'!$B$10)</f>
        <v>0.99999999999998712</v>
      </c>
      <c r="F1992" s="29" t="str">
        <f>IMPRODUCT($C1992,IMPRODUCT($D1992,$E1992))</f>
        <v>-0.936364694170382-0.351028716077731i</v>
      </c>
      <c r="G1992" s="29">
        <f t="shared" si="7378"/>
        <v>-2.48491612050612E-3</v>
      </c>
      <c r="H1992" s="29"/>
      <c r="I1992">
        <f t="shared" ref="I1992" si="7559">A1992</f>
        <v>1.9689999999999368E-2</v>
      </c>
      <c r="J1992">
        <f t="shared" ref="J1992" si="7560">B1992</f>
        <v>-0.93636469417038204</v>
      </c>
      <c r="K1992">
        <f t="shared" ref="K1992" si="7561">G1992</f>
        <v>-2.48491612050612E-3</v>
      </c>
      <c r="L1992">
        <f t="shared" ref="L1992" si="7562">I1992+K1992*$R$28</f>
        <v>1.9562218136529634E-2</v>
      </c>
      <c r="M1992">
        <f t="shared" ref="M1992" si="7563">K1992*$R$29</f>
        <v>-0.46508794782051055</v>
      </c>
      <c r="N1992">
        <f t="shared" si="7552"/>
        <v>1.9562218136529634E-2</v>
      </c>
      <c r="O1992">
        <f t="shared" si="7552"/>
        <v>-0.46508794782051055</v>
      </c>
    </row>
    <row r="1993" spans="1:15" x14ac:dyDescent="0.25">
      <c r="A1993" s="29">
        <f t="shared" si="7377"/>
        <v>1.9699999999999367E-2</v>
      </c>
      <c r="B1993" s="29">
        <f t="shared" si="7336"/>
        <v>-0.89377077562600704</v>
      </c>
      <c r="C1993" s="29" t="str">
        <f t="shared" si="7511"/>
        <v>0.308060732089493+0.951366693417678i</v>
      </c>
      <c r="D1993" s="29" t="str">
        <f>COMPLEX(COS($A1993*'Med(1)'!$B$11),SIN($A1993*'Med(1)'!$B$11))</f>
        <v>-0.702046497654726+0.712131108104914i</v>
      </c>
      <c r="E1993" s="29">
        <f>EXP(-A1993*'Med(1)'!$B$10)</f>
        <v>0.99999999999998712</v>
      </c>
      <c r="F1993" s="29" t="str">
        <f>IMPRODUCT($C1993,IMPRODUCT($D1993,$E1993))</f>
        <v>-0.893770775626007-0.448524024592731i</v>
      </c>
      <c r="G1993" s="29">
        <f t="shared" si="7378"/>
        <v>-2.3718807663482798E-3</v>
      </c>
      <c r="H1993" s="29"/>
      <c r="I1993">
        <f t="shared" ref="I1993" si="7564">I1992</f>
        <v>1.9689999999999368E-2</v>
      </c>
      <c r="J1993">
        <v>0</v>
      </c>
      <c r="K1993">
        <v>0</v>
      </c>
      <c r="L1993">
        <f t="shared" ref="L1993:M1993" si="7565">L1991</f>
        <v>1.9689999999999368E-2</v>
      </c>
      <c r="M1993">
        <f t="shared" si="7565"/>
        <v>0</v>
      </c>
      <c r="N1993">
        <f t="shared" ref="N1993:N2021" si="7566">N1992</f>
        <v>1.9562218136529634E-2</v>
      </c>
      <c r="O1993">
        <f t="shared" ref="O1993:O2021" si="7567">O1992</f>
        <v>-0.46508794782051055</v>
      </c>
    </row>
    <row r="1994" spans="1:15" x14ac:dyDescent="0.25">
      <c r="A1994" s="29">
        <f t="shared" si="7377"/>
        <v>1.9709999999999367E-2</v>
      </c>
      <c r="B1994" s="29">
        <f t="shared" si="7336"/>
        <v>-0.84105974989560295</v>
      </c>
      <c r="C1994" s="29" t="str">
        <f t="shared" si="7511"/>
        <v>0.308060732089493+0.951366693417678i</v>
      </c>
      <c r="D1994" s="29" t="str">
        <f>COMPLEX(COS($A1994*'Med(1)'!$B$11),SIN($A1994*'Med(1)'!$B$11))</f>
        <v>-0.77373190376753+0.633513173574373i</v>
      </c>
      <c r="E1994" s="29">
        <f>EXP(-A1994*'Med(1)'!$B$10)</f>
        <v>0.99999999999998712</v>
      </c>
      <c r="F1994" s="29" t="str">
        <f>IMPRODUCT($C1994,IMPRODUCT($D1994,$E1994))</f>
        <v>-0.841059749895603-0.540942230839414i</v>
      </c>
      <c r="G1994" s="29">
        <f t="shared" si="7378"/>
        <v>-2.23199672503258E-3</v>
      </c>
      <c r="H1994" s="29"/>
      <c r="I1994">
        <f t="shared" ref="I1994" si="7568">I1995</f>
        <v>1.9719999999999367E-2</v>
      </c>
      <c r="J1994">
        <f>0</f>
        <v>0</v>
      </c>
      <c r="K1994">
        <f>0</f>
        <v>0</v>
      </c>
      <c r="L1994">
        <f t="shared" ref="L1994" si="7569">I1994</f>
        <v>1.9719999999999367E-2</v>
      </c>
      <c r="M1994">
        <v>0</v>
      </c>
      <c r="N1994">
        <f t="shared" si="7566"/>
        <v>1.9562218136529634E-2</v>
      </c>
      <c r="O1994">
        <f t="shared" si="7567"/>
        <v>-0.46508794782051055</v>
      </c>
    </row>
    <row r="1995" spans="1:15" x14ac:dyDescent="0.25">
      <c r="A1995" s="29">
        <f t="shared" si="7377"/>
        <v>1.9719999999999367E-2</v>
      </c>
      <c r="B1995" s="29">
        <f t="shared" si="7336"/>
        <v>-0.77882828349788702</v>
      </c>
      <c r="C1995" s="29" t="str">
        <f t="shared" si="7511"/>
        <v>0.308060732089493+0.951366693417678i</v>
      </c>
      <c r="D1995" s="29" t="str">
        <f>COMPLEX(COS($A1995*'Med(1)'!$B$11),SIN($A1995*'Med(1)'!$B$11))</f>
        <v>-0.836658991956826+0.547724137844762i</v>
      </c>
      <c r="E1995" s="29">
        <f>EXP(-A1995*'Med(1)'!$B$10)</f>
        <v>0.99999999999998712</v>
      </c>
      <c r="F1995" s="29" t="str">
        <f>IMPRODUCT($C1995,IMPRODUCT($D1995,$E1995))</f>
        <v>-0.778828283497887-0.627237199808581i</v>
      </c>
      <c r="G1995" s="29">
        <f t="shared" si="7378"/>
        <v>-2.06684742474694E-3</v>
      </c>
      <c r="H1995" s="29"/>
      <c r="I1995">
        <f t="shared" ref="I1995" si="7570">A1995</f>
        <v>1.9719999999999367E-2</v>
      </c>
      <c r="J1995">
        <f t="shared" ref="J1995" si="7571">B1995</f>
        <v>-0.77882828349788702</v>
      </c>
      <c r="K1995">
        <f t="shared" ref="K1995" si="7572">G1995</f>
        <v>-2.06684742474694E-3</v>
      </c>
      <c r="L1995">
        <f t="shared" ref="L1995" si="7573">I1995+K1995*$R$28</f>
        <v>1.9613716486740176E-2</v>
      </c>
      <c r="M1995">
        <f t="shared" ref="M1995" si="7574">K1995*$R$29</f>
        <v>-0.3868403521958213</v>
      </c>
      <c r="N1995">
        <f t="shared" si="7552"/>
        <v>1.9613716486740176E-2</v>
      </c>
      <c r="O1995">
        <f t="shared" si="7552"/>
        <v>-0.3868403521958213</v>
      </c>
    </row>
    <row r="1996" spans="1:15" x14ac:dyDescent="0.25">
      <c r="A1996" s="29">
        <f t="shared" si="7377"/>
        <v>1.9729999999999366E-2</v>
      </c>
      <c r="B1996" s="29">
        <f t="shared" si="7336"/>
        <v>-0.70778081031350004</v>
      </c>
      <c r="C1996" s="29" t="str">
        <f t="shared" si="7511"/>
        <v>0.308060732089493+0.951366693417678i</v>
      </c>
      <c r="D1996" s="29" t="str">
        <f>COMPLEX(COS($A1996*'Med(1)'!$B$11),SIN($A1996*'Med(1)'!$B$11))</f>
        <v>-0.890115454197494+0.455735096518569i</v>
      </c>
      <c r="E1996" s="29">
        <f>EXP(-A1996*'Med(1)'!$B$10)</f>
        <v>0.99999999999998712</v>
      </c>
      <c r="F1996" s="29" t="str">
        <f>IMPRODUCT($C1996,IMPRODUCT($D1996,$E1996))</f>
        <v>-0.7077808103135-0.70643210894745i</v>
      </c>
      <c r="G1996" s="29">
        <f t="shared" si="7378"/>
        <v>-1.87830228572551E-3</v>
      </c>
      <c r="H1996" s="29"/>
      <c r="I1996">
        <f t="shared" ref="I1996" si="7575">I1995</f>
        <v>1.9719999999999367E-2</v>
      </c>
      <c r="J1996">
        <v>0</v>
      </c>
      <c r="K1996">
        <v>0</v>
      </c>
      <c r="L1996">
        <f t="shared" ref="L1996:M1996" si="7576">L1994</f>
        <v>1.9719999999999367E-2</v>
      </c>
      <c r="M1996">
        <f t="shared" si="7576"/>
        <v>0</v>
      </c>
      <c r="N1996">
        <f t="shared" ref="N1996:N2021" si="7577">N1995</f>
        <v>1.9613716486740176E-2</v>
      </c>
      <c r="O1996">
        <f t="shared" ref="O1996:O2021" si="7578">O1995</f>
        <v>-0.3868403521958213</v>
      </c>
    </row>
    <row r="1997" spans="1:15" x14ac:dyDescent="0.25">
      <c r="A1997" s="29">
        <f t="shared" si="7377"/>
        <v>1.9739999999999366E-2</v>
      </c>
      <c r="B1997" s="29">
        <f t="shared" ref="B1997:B2023" si="7579">IMREAL(F1997)</f>
        <v>-0.62872155769142601</v>
      </c>
      <c r="C1997" s="29" t="str">
        <f t="shared" si="7511"/>
        <v>0.308060732089493+0.951366693417678i</v>
      </c>
      <c r="D1997" s="29" t="str">
        <f>COMPLEX(COS($A1997*'Med(1)'!$B$11),SIN($A1997*'Med(1)'!$B$11))</f>
        <v>-0.933496185944818+0.358587326639519i</v>
      </c>
      <c r="E1997" s="29">
        <f>EXP(-A1997*'Med(1)'!$B$10)</f>
        <v>0.99999999999998712</v>
      </c>
      <c r="F1997" s="29" t="str">
        <f>IMPRODUCT($C1997,IMPRODUCT($D1997,$E1997))</f>
        <v>-0.628721557691426-0.777630505377741i</v>
      </c>
      <c r="G1997" s="29">
        <f t="shared" si="7378"/>
        <v>-1.6684955592023399E-3</v>
      </c>
      <c r="H1997" s="29"/>
      <c r="I1997">
        <f t="shared" ref="I1997" si="7580">I1998</f>
        <v>1.9749999999999365E-2</v>
      </c>
      <c r="J1997">
        <f>0</f>
        <v>0</v>
      </c>
      <c r="K1997">
        <f>0</f>
        <v>0</v>
      </c>
      <c r="L1997">
        <f t="shared" ref="L1997" si="7581">I1997</f>
        <v>1.9749999999999365E-2</v>
      </c>
      <c r="M1997">
        <v>0</v>
      </c>
      <c r="N1997">
        <f t="shared" si="7577"/>
        <v>1.9613716486740176E-2</v>
      </c>
      <c r="O1997">
        <f t="shared" si="7578"/>
        <v>-0.3868403521958213</v>
      </c>
    </row>
    <row r="1998" spans="1:15" x14ac:dyDescent="0.25">
      <c r="A1998" s="29">
        <f t="shared" si="7377"/>
        <v>1.9749999999999365E-2</v>
      </c>
      <c r="B1998" s="29">
        <f t="shared" si="7579"/>
        <v>-0.54254544293560503</v>
      </c>
      <c r="C1998" s="29" t="str">
        <f t="shared" si="7511"/>
        <v>0.308060732089493+0.951366693417678i</v>
      </c>
      <c r="D1998" s="29" t="str">
        <f>COMPLEX(COS($A1998*'Med(1)'!$B$11),SIN($A1998*'Med(1)'!$B$11))</f>
        <v>-0.966310135662001+0.257380499876903i</v>
      </c>
      <c r="E1998" s="29">
        <f>EXP(-A1998*'Med(1)'!$B$10)</f>
        <v>0.99999999999998712</v>
      </c>
      <c r="F1998" s="29" t="str">
        <f>IMPRODUCT($C1998,IMPRODUCT($D1998,$E1998))</f>
        <v>-0.542545442935605-0.840026453363097i</v>
      </c>
      <c r="G1998" s="29">
        <f t="shared" si="7378"/>
        <v>-1.4398021685902E-3</v>
      </c>
      <c r="H1998" s="29"/>
      <c r="I1998">
        <f t="shared" ref="I1998" si="7582">A1998</f>
        <v>1.9749999999999365E-2</v>
      </c>
      <c r="J1998">
        <f t="shared" ref="J1998" si="7583">B1998</f>
        <v>-0.54254544293560503</v>
      </c>
      <c r="K1998">
        <f t="shared" ref="K1998" si="7584">G1998</f>
        <v>-1.4398021685902E-3</v>
      </c>
      <c r="L1998">
        <f t="shared" ref="L1998" si="7585">I1998+K1998*$R$28</f>
        <v>1.9675961040449799E-2</v>
      </c>
      <c r="M1998">
        <f t="shared" ref="M1998" si="7586">K1998*$R$29</f>
        <v>-0.26947977452081873</v>
      </c>
      <c r="N1998">
        <f t="shared" si="7552"/>
        <v>1.9675961040449799E-2</v>
      </c>
      <c r="O1998">
        <f t="shared" si="7552"/>
        <v>-0.26947977452081873</v>
      </c>
    </row>
    <row r="1999" spans="1:15" x14ac:dyDescent="0.25">
      <c r="A1999" s="29">
        <f t="shared" si="7377"/>
        <v>1.9759999999999365E-2</v>
      </c>
      <c r="B1999" s="29">
        <f t="shared" si="7579"/>
        <v>-0.45022794321937099</v>
      </c>
      <c r="C1999" s="29" t="str">
        <f t="shared" si="7511"/>
        <v>0.308060732089493+0.951366693417678i</v>
      </c>
      <c r="D1999" s="29" t="str">
        <f>COMPLEX(COS($A1999*'Med(1)'!$B$11),SIN($A1999*'Med(1)'!$B$11))</f>
        <v>-0.988185863315957+0.153260234707168i</v>
      </c>
      <c r="E1999" s="29">
        <f>EXP(-A1999*'Med(1)'!$B$10)</f>
        <v>0.99999999999998712</v>
      </c>
      <c r="F1999" s="29" t="str">
        <f>IMPRODUCT($C1999,IMPRODUCT($D1999,$E1999))</f>
        <v>-0.450227943219371-0.892913657160886i</v>
      </c>
      <c r="G1999" s="29">
        <f t="shared" si="7378"/>
        <v>-1.19481082635155E-3</v>
      </c>
      <c r="H1999" s="29"/>
      <c r="I1999">
        <f t="shared" ref="I1999" si="7587">I1998</f>
        <v>1.9749999999999365E-2</v>
      </c>
      <c r="J1999">
        <v>0</v>
      </c>
      <c r="K1999">
        <v>0</v>
      </c>
      <c r="L1999">
        <f t="shared" ref="L1999:M1999" si="7588">L1997</f>
        <v>1.9749999999999365E-2</v>
      </c>
      <c r="M1999">
        <f t="shared" si="7588"/>
        <v>0</v>
      </c>
      <c r="N1999">
        <f t="shared" ref="N1999:N2021" si="7589">N1998</f>
        <v>1.9675961040449799E-2</v>
      </c>
      <c r="O1999">
        <f t="shared" ref="O1999:O2021" si="7590">O1998</f>
        <v>-0.26947977452081873</v>
      </c>
    </row>
    <row r="2000" spans="1:15" x14ac:dyDescent="0.25">
      <c r="A2000" s="29">
        <f t="shared" si="7377"/>
        <v>1.9769999999999364E-2</v>
      </c>
      <c r="B2000" s="29">
        <f t="shared" si="7579"/>
        <v>-0.35281405359659002</v>
      </c>
      <c r="C2000" s="29" t="str">
        <f t="shared" si="7511"/>
        <v>0.308060732089493+0.951366693417678i</v>
      </c>
      <c r="D2000" s="29" t="str">
        <f>COMPLEX(COS($A2000*'Med(1)'!$B$11),SIN($A2000*'Med(1)'!$B$11))</f>
        <v>-0.998875744921327+0.047405128497485i</v>
      </c>
      <c r="E2000" s="29">
        <f>EXP(-A2000*'Med(1)'!$B$10)</f>
        <v>0.99999999999998712</v>
      </c>
      <c r="F2000" s="29" t="str">
        <f>IMPRODUCT($C2000,IMPRODUCT($D2000,$E2000))</f>
        <v>-0.35281405359659-0.935693455991179i</v>
      </c>
      <c r="G2000" s="29">
        <f t="shared" si="7378"/>
        <v>-9.3629473086876997E-4</v>
      </c>
      <c r="H2000" s="29"/>
      <c r="I2000">
        <f t="shared" ref="I2000" si="7591">I2001</f>
        <v>1.9779999999999364E-2</v>
      </c>
      <c r="J2000">
        <f>0</f>
        <v>0</v>
      </c>
      <c r="K2000">
        <f>0</f>
        <v>0</v>
      </c>
      <c r="L2000">
        <f t="shared" ref="L2000" si="7592">I2000</f>
        <v>1.9779999999999364E-2</v>
      </c>
      <c r="M2000">
        <v>0</v>
      </c>
      <c r="N2000">
        <f t="shared" si="7589"/>
        <v>1.9675961040449799E-2</v>
      </c>
      <c r="O2000">
        <f t="shared" si="7590"/>
        <v>-0.26947977452081873</v>
      </c>
    </row>
    <row r="2001" spans="1:15" x14ac:dyDescent="0.25">
      <c r="A2001" s="29">
        <f t="shared" si="7377"/>
        <v>1.9779999999999364E-2</v>
      </c>
      <c r="B2001" s="29">
        <f t="shared" si="7579"/>
        <v>-0.25140645809939899</v>
      </c>
      <c r="C2001" s="29" t="str">
        <f t="shared" si="7511"/>
        <v>0.308060732089493+0.951366693417678i</v>
      </c>
      <c r="D2001" s="29" t="str">
        <f>COMPLEX(COS($A2001*'Med(1)'!$B$11),SIN($A2001*'Med(1)'!$B$11))</f>
        <v>-0.998258775539316-0.0589865837182122i</v>
      </c>
      <c r="E2001" s="29">
        <f>EXP(-A2001*'Med(1)'!$B$10)</f>
        <v>0.99999999999998712</v>
      </c>
      <c r="F2001" s="29" t="str">
        <f>IMPRODUCT($C2001,IMPRODUCT($D2001,$E2001))</f>
        <v>-0.251406458099399-0.967881600623697i</v>
      </c>
      <c r="G2001" s="29">
        <f t="shared" si="7378"/>
        <v>-6.6718017501081397E-4</v>
      </c>
      <c r="H2001" s="29"/>
      <c r="I2001">
        <f t="shared" ref="I2001" si="7593">A2001</f>
        <v>1.9779999999999364E-2</v>
      </c>
      <c r="J2001">
        <f t="shared" ref="J2001" si="7594">B2001</f>
        <v>-0.25140645809939899</v>
      </c>
      <c r="K2001">
        <f t="shared" ref="K2001" si="7595">G2001</f>
        <v>-6.6718017501081397E-4</v>
      </c>
      <c r="L2001">
        <f t="shared" ref="L2001" si="7596">I2001+K2001*$R$28</f>
        <v>1.9745691588005328E-2</v>
      </c>
      <c r="M2001">
        <f t="shared" ref="M2001" si="7597">K2001*$R$29</f>
        <v>-0.12487240750770617</v>
      </c>
      <c r="N2001">
        <f t="shared" si="7552"/>
        <v>1.9745691588005328E-2</v>
      </c>
      <c r="O2001">
        <f t="shared" si="7552"/>
        <v>-0.12487240750770617</v>
      </c>
    </row>
    <row r="2002" spans="1:15" x14ac:dyDescent="0.25">
      <c r="A2002" s="29">
        <f t="shared" si="7377"/>
        <v>1.9789999999999364E-2</v>
      </c>
      <c r="B2002" s="29">
        <f t="shared" si="7579"/>
        <v>-0.147153047821519</v>
      </c>
      <c r="C2002" s="29" t="str">
        <f t="shared" si="7511"/>
        <v>0.308060732089493+0.951366693417678i</v>
      </c>
      <c r="D2002" s="29" t="str">
        <f>COMPLEX(COS($A2002*'Med(1)'!$B$11),SIN($A2002*'Med(1)'!$B$11))</f>
        <v>-0.986341939002398-0.164710592752832i</v>
      </c>
      <c r="E2002" s="29">
        <f>EXP(-A2002*'Med(1)'!$B$10)</f>
        <v>0.99999999999998712</v>
      </c>
      <c r="F2002" s="29" t="str">
        <f>IMPRODUCT($C2002,IMPRODUCT($D2002,$E2002))</f>
        <v>-0.147153047821519-0.989113734874211i</v>
      </c>
      <c r="G2002" s="29">
        <f t="shared" si="7378"/>
        <v>-3.9051342173604398E-4</v>
      </c>
      <c r="H2002" s="29"/>
      <c r="I2002">
        <f t="shared" ref="I2002" si="7598">I2001</f>
        <v>1.9779999999999364E-2</v>
      </c>
      <c r="J2002">
        <v>0</v>
      </c>
      <c r="K2002">
        <v>0</v>
      </c>
      <c r="L2002">
        <f t="shared" ref="L2002:M2002" si="7599">L2000</f>
        <v>1.9779999999999364E-2</v>
      </c>
      <c r="M2002">
        <f t="shared" si="7599"/>
        <v>0</v>
      </c>
      <c r="N2002">
        <f t="shared" ref="N2002:N2021" si="7600">N2001</f>
        <v>1.9745691588005328E-2</v>
      </c>
      <c r="O2002">
        <f t="shared" ref="O2002:O2021" si="7601">O2001</f>
        <v>-0.12487240750770617</v>
      </c>
    </row>
    <row r="2003" spans="1:15" x14ac:dyDescent="0.25">
      <c r="A2003" s="29">
        <f t="shared" si="7377"/>
        <v>1.9799999999999363E-2</v>
      </c>
      <c r="B2003" s="29">
        <f t="shared" si="7579"/>
        <v>-4.1233927276326798E-2</v>
      </c>
      <c r="C2003" s="29" t="str">
        <f t="shared" si="7511"/>
        <v>0.308060732089493+0.951366693417678i</v>
      </c>
      <c r="D2003" s="29" t="str">
        <f>COMPLEX(COS($A2003*'Med(1)'!$B$11),SIN($A2003*'Med(1)'!$B$11))</f>
        <v>-0.96326012886029-0.26857014753702i</v>
      </c>
      <c r="E2003" s="29">
        <f>EXP(-A2003*'Med(1)'!$B$10)</f>
        <v>0.99999999999998712</v>
      </c>
      <c r="F2003" s="29" t="str">
        <f>IMPRODUCT($C2003,IMPRODUCT($D2003,$E2003))</f>
        <v>-0.0412339272763268-0.999149519962526i</v>
      </c>
      <c r="G2003" s="29">
        <f t="shared" si="7378"/>
        <v>-1.0942622168331901E-4</v>
      </c>
      <c r="H2003" s="29"/>
      <c r="I2003">
        <f t="shared" ref="I2003" si="7602">I2004</f>
        <v>1.9809999999999363E-2</v>
      </c>
      <c r="J2003">
        <f>0</f>
        <v>0</v>
      </c>
      <c r="K2003">
        <f>0</f>
        <v>0</v>
      </c>
      <c r="L2003">
        <f t="shared" ref="L2003" si="7603">I2003</f>
        <v>1.9809999999999363E-2</v>
      </c>
      <c r="M2003">
        <v>0</v>
      </c>
      <c r="N2003">
        <f t="shared" si="7600"/>
        <v>1.9745691588005328E-2</v>
      </c>
      <c r="O2003">
        <f t="shared" si="7601"/>
        <v>-0.12487240750770617</v>
      </c>
    </row>
    <row r="2004" spans="1:15" x14ac:dyDescent="0.25">
      <c r="A2004" s="29">
        <f t="shared" si="7377"/>
        <v>1.9809999999999363E-2</v>
      </c>
      <c r="B2004" s="29">
        <f t="shared" si="7579"/>
        <v>6.5151943886927605E-2</v>
      </c>
      <c r="C2004" s="29" t="str">
        <f t="shared" si="7511"/>
        <v>0.308060732089493+0.951366693417678i</v>
      </c>
      <c r="D2004" s="29" t="str">
        <f>COMPLEX(COS($A2004*'Med(1)'!$B$11),SIN($A2004*'Med(1)'!$B$11))</f>
        <v>-0.92927462144204-0.369389601834909i</v>
      </c>
      <c r="E2004" s="29">
        <f>EXP(-A2004*'Med(1)'!$B$10)</f>
        <v>0.99999999999998712</v>
      </c>
      <c r="F2004" s="29" t="str">
        <f>IMPRODUCT($C2004,IMPRODUCT($D2004,$E2004))</f>
        <v>0.0651519438869276-0.997875355045774i</v>
      </c>
      <c r="G2004" s="29">
        <f t="shared" si="7378"/>
        <v>1.72899636920182E-4</v>
      </c>
      <c r="H2004" s="29"/>
      <c r="I2004">
        <f t="shared" ref="I2004" si="7604">A2004</f>
        <v>1.9809999999999363E-2</v>
      </c>
      <c r="J2004">
        <f t="shared" ref="J2004" si="7605">B2004</f>
        <v>6.5151943886927605E-2</v>
      </c>
      <c r="K2004">
        <f t="shared" ref="K2004" si="7606">G2004</f>
        <v>1.72899636920182E-4</v>
      </c>
      <c r="L2004">
        <f t="shared" ref="L2004" si="7607">I2004+K2004*$R$28</f>
        <v>1.9818891019545891E-2</v>
      </c>
      <c r="M2004">
        <f t="shared" ref="M2004" si="7608">K2004*$R$29</f>
        <v>3.2360664672150159E-2</v>
      </c>
      <c r="N2004">
        <f t="shared" si="7552"/>
        <v>1.9818891019545891E-2</v>
      </c>
      <c r="O2004">
        <f t="shared" si="7552"/>
        <v>3.2360664672150159E-2</v>
      </c>
    </row>
    <row r="2005" spans="1:15" x14ac:dyDescent="0.25">
      <c r="A2005" s="29">
        <f t="shared" si="7377"/>
        <v>1.9819999999999362E-2</v>
      </c>
      <c r="B2005" s="29">
        <f t="shared" si="7579"/>
        <v>0.170800322599482</v>
      </c>
      <c r="C2005" s="29" t="str">
        <f t="shared" si="7511"/>
        <v>0.308060732089493+0.951366693417678i</v>
      </c>
      <c r="D2005" s="29" t="str">
        <f>COMPLEX(COS($A2005*'Med(1)'!$B$11),SIN($A2005*'Med(1)'!$B$11))</f>
        <v>-0.884770118318447-0.466027722062499i</v>
      </c>
      <c r="E2005" s="29">
        <f>EXP(-A2005*'Med(1)'!$B$10)</f>
        <v>0.99999999999998712</v>
      </c>
      <c r="F2005" s="29" t="str">
        <f>IMPRODUCT($C2005,IMPRODUCT($D2005,$E2005))</f>
        <v>0.170800322599482-0.985305663131949i</v>
      </c>
      <c r="G2005" s="29">
        <f t="shared" si="7378"/>
        <v>4.5326834475656699E-4</v>
      </c>
      <c r="H2005" s="29"/>
      <c r="I2005">
        <f t="shared" ref="I2005" si="7609">I2004</f>
        <v>1.9809999999999363E-2</v>
      </c>
      <c r="J2005">
        <v>0</v>
      </c>
      <c r="K2005">
        <v>0</v>
      </c>
      <c r="L2005">
        <f t="shared" ref="L2005:M2005" si="7610">L2003</f>
        <v>1.9809999999999363E-2</v>
      </c>
      <c r="M2005">
        <f t="shared" si="7610"/>
        <v>0</v>
      </c>
      <c r="N2005">
        <f t="shared" ref="N2005:N2021" si="7611">N2004</f>
        <v>1.9818891019545891E-2</v>
      </c>
      <c r="O2005">
        <f t="shared" ref="O2005:O2021" si="7612">O2004</f>
        <v>3.2360664672150159E-2</v>
      </c>
    </row>
    <row r="2006" spans="1:15" x14ac:dyDescent="0.25">
      <c r="A2006" s="29">
        <f t="shared" si="7377"/>
        <v>1.9829999999999362E-2</v>
      </c>
      <c r="B2006" s="29">
        <f t="shared" si="7579"/>
        <v>0.274515313895212</v>
      </c>
      <c r="C2006" s="29" t="str">
        <f t="shared" si="7511"/>
        <v>0.308060732089493+0.951366693417678i</v>
      </c>
      <c r="D2006" s="29" t="str">
        <f>COMPLEX(COS($A2006*'Med(1)'!$B$11),SIN($A2006*'Med(1)'!$B$11))</f>
        <v>-0.830250391642982-0.557390605569088i</v>
      </c>
      <c r="E2006" s="29">
        <f>EXP(-A2006*'Med(1)'!$B$10)</f>
        <v>0.99999999999998712</v>
      </c>
      <c r="F2006" s="29" t="str">
        <f>IMPRODUCT($C2006,IMPRODUCT($D2006,$E2006))</f>
        <v>0.274515313895212-0.961582727817522i</v>
      </c>
      <c r="G2006" s="29">
        <f t="shared" si="7378"/>
        <v>7.2850624662689899E-4</v>
      </c>
      <c r="H2006" s="29"/>
      <c r="I2006">
        <f t="shared" ref="I2006" si="7613">I2007</f>
        <v>1.9839999999999362E-2</v>
      </c>
      <c r="J2006">
        <f>0</f>
        <v>0</v>
      </c>
      <c r="K2006">
        <f>0</f>
        <v>0</v>
      </c>
      <c r="L2006">
        <f t="shared" ref="L2006" si="7614">I2006</f>
        <v>1.9839999999999362E-2</v>
      </c>
      <c r="M2006">
        <v>0</v>
      </c>
      <c r="N2006">
        <f t="shared" si="7611"/>
        <v>1.9818891019545891E-2</v>
      </c>
      <c r="O2006">
        <f t="shared" si="7612"/>
        <v>3.2360664672150159E-2</v>
      </c>
    </row>
    <row r="2007" spans="1:15" x14ac:dyDescent="0.25">
      <c r="A2007" s="29">
        <f t="shared" si="7377"/>
        <v>1.9839999999999362E-2</v>
      </c>
      <c r="B2007" s="29">
        <f t="shared" si="7579"/>
        <v>0.375122907935802</v>
      </c>
      <c r="C2007" s="29" t="str">
        <f t="shared" si="7511"/>
        <v>0.308060732089493+0.951366693417678i</v>
      </c>
      <c r="D2007" s="29" t="str">
        <f>COMPLEX(COS($A2007*'Med(1)'!$B$11),SIN($A2007*'Med(1)'!$B$11))</f>
        <v>-0.766332581664126-0.64244406315258i</v>
      </c>
      <c r="E2007" s="29">
        <f>EXP(-A2007*'Med(1)'!$B$10)</f>
        <v>0.99999999999998701</v>
      </c>
      <c r="F2007" s="29" t="str">
        <f>IMPRODUCT($C2007,IMPRODUCT($D2007,$E2007))</f>
        <v>0.375122907935802-0.926975082697352i</v>
      </c>
      <c r="G2007" s="29">
        <f t="shared" si="7378"/>
        <v>9.9549776588564107E-4</v>
      </c>
      <c r="H2007" s="29"/>
      <c r="I2007">
        <f t="shared" ref="I2007" si="7615">A2007</f>
        <v>1.9839999999999362E-2</v>
      </c>
      <c r="J2007">
        <f t="shared" ref="J2007" si="7616">B2007</f>
        <v>0.375122907935802</v>
      </c>
      <c r="K2007">
        <f t="shared" ref="K2007" si="7617">G2007</f>
        <v>9.9549776588564107E-4</v>
      </c>
      <c r="L2007">
        <f t="shared" ref="L2007" si="7618">I2007+K2007*$R$28</f>
        <v>1.9891191490349916E-2</v>
      </c>
      <c r="M2007">
        <f t="shared" ref="M2007" si="7619">K2007*$R$29</f>
        <v>0.18632178735327076</v>
      </c>
      <c r="N2007">
        <f t="shared" ref="N2007:O2019" si="7620">L2007</f>
        <v>1.9891191490349916E-2</v>
      </c>
      <c r="O2007">
        <f t="shared" si="7620"/>
        <v>0.18632178735327076</v>
      </c>
    </row>
    <row r="2008" spans="1:15" x14ac:dyDescent="0.25">
      <c r="A2008" s="29">
        <f t="shared" ref="A2008:A2023" si="7621">A2007+$Q$15</f>
        <v>1.9849999999999361E-2</v>
      </c>
      <c r="B2008" s="29">
        <f t="shared" si="7579"/>
        <v>0.47148426930578802</v>
      </c>
      <c r="C2008" s="29" t="str">
        <f t="shared" si="7511"/>
        <v>0.308060732089493+0.951366693417678i</v>
      </c>
      <c r="D2008" s="29" t="str">
        <f>COMPLEX(COS($A2008*'Med(1)'!$B$11),SIN($A2008*'Med(1)'!$B$11))</f>
        <v>-0.693740210958646-0.720225325644033i</v>
      </c>
      <c r="E2008" s="29">
        <f>EXP(-A2008*'Med(1)'!$B$10)</f>
        <v>0.99999999999998701</v>
      </c>
      <c r="F2008" s="29" t="str">
        <f>IMPRODUCT($C2008,IMPRODUCT($D2008,$E2008))</f>
        <v>0.471484269305788-0.881874471677892i</v>
      </c>
      <c r="G2008" s="29">
        <f t="shared" ref="G2008:G2023" si="7622">IMREAL(IMDIV(F2008,$R$18))</f>
        <v>1.2512206714511301E-3</v>
      </c>
      <c r="H2008" s="29"/>
      <c r="I2008">
        <f t="shared" ref="I2008" si="7623">I2007</f>
        <v>1.9839999999999362E-2</v>
      </c>
      <c r="J2008">
        <v>0</v>
      </c>
      <c r="K2008">
        <v>0</v>
      </c>
      <c r="L2008">
        <f t="shared" ref="L2008:M2008" si="7624">L2006</f>
        <v>1.9839999999999362E-2</v>
      </c>
      <c r="M2008">
        <f t="shared" si="7624"/>
        <v>0</v>
      </c>
      <c r="N2008">
        <f t="shared" ref="N2008:N2021" si="7625">N2007</f>
        <v>1.9891191490349916E-2</v>
      </c>
      <c r="O2008">
        <f t="shared" ref="O2008:O2021" si="7626">O2007</f>
        <v>0.18632178735327076</v>
      </c>
    </row>
    <row r="2009" spans="1:15" x14ac:dyDescent="0.25">
      <c r="A2009" s="29">
        <f t="shared" si="7621"/>
        <v>1.9859999999999361E-2</v>
      </c>
      <c r="B2009" s="29">
        <f t="shared" si="7579"/>
        <v>0.56250862814761804</v>
      </c>
      <c r="C2009" s="29" t="str">
        <f t="shared" si="7511"/>
        <v>0.308060732089493+0.951366693417678i</v>
      </c>
      <c r="D2009" s="29" t="str">
        <f>COMPLEX(COS($A2009*'Med(1)'!$B$11),SIN($A2009*'Med(1)'!$B$11))</f>
        <v>-0.613294994462159-0.789853942047301i</v>
      </c>
      <c r="E2009" s="29">
        <f>EXP(-A2009*'Med(1)'!$B$10)</f>
        <v>0.99999999999998701</v>
      </c>
      <c r="F2009" s="29" t="str">
        <f>IMPRODUCT($C2009,IMPRODUCT($D2009,$E2009))</f>
        <v>0.562508628147618-0.82679141460193i</v>
      </c>
      <c r="G2009" s="29">
        <f t="shared" si="7622"/>
        <v>1.49278028818273E-3</v>
      </c>
      <c r="H2009" s="29"/>
      <c r="I2009">
        <f t="shared" ref="I2009" si="7627">I2010</f>
        <v>1.986999999999936E-2</v>
      </c>
      <c r="J2009">
        <f>0</f>
        <v>0</v>
      </c>
      <c r="K2009">
        <f>0</f>
        <v>0</v>
      </c>
      <c r="L2009">
        <f t="shared" ref="L2009" si="7628">I2009</f>
        <v>1.986999999999936E-2</v>
      </c>
      <c r="M2009">
        <v>0</v>
      </c>
      <c r="N2009">
        <f t="shared" si="7625"/>
        <v>1.9891191490349916E-2</v>
      </c>
      <c r="O2009">
        <f t="shared" si="7626"/>
        <v>0.18632178735327076</v>
      </c>
    </row>
    <row r="2010" spans="1:15" x14ac:dyDescent="0.25">
      <c r="A2010" s="29">
        <f t="shared" si="7621"/>
        <v>1.986999999999936E-2</v>
      </c>
      <c r="B2010" s="29">
        <f t="shared" si="7579"/>
        <v>0.647165627215323</v>
      </c>
      <c r="C2010" s="29" t="str">
        <f t="shared" si="7511"/>
        <v>0.308060732089493+0.951366693417678i</v>
      </c>
      <c r="D2010" s="29" t="str">
        <f>COMPLEX(COS($A2010*'Med(1)'!$B$11),SIN($A2010*'Med(1)'!$B$11))</f>
        <v>-0.525907538003423-0.850541745872111i</v>
      </c>
      <c r="E2010" s="29">
        <f>EXP(-A2010*'Med(1)'!$B$10)</f>
        <v>0.99999999999998701</v>
      </c>
      <c r="F2010" s="29" t="str">
        <f>IMPRODUCT($C2010,IMPRODUCT($D2010,$E2010))</f>
        <v>0.647165627215323-0.762349428379776i</v>
      </c>
      <c r="G2010" s="29">
        <f t="shared" si="7622"/>
        <v>1.71744226337969E-3</v>
      </c>
      <c r="H2010" s="29"/>
      <c r="I2010">
        <f t="shared" ref="I2010" si="7629">A2010</f>
        <v>1.986999999999936E-2</v>
      </c>
      <c r="J2010">
        <f t="shared" ref="J2010" si="7630">B2010</f>
        <v>0.647165627215323</v>
      </c>
      <c r="K2010">
        <f t="shared" ref="K2010" si="7631">G2010</f>
        <v>1.71744226337969E-3</v>
      </c>
      <c r="L2010">
        <f t="shared" ref="L2010" si="7632">I2010+K2010*$R$28</f>
        <v>1.9958316048579557E-2</v>
      </c>
      <c r="M2010">
        <f t="shared" ref="M2010" si="7633">K2010*$R$29</f>
        <v>0.32144412891199864</v>
      </c>
      <c r="N2010">
        <f t="shared" si="7620"/>
        <v>1.9958316048579557E-2</v>
      </c>
      <c r="O2010">
        <f t="shared" si="7620"/>
        <v>0.32144412891199864</v>
      </c>
    </row>
    <row r="2011" spans="1:15" x14ac:dyDescent="0.25">
      <c r="A2011" s="29">
        <f t="shared" si="7621"/>
        <v>1.987999999999936E-2</v>
      </c>
      <c r="B2011" s="29">
        <f t="shared" si="7579"/>
        <v>0.72449698508260296</v>
      </c>
      <c r="C2011" s="29" t="str">
        <f t="shared" si="7511"/>
        <v>0.308060732089493+0.951366693417678i</v>
      </c>
      <c r="D2011" s="29" t="str">
        <f>COMPLEX(COS($A2011*'Med(1)'!$B$11),SIN($A2011*'Med(1)'!$B$11))</f>
        <v>-0.432567030631643-0.901601776845256i</v>
      </c>
      <c r="E2011" s="29">
        <f>EXP(-A2011*'Med(1)'!$B$10)</f>
        <v>0.99999999999998701</v>
      </c>
      <c r="F2011" s="29" t="str">
        <f>IMPRODUCT($C2011,IMPRODUCT($D2011,$E2011))</f>
        <v>0.724496985082603-0.689277969041658i</v>
      </c>
      <c r="G2011" s="29">
        <f t="shared" si="7622"/>
        <v>1.9226635184968401E-3</v>
      </c>
      <c r="H2011" s="29"/>
      <c r="I2011">
        <f t="shared" ref="I2011" si="7634">I2010</f>
        <v>1.986999999999936E-2</v>
      </c>
      <c r="J2011">
        <v>0</v>
      </c>
      <c r="K2011">
        <v>0</v>
      </c>
      <c r="L2011">
        <f t="shared" ref="L2011:M2011" si="7635">L2009</f>
        <v>1.986999999999936E-2</v>
      </c>
      <c r="M2011">
        <f t="shared" si="7635"/>
        <v>0</v>
      </c>
      <c r="N2011">
        <f t="shared" ref="N2011:N2021" si="7636">N2010</f>
        <v>1.9958316048579557E-2</v>
      </c>
      <c r="O2011">
        <f t="shared" ref="O2011:O2021" si="7637">O2010</f>
        <v>0.32144412891199864</v>
      </c>
    </row>
    <row r="2012" spans="1:15" x14ac:dyDescent="0.25">
      <c r="A2012" s="29">
        <f t="shared" si="7621"/>
        <v>1.988999999999936E-2</v>
      </c>
      <c r="B2012" s="29">
        <f t="shared" si="7579"/>
        <v>0.79362734348346597</v>
      </c>
      <c r="C2012" s="29" t="str">
        <f t="shared" si="7511"/>
        <v>0.308060732089493+0.951366693417678i</v>
      </c>
      <c r="D2012" s="29" t="str">
        <f>COMPLEX(COS($A2012*'Med(1)'!$B$11),SIN($A2012*'Med(1)'!$B$11))</f>
        <v>-0.334330047414593-0.942456057010488i</v>
      </c>
      <c r="E2012" s="29">
        <f>EXP(-A2012*'Med(1)'!$B$10)</f>
        <v>0.99999999999998701</v>
      </c>
      <c r="F2012" s="29" t="str">
        <f>IMPRODUCT($C2012,IMPRODUCT($D2012,$E2012))</f>
        <v>0.793627343483466-0.608404174603817i</v>
      </c>
      <c r="G2012" s="29">
        <f t="shared" si="7622"/>
        <v>2.1061210357186601E-3</v>
      </c>
      <c r="H2012" s="29"/>
      <c r="I2012">
        <f t="shared" ref="I2012" si="7638">I2013</f>
        <v>1.9899999999999359E-2</v>
      </c>
      <c r="J2012">
        <f>0</f>
        <v>0</v>
      </c>
      <c r="K2012">
        <f>0</f>
        <v>0</v>
      </c>
      <c r="L2012">
        <f t="shared" ref="L2012" si="7639">I2012</f>
        <v>1.9899999999999359E-2</v>
      </c>
      <c r="M2012">
        <v>0</v>
      </c>
      <c r="N2012">
        <f t="shared" si="7636"/>
        <v>1.9958316048579557E-2</v>
      </c>
      <c r="O2012">
        <f t="shared" si="7637"/>
        <v>0.32144412891199864</v>
      </c>
    </row>
    <row r="2013" spans="1:15" x14ac:dyDescent="0.25">
      <c r="A2013" s="29">
        <f t="shared" si="7621"/>
        <v>1.9899999999999359E-2</v>
      </c>
      <c r="B2013" s="29">
        <f t="shared" si="7579"/>
        <v>0.853774175997427</v>
      </c>
      <c r="C2013" s="29" t="str">
        <f t="shared" si="7511"/>
        <v>0.308060732089493+0.951366693417678i</v>
      </c>
      <c r="D2013" s="29" t="str">
        <f>COMPLEX(COS($A2013*'Med(1)'!$B$11),SIN($A2013*'Med(1)'!$B$11))</f>
        <v>-0.232308589455901-0.972642133194429i</v>
      </c>
      <c r="E2013" s="29">
        <f>EXP(-A2013*'Med(1)'!$B$10)</f>
        <v>0.99999999999998701</v>
      </c>
      <c r="F2013" s="29" t="str">
        <f>IMPRODUCT($C2013,IMPRODUCT($D2013,$E2013))</f>
        <v>0.853774175997427-0.52064350221614i</v>
      </c>
      <c r="G2013" s="29">
        <f t="shared" si="7622"/>
        <v>2.2657381535380601E-3</v>
      </c>
      <c r="H2013" s="29"/>
      <c r="I2013">
        <f t="shared" ref="I2013" si="7640">A2013</f>
        <v>1.9899999999999359E-2</v>
      </c>
      <c r="J2013">
        <f t="shared" ref="J2013" si="7641">B2013</f>
        <v>0.853774175997427</v>
      </c>
      <c r="K2013">
        <f t="shared" ref="K2013" si="7642">G2013</f>
        <v>2.2657381535380601E-3</v>
      </c>
      <c r="L2013">
        <f t="shared" ref="L2013" si="7643">I2013+K2013*$R$28</f>
        <v>2.0016511072950424E-2</v>
      </c>
      <c r="M2013">
        <f t="shared" ref="M2013" si="7644">K2013*$R$29</f>
        <v>0.42406562516606033</v>
      </c>
      <c r="N2013">
        <f t="shared" si="7620"/>
        <v>2.0016511072950424E-2</v>
      </c>
      <c r="O2013">
        <f t="shared" si="7620"/>
        <v>0.42406562516606033</v>
      </c>
    </row>
    <row r="2014" spans="1:15" x14ac:dyDescent="0.25">
      <c r="A2014" s="29">
        <f t="shared" si="7621"/>
        <v>1.9909999999999359E-2</v>
      </c>
      <c r="B2014" s="29">
        <f t="shared" si="7579"/>
        <v>0.90425664591778498</v>
      </c>
      <c r="C2014" s="29" t="str">
        <f t="shared" si="7511"/>
        <v>0.308060732089493+0.951366693417678i</v>
      </c>
      <c r="D2014" s="29" t="str">
        <f>COMPLEX(COS($A2014*'Med(1)'!$B$11),SIN($A2014*'Med(1)'!$B$11))</f>
        <v>-0.127657496512655-0.991818311781004i</v>
      </c>
      <c r="E2014" s="29">
        <f>EXP(-A2014*'Med(1)'!$B$10)</f>
        <v>0.99999999999998701</v>
      </c>
      <c r="F2014" s="29" t="str">
        <f>IMPRODUCT($C2014,IMPRODUCT($D2014,$E2014))</f>
        <v>0.904256645917785-0.426989365574239i</v>
      </c>
      <c r="G2014" s="29">
        <f t="shared" si="7622"/>
        <v>2.3997080736867602E-3</v>
      </c>
      <c r="H2014" s="29"/>
      <c r="I2014">
        <f t="shared" ref="I2014" si="7645">I2013</f>
        <v>1.9899999999999359E-2</v>
      </c>
      <c r="J2014">
        <v>0</v>
      </c>
      <c r="K2014">
        <v>0</v>
      </c>
      <c r="L2014">
        <f t="shared" ref="L2014:M2014" si="7646">L2012</f>
        <v>1.9899999999999359E-2</v>
      </c>
      <c r="M2014">
        <f t="shared" si="7646"/>
        <v>0</v>
      </c>
      <c r="N2014">
        <f t="shared" ref="N2014:N2021" si="7647">N2013</f>
        <v>2.0016511072950424E-2</v>
      </c>
      <c r="O2014">
        <f t="shared" ref="O2014:O2021" si="7648">O2013</f>
        <v>0.42406562516606033</v>
      </c>
    </row>
    <row r="2015" spans="1:15" x14ac:dyDescent="0.25">
      <c r="A2015" s="29">
        <f t="shared" si="7621"/>
        <v>1.9919999999999358E-2</v>
      </c>
      <c r="B2015" s="29">
        <f t="shared" si="7579"/>
        <v>0.94450331303512602</v>
      </c>
      <c r="C2015" s="29" t="str">
        <f t="shared" si="7511"/>
        <v>0.308060732089493+0.951366693417678i</v>
      </c>
      <c r="D2015" s="29" t="str">
        <f>COMPLEX(COS($A2015*'Med(1)'!$B$11),SIN($A2015*'Med(1)'!$B$11))</f>
        <v>-0.0215613746978429-0.999767526538614i</v>
      </c>
      <c r="E2015" s="29">
        <f>EXP(-A2015*'Med(1)'!$B$10)</f>
        <v>0.99999999999998701</v>
      </c>
      <c r="F2015" s="29" t="str">
        <f>IMPRODUCT($C2015,IMPRODUCT($D2015,$E2015))</f>
        <v>0.944503313035126-0.328501889896609i</v>
      </c>
      <c r="G2015" s="29">
        <f t="shared" si="7622"/>
        <v>2.5065143133273199E-3</v>
      </c>
      <c r="H2015" s="29"/>
      <c r="I2015">
        <f t="shared" ref="I2015" si="7649">I2016</f>
        <v>1.9929999999999358E-2</v>
      </c>
      <c r="J2015">
        <f>0</f>
        <v>0</v>
      </c>
      <c r="K2015">
        <f>0</f>
        <v>0</v>
      </c>
      <c r="L2015">
        <f t="shared" ref="L2015" si="7650">I2015</f>
        <v>1.9929999999999358E-2</v>
      </c>
      <c r="M2015">
        <v>0</v>
      </c>
      <c r="N2015">
        <f t="shared" si="7647"/>
        <v>2.0016511072950424E-2</v>
      </c>
      <c r="O2015">
        <f t="shared" si="7648"/>
        <v>0.42406562516606033</v>
      </c>
    </row>
    <row r="2016" spans="1:15" x14ac:dyDescent="0.25">
      <c r="A2016" s="29">
        <f t="shared" si="7621"/>
        <v>1.9929999999999358E-2</v>
      </c>
      <c r="B2016" s="29">
        <f t="shared" si="7579"/>
        <v>0.97405860209880601</v>
      </c>
      <c r="C2016" s="29" t="str">
        <f t="shared" si="7511"/>
        <v>0.308060732089493+0.951366693417678i</v>
      </c>
      <c r="D2016" s="29" t="str">
        <f>COMPLEX(COS($A2016*'Med(1)'!$B$11),SIN($A2016*'Med(1)'!$B$11))</f>
        <v>0.0847788127597711-0.996399795718086i</v>
      </c>
      <c r="E2016" s="29">
        <f>EXP(-A2016*'Med(1)'!$B$10)</f>
        <v>0.99999999999998701</v>
      </c>
      <c r="F2016" s="29" t="str">
        <f>IMPRODUCT($C2016,IMPRODUCT($D2016,$E2016))</f>
        <v>0.974058602098806-0.226295911755592i</v>
      </c>
      <c r="G2016" s="29">
        <f t="shared" si="7622"/>
        <v>2.58494787099752E-3</v>
      </c>
      <c r="H2016" s="29"/>
      <c r="I2016">
        <f t="shared" ref="I2016" si="7651">A2016</f>
        <v>1.9929999999999358E-2</v>
      </c>
      <c r="J2016">
        <f t="shared" ref="J2016" si="7652">B2016</f>
        <v>0.97405860209880601</v>
      </c>
      <c r="K2016">
        <f t="shared" ref="K2016" si="7653">G2016</f>
        <v>2.58494787099752E-3</v>
      </c>
      <c r="L2016">
        <f t="shared" ref="L2016" si="7654">I2016+K2016*$R$28</f>
        <v>2.0062925797052381E-2</v>
      </c>
      <c r="M2016">
        <f t="shared" ref="M2016" si="7655">K2016*$R$29</f>
        <v>0.48381033493410963</v>
      </c>
      <c r="N2016">
        <f t="shared" si="7620"/>
        <v>2.0062925797052381E-2</v>
      </c>
      <c r="O2016">
        <f t="shared" si="7620"/>
        <v>0.48381033493410963</v>
      </c>
    </row>
    <row r="2017" spans="1:15" x14ac:dyDescent="0.25">
      <c r="A2017" s="29">
        <f t="shared" si="7621"/>
        <v>1.9939999999999358E-2</v>
      </c>
      <c r="B2017" s="29">
        <f t="shared" si="7579"/>
        <v>0.99258795973617797</v>
      </c>
      <c r="C2017" s="29" t="str">
        <f t="shared" si="7511"/>
        <v>0.308060732089493+0.951366693417678i</v>
      </c>
      <c r="D2017" s="29" t="str">
        <f>COMPLEX(COS($A2017*'Med(1)'!$B$11),SIN($A2017*'Med(1)'!$B$11))</f>
        <v>0.190159339911679-0.981753240608023i</v>
      </c>
      <c r="E2017" s="29">
        <f>EXP(-A2017*'Med(1)'!$B$10)</f>
        <v>0.99999999999998701</v>
      </c>
      <c r="F2017" s="29" t="str">
        <f>IMPRODUCT($C2017,IMPRODUCT($D2017,$E2017))</f>
        <v>0.992587959736178-0.121528359598675i</v>
      </c>
      <c r="G2017" s="29">
        <f t="shared" si="7622"/>
        <v>2.63412091199575E-3</v>
      </c>
      <c r="H2017" s="29"/>
      <c r="I2017">
        <f t="shared" ref="I2017" si="7656">I2016</f>
        <v>1.9929999999999358E-2</v>
      </c>
      <c r="J2017">
        <v>0</v>
      </c>
      <c r="K2017">
        <v>0</v>
      </c>
      <c r="L2017">
        <f t="shared" ref="L2017:M2017" si="7657">L2015</f>
        <v>1.9929999999999358E-2</v>
      </c>
      <c r="M2017">
        <f t="shared" si="7657"/>
        <v>0</v>
      </c>
      <c r="N2017">
        <f t="shared" ref="N2017:N2021" si="7658">N2016</f>
        <v>2.0062925797052381E-2</v>
      </c>
      <c r="O2017">
        <f t="shared" ref="O2017:O2021" si="7659">O2016</f>
        <v>0.48381033493410963</v>
      </c>
    </row>
    <row r="2018" spans="1:15" x14ac:dyDescent="0.25">
      <c r="A2018" s="29">
        <f t="shared" si="7621"/>
        <v>1.9949999999999357E-2</v>
      </c>
      <c r="B2018" s="29">
        <f t="shared" si="7579"/>
        <v>0.99988164145522695</v>
      </c>
      <c r="C2018" s="29" t="str">
        <f t="shared" si="7511"/>
        <v>0.308060732089493+0.951366693417678i</v>
      </c>
      <c r="D2018" s="29" t="str">
        <f>COMPLEX(COS($A2018*'Med(1)'!$B$11),SIN($A2018*'Med(1)'!$B$11))</f>
        <v>0.29338734375806-0.955993654017949i</v>
      </c>
      <c r="E2018" s="29">
        <f>EXP(-A2018*'Med(1)'!$B$10)</f>
        <v>0.99999999999998701</v>
      </c>
      <c r="F2018" s="29" t="str">
        <f>IMPRODUCT($C2018,IMPRODUCT($D2018,$E2018))</f>
        <v>0.999881641455227-0.0153851578079778i</v>
      </c>
      <c r="G2018" s="29">
        <f t="shared" si="7622"/>
        <v>2.65347681829416E-3</v>
      </c>
      <c r="H2018" s="29"/>
      <c r="I2018">
        <f t="shared" ref="I2018" si="7660">I2019</f>
        <v>1.9959999999999357E-2</v>
      </c>
      <c r="J2018">
        <f>0</f>
        <v>0</v>
      </c>
      <c r="K2018">
        <f>0</f>
        <v>0</v>
      </c>
      <c r="L2018">
        <f t="shared" ref="L2018" si="7661">I2018</f>
        <v>1.9959999999999357E-2</v>
      </c>
      <c r="M2018">
        <v>0</v>
      </c>
      <c r="N2018">
        <f t="shared" si="7658"/>
        <v>2.0062925797052381E-2</v>
      </c>
      <c r="O2018">
        <f t="shared" si="7659"/>
        <v>0.48381033493410963</v>
      </c>
    </row>
    <row r="2019" spans="1:15" x14ac:dyDescent="0.25">
      <c r="A2019" s="29">
        <f t="shared" si="7621"/>
        <v>1.9959999999999357E-2</v>
      </c>
      <c r="B2019" s="29">
        <f t="shared" si="7579"/>
        <v>0.99585708586354205</v>
      </c>
      <c r="C2019" s="29" t="str">
        <f t="shared" si="7511"/>
        <v>0.308060732089493+0.951366693417678i</v>
      </c>
      <c r="D2019" s="29" t="str">
        <f>COMPLEX(COS($A2019*'Med(1)'!$B$11),SIN($A2019*'Med(1)'!$B$11))</f>
        <v>0.393294326952678-0.91941262357379i</v>
      </c>
      <c r="E2019" s="29">
        <f>EXP(-A2019*'Med(1)'!$B$10)</f>
        <v>0.99999999999998701</v>
      </c>
      <c r="F2019" s="29" t="str">
        <f>IMPRODUCT($C2019,IMPRODUCT($D2019,$E2019))</f>
        <v>0.995857085863542+0.0909321974624362i</v>
      </c>
      <c r="G2019" s="29">
        <f t="shared" si="7622"/>
        <v>2.6427964892194798E-3</v>
      </c>
      <c r="H2019" s="29"/>
      <c r="I2019">
        <f t="shared" ref="I2019" si="7662">A2019</f>
        <v>1.9959999999999357E-2</v>
      </c>
      <c r="J2019">
        <f t="shared" ref="J2019" si="7663">B2019</f>
        <v>0.99585708586354205</v>
      </c>
      <c r="K2019">
        <f t="shared" ref="K2019" si="7664">G2019</f>
        <v>2.6427964892194798E-3</v>
      </c>
      <c r="L2019">
        <f t="shared" ref="L2019" si="7665">I2019+K2019*$R$28</f>
        <v>2.0095900547054825E-2</v>
      </c>
      <c r="M2019">
        <f t="shared" ref="M2019" si="7666">K2019*$R$29</f>
        <v>0.49463753948684264</v>
      </c>
      <c r="N2019">
        <f t="shared" si="7620"/>
        <v>2.0095900547054825E-2</v>
      </c>
      <c r="O2019">
        <f t="shared" si="7620"/>
        <v>0.49463753948684264</v>
      </c>
    </row>
    <row r="2020" spans="1:15" x14ac:dyDescent="0.25">
      <c r="A2020" s="29">
        <f t="shared" si="7621"/>
        <v>1.9969999999999356E-2</v>
      </c>
      <c r="B2020" s="29">
        <f t="shared" si="7579"/>
        <v>0.98055984922835904</v>
      </c>
      <c r="C2020" s="29" t="str">
        <f t="shared" si="7511"/>
        <v>0.308060732089493+0.951366693417678i</v>
      </c>
      <c r="D2020" s="29" t="str">
        <f>COMPLEX(COS($A2020*'Med(1)'!$B$11),SIN($A2020*'Med(1)'!$B$11))</f>
        <v>0.488749384698437-0.872424231069323i</v>
      </c>
      <c r="E2020" s="29">
        <f>EXP(-A2020*'Med(1)'!$B$10)</f>
        <v>0.99999999999998701</v>
      </c>
      <c r="F2020" s="29" t="str">
        <f>IMPRODUCT($C2020,IMPRODUCT($D2020,$E2020))</f>
        <v>0.980559849228359+0.196220238714646i</v>
      </c>
      <c r="G2020" s="29">
        <f t="shared" si="7622"/>
        <v>2.6022008215799198E-3</v>
      </c>
      <c r="H2020" s="29"/>
      <c r="I2020">
        <f t="shared" ref="I2020" si="7667">I2019</f>
        <v>1.9959999999999357E-2</v>
      </c>
      <c r="J2020">
        <v>0</v>
      </c>
      <c r="K2020">
        <v>0</v>
      </c>
      <c r="L2020">
        <f t="shared" ref="L2020:M2020" si="7668">L2018</f>
        <v>1.9959999999999357E-2</v>
      </c>
      <c r="M2020">
        <f t="shared" si="7668"/>
        <v>0</v>
      </c>
      <c r="N2020">
        <f t="shared" ref="N2020:N2021" si="7669">N2019</f>
        <v>2.0095900547054825E-2</v>
      </c>
      <c r="O2020">
        <f t="shared" ref="O2020:O2021" si="7670">O2019</f>
        <v>0.49463753948684264</v>
      </c>
    </row>
    <row r="2021" spans="1:15" x14ac:dyDescent="0.25">
      <c r="A2021" s="29">
        <f t="shared" si="7621"/>
        <v>1.9979999999999356E-2</v>
      </c>
      <c r="B2021" s="29">
        <f t="shared" si="7579"/>
        <v>0.954163089798862</v>
      </c>
      <c r="C2021" s="29" t="str">
        <f t="shared" si="7511"/>
        <v>0.308060732089493+0.951366693417678i</v>
      </c>
      <c r="D2021" s="29" t="str">
        <f>COMPLEX(COS($A2021*'Med(1)'!$B$11),SIN($A2021*'Med(1)'!$B$11))</f>
        <v>0.578672006111615-0.815560365235314i</v>
      </c>
      <c r="E2021" s="29">
        <f>EXP(-A2021*'Med(1)'!$B$10)</f>
        <v>0.99999999999998701</v>
      </c>
      <c r="F2021" s="29" t="str">
        <f>IMPRODUCT($C2021,IMPRODUCT($D2021,$E2021))</f>
        <v>0.954163089798862+0.299287149850212i</v>
      </c>
      <c r="G2021" s="29">
        <f t="shared" si="7622"/>
        <v>2.5321493411643802E-3</v>
      </c>
      <c r="H2021" s="29"/>
      <c r="I2021">
        <f t="shared" ref="I2021" si="7671">I2022</f>
        <v>1.9989999999999356E-2</v>
      </c>
      <c r="J2021">
        <f>0</f>
        <v>0</v>
      </c>
      <c r="K2021">
        <f>0</f>
        <v>0</v>
      </c>
      <c r="L2021">
        <f t="shared" ref="L2021" si="7672">I2021</f>
        <v>1.9989999999999356E-2</v>
      </c>
      <c r="M2021">
        <v>0</v>
      </c>
      <c r="N2021">
        <f t="shared" si="7669"/>
        <v>2.0095900547054825E-2</v>
      </c>
      <c r="O2021">
        <f t="shared" si="7670"/>
        <v>0.49463753948684264</v>
      </c>
    </row>
    <row r="2022" spans="1:15" x14ac:dyDescent="0.25">
      <c r="A2022" s="29">
        <f t="shared" si="7621"/>
        <v>1.9989999999999356E-2</v>
      </c>
      <c r="B2022" s="29">
        <f t="shared" si="7579"/>
        <v>0.91696560772807301</v>
      </c>
      <c r="C2022" s="29" t="str">
        <f t="shared" si="7511"/>
        <v>0.308060732089493+0.951366693417678i</v>
      </c>
      <c r="D2022" s="29" t="str">
        <f>COMPLEX(COS($A2022*'Med(1)'!$B$11),SIN($A2022*'Med(1)'!$B$11))</f>
        <v>0.662044305147898-0.749464700984134i</v>
      </c>
      <c r="E2022" s="29">
        <f>EXP(-A2022*'Med(1)'!$B$10)</f>
        <v>0.99999999999998701</v>
      </c>
      <c r="F2022" s="29" t="str">
        <f>IMPRODUCT($C2022,IMPRODUCT($D2022,$E2022))</f>
        <v>0.916965607728073+0.398966257024149i</v>
      </c>
      <c r="G2022" s="29">
        <f t="shared" si="7622"/>
        <v>2.4334350011049901E-3</v>
      </c>
      <c r="H2022" s="29"/>
      <c r="I2022">
        <f t="shared" ref="I2022" si="7673">A2022</f>
        <v>1.9989999999999356E-2</v>
      </c>
      <c r="J2022">
        <f t="shared" ref="J2022" si="7674">B2022</f>
        <v>0.91696560772807301</v>
      </c>
      <c r="K2022">
        <f t="shared" ref="K2022" si="7675">G2022</f>
        <v>2.4334350011049901E-3</v>
      </c>
      <c r="L2022">
        <f t="shared" ref="L2022" si="7676">I2022+K2022*$R$28</f>
        <v>2.0115134549414382E-2</v>
      </c>
      <c r="M2022">
        <f t="shared" ref="M2022" si="7677">K2022*$R$29</f>
        <v>0.45545251265383074</v>
      </c>
      <c r="N2022">
        <f t="shared" ref="N2022" si="7678">L2022</f>
        <v>2.0115134549414382E-2</v>
      </c>
      <c r="O2022">
        <f t="shared" ref="O2022" si="7679">M2022</f>
        <v>0.45545251265383074</v>
      </c>
    </row>
    <row r="2023" spans="1:15" x14ac:dyDescent="0.25">
      <c r="A2023" s="29">
        <f t="shared" si="7621"/>
        <v>1.9999999999999355E-2</v>
      </c>
      <c r="B2023" s="29">
        <f t="shared" si="7579"/>
        <v>0.86938846278144699</v>
      </c>
      <c r="C2023" s="29" t="str">
        <f t="shared" si="7511"/>
        <v>0.308060732089493+0.951366693417678i</v>
      </c>
      <c r="D2023" s="29" t="str">
        <f>COMPLEX(COS($A2023*'Med(1)'!$B$11),SIN($A2023*'Med(1)'!$B$11))</f>
        <v>0.737922542642081-0.674885413281874i</v>
      </c>
      <c r="E2023" s="29">
        <f>EXP(-A2023*'Med(1)'!$B$10)</f>
        <v>0.99999999999998701</v>
      </c>
      <c r="F2023" s="29" t="str">
        <f>IMPRODUCT($C2023,IMPRODUCT($D2023,$E2023))</f>
        <v>0.869388462781447+0.494129234899621i</v>
      </c>
      <c r="G2023" s="29">
        <f t="shared" si="7622"/>
        <v>2.3071752059828799E-3</v>
      </c>
      <c r="H2023" s="29"/>
      <c r="I2023">
        <f t="shared" ref="I2023" si="7680">I2022</f>
        <v>1.9989999999999356E-2</v>
      </c>
      <c r="J2023">
        <v>0</v>
      </c>
      <c r="K2023">
        <v>0</v>
      </c>
      <c r="L2023">
        <f t="shared" ref="L2023:M2023" si="7681">L2021</f>
        <v>1.9989999999999356E-2</v>
      </c>
      <c r="M2023">
        <f t="shared" si="7681"/>
        <v>0</v>
      </c>
    </row>
    <row r="2024" spans="1:15" x14ac:dyDescent="0.25">
      <c r="A2024" s="29"/>
      <c r="B2024" s="29"/>
      <c r="C2024" s="29"/>
      <c r="D2024" s="29"/>
      <c r="E2024" s="29"/>
      <c r="F2024" s="29"/>
      <c r="G2024" s="29"/>
      <c r="H2024" s="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Med(1)</vt:lpstr>
      <vt:lpstr>Sheet3</vt:lpstr>
      <vt:lpstr>Sheet1!_GoBack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Alan</dc:creator>
  <cp:lastModifiedBy>MURRAY Alan</cp:lastModifiedBy>
  <dcterms:created xsi:type="dcterms:W3CDTF">2017-03-07T14:59:43Z</dcterms:created>
  <dcterms:modified xsi:type="dcterms:W3CDTF">2017-03-15T19:14:53Z</dcterms:modified>
</cp:coreProperties>
</file>