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fm\Local Documents\WWW_teaching\eng+ee\toybox_files\"/>
    </mc:Choice>
  </mc:AlternateContent>
  <bookViews>
    <workbookView xWindow="480" yWindow="105" windowWidth="15180" windowHeight="11640"/>
  </bookViews>
  <sheets>
    <sheet name="Display" sheetId="1" r:id="rId1"/>
    <sheet name="Working" sheetId="2" r:id="rId2"/>
    <sheet name="Sheet3" sheetId="3" r:id="rId3"/>
  </sheets>
  <calcPr calcId="152511" fullPrecision="0"/>
</workbook>
</file>

<file path=xl/calcChain.xml><?xml version="1.0" encoding="utf-8"?>
<calcChain xmlns="http://schemas.openxmlformats.org/spreadsheetml/2006/main">
  <c r="M3" i="2" l="1"/>
  <c r="A22" i="1" l="1"/>
  <c r="I3" i="2" s="1"/>
  <c r="J3" i="2"/>
  <c r="B7" i="1"/>
  <c r="B208" i="2" s="1"/>
  <c r="H3" i="2"/>
  <c r="G3" i="2"/>
  <c r="A2" i="2"/>
  <c r="B157" i="2" l="1"/>
  <c r="B122" i="2"/>
  <c r="B86" i="2"/>
  <c r="B149" i="2"/>
  <c r="B8" i="2"/>
  <c r="B90" i="2"/>
  <c r="B154" i="2"/>
  <c r="B67" i="2"/>
  <c r="B195" i="2"/>
  <c r="B1" i="2"/>
  <c r="B153" i="2"/>
  <c r="B163" i="2"/>
  <c r="B93" i="2"/>
  <c r="B164" i="2"/>
  <c r="B48" i="2"/>
  <c r="B186" i="2"/>
  <c r="B99" i="2"/>
  <c r="B112" i="2"/>
  <c r="B41" i="2"/>
  <c r="B50" i="2"/>
  <c r="B35" i="2"/>
  <c r="B213" i="2"/>
  <c r="B88" i="2"/>
  <c r="B100" i="2"/>
  <c r="B5" i="2"/>
  <c r="B3" i="2"/>
  <c r="B131" i="2"/>
  <c r="B14" i="2"/>
  <c r="B70" i="2"/>
  <c r="B72" i="2"/>
  <c r="B196" i="2"/>
  <c r="B132" i="2"/>
  <c r="B185" i="2"/>
  <c r="B121" i="2"/>
  <c r="B69" i="2"/>
  <c r="B26" i="2"/>
  <c r="B106" i="2"/>
  <c r="B138" i="2"/>
  <c r="B170" i="2"/>
  <c r="B202" i="2"/>
  <c r="B19" i="2"/>
  <c r="B51" i="2"/>
  <c r="B83" i="2"/>
  <c r="B115" i="2"/>
  <c r="B147" i="2"/>
  <c r="B179" i="2"/>
  <c r="B211" i="2"/>
  <c r="B57" i="2"/>
  <c r="B200" i="2"/>
  <c r="B44" i="2"/>
  <c r="B96" i="2"/>
  <c r="B152" i="2"/>
  <c r="B28" i="2"/>
  <c r="B45" i="2"/>
  <c r="B2" i="2"/>
  <c r="C2" i="2" s="1"/>
  <c r="D2" i="2" s="1"/>
  <c r="B156" i="2"/>
  <c r="B209" i="2"/>
  <c r="B145" i="2"/>
  <c r="B85" i="2"/>
  <c r="B42" i="2"/>
  <c r="B94" i="2"/>
  <c r="B126" i="2"/>
  <c r="B158" i="2"/>
  <c r="B190" i="2"/>
  <c r="B7" i="2"/>
  <c r="B39" i="2"/>
  <c r="B71" i="2"/>
  <c r="B103" i="2"/>
  <c r="B135" i="2"/>
  <c r="B167" i="2"/>
  <c r="B199" i="2"/>
  <c r="B89" i="2"/>
  <c r="B4" i="2"/>
  <c r="B76" i="2"/>
  <c r="B192" i="2"/>
  <c r="B30" i="2"/>
  <c r="B60" i="2"/>
  <c r="B189" i="2"/>
  <c r="B125" i="2"/>
  <c r="B29" i="2"/>
  <c r="B181" i="2"/>
  <c r="B117" i="2"/>
  <c r="B66" i="2"/>
  <c r="B24" i="2"/>
  <c r="B188" i="2"/>
  <c r="B124" i="2"/>
  <c r="B177" i="2"/>
  <c r="B113" i="2"/>
  <c r="B64" i="2"/>
  <c r="B21" i="2"/>
  <c r="B110" i="2"/>
  <c r="B142" i="2"/>
  <c r="B174" i="2"/>
  <c r="B206" i="2"/>
  <c r="B23" i="2"/>
  <c r="B55" i="2"/>
  <c r="B87" i="2"/>
  <c r="B119" i="2"/>
  <c r="B151" i="2"/>
  <c r="B183" i="2"/>
  <c r="B215" i="2"/>
  <c r="B46" i="2"/>
  <c r="B168" i="2"/>
  <c r="B33" i="2"/>
  <c r="B84" i="2"/>
  <c r="B120" i="2"/>
  <c r="B17" i="2"/>
  <c r="B205" i="2"/>
  <c r="B173" i="2"/>
  <c r="B141" i="2"/>
  <c r="B109" i="2"/>
  <c r="B82" i="2"/>
  <c r="B61" i="2"/>
  <c r="B40" i="2"/>
  <c r="B18" i="2"/>
  <c r="B212" i="2"/>
  <c r="B180" i="2"/>
  <c r="B148" i="2"/>
  <c r="B116" i="2"/>
  <c r="B201" i="2"/>
  <c r="B169" i="2"/>
  <c r="B137" i="2"/>
  <c r="B105" i="2"/>
  <c r="B80" i="2"/>
  <c r="B58" i="2"/>
  <c r="B37" i="2"/>
  <c r="B16" i="2"/>
  <c r="B98" i="2"/>
  <c r="B114" i="2"/>
  <c r="B130" i="2"/>
  <c r="B146" i="2"/>
  <c r="B162" i="2"/>
  <c r="B178" i="2"/>
  <c r="B194" i="2"/>
  <c r="B210" i="2"/>
  <c r="B11" i="2"/>
  <c r="B27" i="2"/>
  <c r="B43" i="2"/>
  <c r="B59" i="2"/>
  <c r="B75" i="2"/>
  <c r="B91" i="2"/>
  <c r="B107" i="2"/>
  <c r="B123" i="2"/>
  <c r="B139" i="2"/>
  <c r="B155" i="2"/>
  <c r="B171" i="2"/>
  <c r="B187" i="2"/>
  <c r="B203" i="2"/>
  <c r="B176" i="2"/>
  <c r="B78" i="2"/>
  <c r="B36" i="2"/>
  <c r="B52" i="2"/>
  <c r="B136" i="2"/>
  <c r="B65" i="2"/>
  <c r="B22" i="2"/>
  <c r="B160" i="2"/>
  <c r="B73" i="2"/>
  <c r="B9" i="2"/>
  <c r="B92" i="2"/>
  <c r="B49" i="2"/>
  <c r="B6" i="2"/>
  <c r="C1" i="2"/>
  <c r="D1" i="2" s="1"/>
  <c r="B197" i="2"/>
  <c r="B165" i="2"/>
  <c r="B133" i="2"/>
  <c r="B101" i="2"/>
  <c r="B77" i="2"/>
  <c r="B56" i="2"/>
  <c r="B34" i="2"/>
  <c r="B13" i="2"/>
  <c r="B204" i="2"/>
  <c r="B172" i="2"/>
  <c r="B140" i="2"/>
  <c r="B108" i="2"/>
  <c r="B193" i="2"/>
  <c r="B161" i="2"/>
  <c r="B129" i="2"/>
  <c r="B97" i="2"/>
  <c r="B74" i="2"/>
  <c r="B53" i="2"/>
  <c r="B32" i="2"/>
  <c r="B10" i="2"/>
  <c r="B102" i="2"/>
  <c r="B118" i="2"/>
  <c r="B134" i="2"/>
  <c r="B150" i="2"/>
  <c r="B166" i="2"/>
  <c r="B182" i="2"/>
  <c r="B198" i="2"/>
  <c r="B214" i="2"/>
  <c r="B15" i="2"/>
  <c r="B31" i="2"/>
  <c r="B47" i="2"/>
  <c r="B63" i="2"/>
  <c r="B79" i="2"/>
  <c r="B95" i="2"/>
  <c r="B111" i="2"/>
  <c r="B127" i="2"/>
  <c r="B143" i="2"/>
  <c r="B159" i="2"/>
  <c r="B175" i="2"/>
  <c r="B191" i="2"/>
  <c r="B207" i="2"/>
  <c r="B144" i="2"/>
  <c r="B68" i="2"/>
  <c r="B25" i="2"/>
  <c r="B20" i="2"/>
  <c r="B104" i="2"/>
  <c r="B54" i="2"/>
  <c r="B12" i="2"/>
  <c r="B128" i="2"/>
  <c r="B62" i="2"/>
  <c r="B184" i="2"/>
  <c r="B81" i="2"/>
  <c r="B38" i="2"/>
  <c r="A3" i="2"/>
  <c r="C3" i="2" l="1"/>
  <c r="D3" i="2" s="1"/>
  <c r="A4" i="2"/>
  <c r="C4" i="2" l="1"/>
  <c r="D4" i="2" s="1"/>
  <c r="A5" i="2"/>
  <c r="C5" i="2" l="1"/>
  <c r="D5" i="2" s="1"/>
  <c r="A6" i="2"/>
  <c r="C6" i="2" l="1"/>
  <c r="D6" i="2" s="1"/>
  <c r="A7" i="2"/>
  <c r="C7" i="2" l="1"/>
  <c r="D7" i="2" s="1"/>
  <c r="A8" i="2"/>
  <c r="C8" i="2" l="1"/>
  <c r="D8" i="2" s="1"/>
  <c r="A9" i="2"/>
  <c r="C9" i="2" l="1"/>
  <c r="D9" i="2" s="1"/>
  <c r="A10" i="2"/>
  <c r="C10" i="2" l="1"/>
  <c r="D10" i="2" s="1"/>
  <c r="A11" i="2"/>
  <c r="C11" i="2" l="1"/>
  <c r="D11" i="2" s="1"/>
  <c r="A12" i="2"/>
  <c r="C12" i="2" l="1"/>
  <c r="D12" i="2" s="1"/>
  <c r="A13" i="2"/>
  <c r="C13" i="2" l="1"/>
  <c r="D13" i="2" s="1"/>
  <c r="A14" i="2"/>
  <c r="C14" i="2" l="1"/>
  <c r="D14" i="2" s="1"/>
  <c r="A15" i="2"/>
  <c r="C15" i="2" l="1"/>
  <c r="D15" i="2" s="1"/>
  <c r="A16" i="2"/>
  <c r="C16" i="2" l="1"/>
  <c r="D16" i="2" s="1"/>
  <c r="A17" i="2"/>
  <c r="C17" i="2" l="1"/>
  <c r="D17" i="2" s="1"/>
  <c r="A18" i="2"/>
  <c r="C18" i="2" l="1"/>
  <c r="D18" i="2" s="1"/>
  <c r="A19" i="2"/>
  <c r="C19" i="2" l="1"/>
  <c r="D19" i="2" s="1"/>
  <c r="A20" i="2"/>
  <c r="C20" i="2" l="1"/>
  <c r="D20" i="2" s="1"/>
  <c r="A21" i="2"/>
  <c r="C21" i="2" l="1"/>
  <c r="D21" i="2" s="1"/>
  <c r="A22" i="2"/>
  <c r="C22" i="2" l="1"/>
  <c r="D22" i="2" s="1"/>
  <c r="A23" i="2"/>
  <c r="C23" i="2" l="1"/>
  <c r="D23" i="2" s="1"/>
  <c r="A24" i="2"/>
  <c r="C24" i="2" l="1"/>
  <c r="D24" i="2" s="1"/>
  <c r="A25" i="2"/>
  <c r="C25" i="2" l="1"/>
  <c r="D25" i="2" s="1"/>
  <c r="A26" i="2"/>
  <c r="C26" i="2" l="1"/>
  <c r="D26" i="2" s="1"/>
  <c r="A27" i="2"/>
  <c r="C27" i="2" l="1"/>
  <c r="D27" i="2" s="1"/>
  <c r="A28" i="2"/>
  <c r="C28" i="2" l="1"/>
  <c r="D28" i="2" s="1"/>
  <c r="A29" i="2"/>
  <c r="C29" i="2" l="1"/>
  <c r="D29" i="2" s="1"/>
  <c r="A30" i="2"/>
  <c r="C30" i="2" l="1"/>
  <c r="D30" i="2" s="1"/>
  <c r="A31" i="2"/>
  <c r="C31" i="2" l="1"/>
  <c r="D31" i="2" s="1"/>
  <c r="A32" i="2"/>
  <c r="C32" i="2" l="1"/>
  <c r="D32" i="2" s="1"/>
  <c r="A33" i="2"/>
  <c r="C33" i="2" l="1"/>
  <c r="D33" i="2" s="1"/>
  <c r="A34" i="2"/>
  <c r="C34" i="2" l="1"/>
  <c r="D34" i="2" s="1"/>
  <c r="A35" i="2"/>
  <c r="C35" i="2" l="1"/>
  <c r="D35" i="2" s="1"/>
  <c r="A36" i="2"/>
  <c r="C36" i="2" l="1"/>
  <c r="D36" i="2" s="1"/>
  <c r="A37" i="2"/>
  <c r="C37" i="2" l="1"/>
  <c r="D37" i="2" s="1"/>
  <c r="A38" i="2"/>
  <c r="C38" i="2" l="1"/>
  <c r="D38" i="2" s="1"/>
  <c r="A39" i="2"/>
  <c r="C39" i="2" l="1"/>
  <c r="D39" i="2" s="1"/>
  <c r="A40" i="2"/>
  <c r="C40" i="2" l="1"/>
  <c r="D40" i="2" s="1"/>
  <c r="A41" i="2"/>
  <c r="C41" i="2" l="1"/>
  <c r="D41" i="2" s="1"/>
  <c r="A42" i="2"/>
  <c r="C42" i="2" l="1"/>
  <c r="D42" i="2" s="1"/>
  <c r="A43" i="2"/>
  <c r="C43" i="2" l="1"/>
  <c r="D43" i="2" s="1"/>
  <c r="A44" i="2"/>
  <c r="C44" i="2" l="1"/>
  <c r="D44" i="2" s="1"/>
  <c r="A45" i="2"/>
  <c r="C45" i="2" l="1"/>
  <c r="D45" i="2" s="1"/>
  <c r="A46" i="2"/>
  <c r="C46" i="2" l="1"/>
  <c r="D46" i="2" s="1"/>
  <c r="A47" i="2"/>
  <c r="C47" i="2" l="1"/>
  <c r="D47" i="2" s="1"/>
  <c r="A48" i="2"/>
  <c r="C48" i="2" l="1"/>
  <c r="D48" i="2" s="1"/>
  <c r="A49" i="2"/>
  <c r="C49" i="2" l="1"/>
  <c r="D49" i="2" s="1"/>
  <c r="A50" i="2"/>
  <c r="C50" i="2" l="1"/>
  <c r="D50" i="2" s="1"/>
  <c r="A51" i="2"/>
  <c r="C51" i="2" l="1"/>
  <c r="D51" i="2" s="1"/>
  <c r="A52" i="2"/>
  <c r="C52" i="2" l="1"/>
  <c r="D52" i="2" s="1"/>
  <c r="A53" i="2"/>
  <c r="C53" i="2" l="1"/>
  <c r="D53" i="2" s="1"/>
  <c r="A54" i="2"/>
  <c r="C54" i="2" l="1"/>
  <c r="D54" i="2" s="1"/>
  <c r="A55" i="2"/>
  <c r="C55" i="2" l="1"/>
  <c r="D55" i="2" s="1"/>
  <c r="A56" i="2"/>
  <c r="C56" i="2" l="1"/>
  <c r="D56" i="2" s="1"/>
  <c r="A57" i="2"/>
  <c r="A58" i="2" l="1"/>
  <c r="C57" i="2"/>
  <c r="D57" i="2" s="1"/>
  <c r="C58" i="2" l="1"/>
  <c r="D58" i="2" s="1"/>
  <c r="A59" i="2"/>
  <c r="C59" i="2" l="1"/>
  <c r="D59" i="2" s="1"/>
  <c r="A60" i="2"/>
  <c r="C60" i="2" l="1"/>
  <c r="D60" i="2" s="1"/>
  <c r="A61" i="2"/>
  <c r="C61" i="2" l="1"/>
  <c r="D61" i="2" s="1"/>
  <c r="A62" i="2"/>
  <c r="C62" i="2" l="1"/>
  <c r="D62" i="2" s="1"/>
  <c r="A63" i="2"/>
  <c r="C63" i="2" l="1"/>
  <c r="D63" i="2" s="1"/>
  <c r="A64" i="2"/>
  <c r="C64" i="2" l="1"/>
  <c r="D64" i="2" s="1"/>
  <c r="A65" i="2"/>
  <c r="C65" i="2" l="1"/>
  <c r="D65" i="2" s="1"/>
  <c r="A66" i="2"/>
  <c r="C66" i="2" l="1"/>
  <c r="D66" i="2" s="1"/>
  <c r="A67" i="2"/>
  <c r="C67" i="2" l="1"/>
  <c r="D67" i="2" s="1"/>
  <c r="A68" i="2"/>
  <c r="C68" i="2" l="1"/>
  <c r="D68" i="2" s="1"/>
  <c r="A69" i="2"/>
  <c r="C69" i="2" l="1"/>
  <c r="D69" i="2" s="1"/>
  <c r="A70" i="2"/>
  <c r="C70" i="2" l="1"/>
  <c r="D70" i="2" s="1"/>
  <c r="A71" i="2"/>
  <c r="C71" i="2" l="1"/>
  <c r="D71" i="2" s="1"/>
  <c r="A72" i="2"/>
  <c r="C72" i="2" l="1"/>
  <c r="D72" i="2" s="1"/>
  <c r="A73" i="2"/>
  <c r="A74" i="2" l="1"/>
  <c r="C73" i="2"/>
  <c r="D73" i="2" s="1"/>
  <c r="C74" i="2" l="1"/>
  <c r="D74" i="2" s="1"/>
  <c r="A75" i="2"/>
  <c r="C75" i="2" l="1"/>
  <c r="D75" i="2" s="1"/>
  <c r="A76" i="2"/>
  <c r="C76" i="2" l="1"/>
  <c r="D76" i="2" s="1"/>
  <c r="A77" i="2"/>
  <c r="C77" i="2" l="1"/>
  <c r="D77" i="2" s="1"/>
  <c r="A78" i="2"/>
  <c r="C78" i="2" l="1"/>
  <c r="D78" i="2" s="1"/>
  <c r="A79" i="2"/>
  <c r="C79" i="2" l="1"/>
  <c r="D79" i="2" s="1"/>
  <c r="A80" i="2"/>
  <c r="C80" i="2" l="1"/>
  <c r="D80" i="2" s="1"/>
  <c r="A81" i="2"/>
  <c r="C81" i="2" l="1"/>
  <c r="D81" i="2" s="1"/>
  <c r="A82" i="2"/>
  <c r="C82" i="2" l="1"/>
  <c r="D82" i="2" s="1"/>
  <c r="A83" i="2"/>
  <c r="C83" i="2" l="1"/>
  <c r="D83" i="2" s="1"/>
  <c r="A84" i="2"/>
  <c r="C84" i="2" l="1"/>
  <c r="D84" i="2" s="1"/>
  <c r="A85" i="2"/>
  <c r="C85" i="2" l="1"/>
  <c r="D85" i="2" s="1"/>
  <c r="A86" i="2"/>
  <c r="C86" i="2" l="1"/>
  <c r="D86" i="2" s="1"/>
  <c r="A87" i="2"/>
  <c r="C87" i="2" l="1"/>
  <c r="D87" i="2" s="1"/>
  <c r="A88" i="2"/>
  <c r="C88" i="2" l="1"/>
  <c r="D88" i="2" s="1"/>
  <c r="A89" i="2"/>
  <c r="A90" i="2" l="1"/>
  <c r="C89" i="2"/>
  <c r="D89" i="2" s="1"/>
  <c r="C90" i="2" l="1"/>
  <c r="D90" i="2" s="1"/>
  <c r="A91" i="2"/>
  <c r="C91" i="2" l="1"/>
  <c r="D91" i="2" s="1"/>
  <c r="A92" i="2"/>
  <c r="C92" i="2" l="1"/>
  <c r="D92" i="2" s="1"/>
  <c r="A93" i="2"/>
  <c r="C93" i="2" l="1"/>
  <c r="D93" i="2" s="1"/>
  <c r="A94" i="2"/>
  <c r="C94" i="2" l="1"/>
  <c r="D94" i="2" s="1"/>
  <c r="A95" i="2"/>
  <c r="C95" i="2" l="1"/>
  <c r="D95" i="2" s="1"/>
  <c r="A96" i="2"/>
  <c r="C96" i="2" l="1"/>
  <c r="D96" i="2" s="1"/>
  <c r="A97" i="2"/>
  <c r="C97" i="2" l="1"/>
  <c r="D97" i="2" s="1"/>
  <c r="A98" i="2"/>
  <c r="C98" i="2" l="1"/>
  <c r="D98" i="2" s="1"/>
  <c r="A99" i="2"/>
  <c r="C99" i="2" l="1"/>
  <c r="D99" i="2" s="1"/>
  <c r="A100" i="2"/>
  <c r="C100" i="2" l="1"/>
  <c r="D100" i="2" s="1"/>
  <c r="A101" i="2"/>
  <c r="C101" i="2" l="1"/>
  <c r="D101" i="2" s="1"/>
  <c r="A102" i="2"/>
  <c r="C102" i="2" l="1"/>
  <c r="D102" i="2" s="1"/>
  <c r="A103" i="2"/>
  <c r="C103" i="2" l="1"/>
  <c r="D103" i="2" s="1"/>
  <c r="A104" i="2"/>
  <c r="C104" i="2" l="1"/>
  <c r="D104" i="2" s="1"/>
  <c r="A105" i="2"/>
  <c r="C105" i="2" l="1"/>
  <c r="D105" i="2" s="1"/>
  <c r="A106" i="2"/>
  <c r="C106" i="2" l="1"/>
  <c r="D106" i="2" s="1"/>
  <c r="A107" i="2"/>
  <c r="C107" i="2" l="1"/>
  <c r="D107" i="2" s="1"/>
  <c r="A108" i="2"/>
  <c r="C108" i="2" l="1"/>
  <c r="D108" i="2" s="1"/>
  <c r="A109" i="2"/>
  <c r="C109" i="2" l="1"/>
  <c r="D109" i="2" s="1"/>
  <c r="A110" i="2"/>
  <c r="C110" i="2" l="1"/>
  <c r="D110" i="2" s="1"/>
  <c r="A111" i="2"/>
  <c r="C111" i="2" l="1"/>
  <c r="D111" i="2" s="1"/>
  <c r="A112" i="2"/>
  <c r="C112" i="2" l="1"/>
  <c r="D112" i="2" s="1"/>
  <c r="A113" i="2"/>
  <c r="C113" i="2" l="1"/>
  <c r="D113" i="2" s="1"/>
  <c r="A114" i="2"/>
  <c r="C114" i="2" l="1"/>
  <c r="D114" i="2" s="1"/>
  <c r="A115" i="2"/>
  <c r="C115" i="2" l="1"/>
  <c r="D115" i="2" s="1"/>
  <c r="A116" i="2"/>
  <c r="C116" i="2" l="1"/>
  <c r="D116" i="2" s="1"/>
  <c r="A117" i="2"/>
  <c r="C117" i="2" l="1"/>
  <c r="D117" i="2" s="1"/>
  <c r="A118" i="2"/>
  <c r="C118" i="2" l="1"/>
  <c r="D118" i="2" s="1"/>
  <c r="A119" i="2"/>
  <c r="C119" i="2" l="1"/>
  <c r="D119" i="2" s="1"/>
  <c r="A120" i="2"/>
  <c r="C120" i="2" l="1"/>
  <c r="D120" i="2" s="1"/>
  <c r="A121" i="2"/>
  <c r="C121" i="2" l="1"/>
  <c r="D121" i="2" s="1"/>
  <c r="A122" i="2"/>
  <c r="C122" i="2" l="1"/>
  <c r="D122" i="2" s="1"/>
  <c r="A123" i="2"/>
  <c r="C123" i="2" l="1"/>
  <c r="D123" i="2" s="1"/>
  <c r="A124" i="2"/>
  <c r="C124" i="2" l="1"/>
  <c r="D124" i="2" s="1"/>
  <c r="A125" i="2"/>
  <c r="C125" i="2" l="1"/>
  <c r="D125" i="2" s="1"/>
  <c r="A126" i="2"/>
  <c r="C126" i="2" l="1"/>
  <c r="D126" i="2" s="1"/>
  <c r="A127" i="2"/>
  <c r="C127" i="2" l="1"/>
  <c r="D127" i="2" s="1"/>
  <c r="A128" i="2"/>
  <c r="C128" i="2" l="1"/>
  <c r="D128" i="2" s="1"/>
  <c r="A129" i="2"/>
  <c r="C129" i="2" l="1"/>
  <c r="D129" i="2" s="1"/>
  <c r="A130" i="2"/>
  <c r="C130" i="2" l="1"/>
  <c r="D130" i="2" s="1"/>
  <c r="A131" i="2"/>
  <c r="C131" i="2" l="1"/>
  <c r="D131" i="2" s="1"/>
  <c r="A132" i="2"/>
  <c r="C132" i="2" l="1"/>
  <c r="D132" i="2" s="1"/>
  <c r="A133" i="2"/>
  <c r="C133" i="2" l="1"/>
  <c r="D133" i="2" s="1"/>
  <c r="A134" i="2"/>
  <c r="C134" i="2" l="1"/>
  <c r="D134" i="2" s="1"/>
  <c r="A135" i="2"/>
  <c r="C135" i="2" l="1"/>
  <c r="D135" i="2" s="1"/>
  <c r="A136" i="2"/>
  <c r="C136" i="2" l="1"/>
  <c r="D136" i="2" s="1"/>
  <c r="A137" i="2"/>
  <c r="C137" i="2" l="1"/>
  <c r="D137" i="2" s="1"/>
  <c r="A138" i="2"/>
  <c r="C138" i="2" l="1"/>
  <c r="D138" i="2" s="1"/>
  <c r="A139" i="2"/>
  <c r="C139" i="2" l="1"/>
  <c r="D139" i="2" s="1"/>
  <c r="A140" i="2"/>
  <c r="C140" i="2" l="1"/>
  <c r="D140" i="2" s="1"/>
  <c r="A141" i="2"/>
  <c r="C141" i="2" l="1"/>
  <c r="D141" i="2" s="1"/>
  <c r="A142" i="2"/>
  <c r="C142" i="2" l="1"/>
  <c r="D142" i="2" s="1"/>
  <c r="A143" i="2"/>
  <c r="C143" i="2" l="1"/>
  <c r="D143" i="2" s="1"/>
  <c r="A144" i="2"/>
  <c r="C144" i="2" l="1"/>
  <c r="D144" i="2" s="1"/>
  <c r="A145" i="2"/>
  <c r="C145" i="2" l="1"/>
  <c r="D145" i="2" s="1"/>
  <c r="A146" i="2"/>
  <c r="C146" i="2" l="1"/>
  <c r="D146" i="2" s="1"/>
  <c r="A147" i="2"/>
  <c r="C147" i="2" l="1"/>
  <c r="D147" i="2" s="1"/>
  <c r="A148" i="2"/>
  <c r="C148" i="2" l="1"/>
  <c r="D148" i="2" s="1"/>
  <c r="A149" i="2"/>
  <c r="C149" i="2" l="1"/>
  <c r="D149" i="2" s="1"/>
  <c r="A150" i="2"/>
  <c r="C150" i="2" l="1"/>
  <c r="D150" i="2" s="1"/>
  <c r="A151" i="2"/>
  <c r="C151" i="2" l="1"/>
  <c r="D151" i="2" s="1"/>
  <c r="A152" i="2"/>
  <c r="C152" i="2" l="1"/>
  <c r="D152" i="2" s="1"/>
  <c r="A153" i="2"/>
  <c r="C153" i="2" l="1"/>
  <c r="D153" i="2" s="1"/>
  <c r="A154" i="2"/>
  <c r="C154" i="2" l="1"/>
  <c r="D154" i="2" s="1"/>
  <c r="A155" i="2"/>
  <c r="C155" i="2" l="1"/>
  <c r="D155" i="2" s="1"/>
  <c r="A156" i="2"/>
  <c r="C156" i="2" l="1"/>
  <c r="D156" i="2" s="1"/>
  <c r="A157" i="2"/>
  <c r="C157" i="2" l="1"/>
  <c r="D157" i="2" s="1"/>
  <c r="A158" i="2"/>
  <c r="C158" i="2" l="1"/>
  <c r="D158" i="2" s="1"/>
  <c r="A159" i="2"/>
  <c r="C159" i="2" l="1"/>
  <c r="D159" i="2" s="1"/>
  <c r="A160" i="2"/>
  <c r="C160" i="2" l="1"/>
  <c r="D160" i="2" s="1"/>
  <c r="A161" i="2"/>
  <c r="C161" i="2" l="1"/>
  <c r="D161" i="2" s="1"/>
  <c r="A162" i="2"/>
  <c r="C162" i="2" l="1"/>
  <c r="D162" i="2" s="1"/>
  <c r="A163" i="2"/>
  <c r="C163" i="2" l="1"/>
  <c r="D163" i="2" s="1"/>
  <c r="A164" i="2"/>
  <c r="C164" i="2" l="1"/>
  <c r="D164" i="2" s="1"/>
  <c r="A165" i="2"/>
  <c r="C165" i="2" l="1"/>
  <c r="D165" i="2" s="1"/>
  <c r="A166" i="2"/>
  <c r="C166" i="2" l="1"/>
  <c r="D166" i="2" s="1"/>
  <c r="A167" i="2"/>
  <c r="C167" i="2" l="1"/>
  <c r="D167" i="2" s="1"/>
  <c r="A168" i="2"/>
  <c r="C168" i="2" l="1"/>
  <c r="D168" i="2" s="1"/>
  <c r="A169" i="2"/>
  <c r="C169" i="2" l="1"/>
  <c r="D169" i="2" s="1"/>
  <c r="A170" i="2"/>
  <c r="C170" i="2" l="1"/>
  <c r="D170" i="2" s="1"/>
  <c r="A171" i="2"/>
  <c r="C171" i="2" l="1"/>
  <c r="D171" i="2" s="1"/>
  <c r="A172" i="2"/>
  <c r="C172" i="2" l="1"/>
  <c r="D172" i="2" s="1"/>
  <c r="A173" i="2"/>
  <c r="C173" i="2" l="1"/>
  <c r="D173" i="2" s="1"/>
  <c r="A174" i="2"/>
  <c r="C174" i="2" l="1"/>
  <c r="D174" i="2" s="1"/>
  <c r="A175" i="2"/>
  <c r="C175" i="2" l="1"/>
  <c r="D175" i="2" s="1"/>
  <c r="A176" i="2"/>
  <c r="C176" i="2" l="1"/>
  <c r="D176" i="2" s="1"/>
  <c r="A177" i="2"/>
  <c r="C177" i="2" l="1"/>
  <c r="D177" i="2" s="1"/>
  <c r="A178" i="2"/>
  <c r="C178" i="2" l="1"/>
  <c r="D178" i="2" s="1"/>
  <c r="A179" i="2"/>
  <c r="C179" i="2" l="1"/>
  <c r="D179" i="2" s="1"/>
  <c r="A180" i="2"/>
  <c r="C180" i="2" l="1"/>
  <c r="D180" i="2" s="1"/>
  <c r="A181" i="2"/>
  <c r="C181" i="2" l="1"/>
  <c r="D181" i="2" s="1"/>
  <c r="A182" i="2"/>
  <c r="C182" i="2" l="1"/>
  <c r="D182" i="2" s="1"/>
  <c r="A183" i="2"/>
  <c r="C183" i="2" l="1"/>
  <c r="D183" i="2" s="1"/>
  <c r="A184" i="2"/>
  <c r="C184" i="2" l="1"/>
  <c r="D184" i="2" s="1"/>
  <c r="A185" i="2"/>
  <c r="C185" i="2" l="1"/>
  <c r="D185" i="2" s="1"/>
  <c r="A186" i="2"/>
  <c r="C186" i="2" l="1"/>
  <c r="D186" i="2" s="1"/>
  <c r="A187" i="2"/>
  <c r="C187" i="2" l="1"/>
  <c r="D187" i="2" s="1"/>
  <c r="A188" i="2"/>
  <c r="C188" i="2" l="1"/>
  <c r="D188" i="2" s="1"/>
  <c r="A189" i="2"/>
  <c r="C189" i="2" l="1"/>
  <c r="D189" i="2" s="1"/>
  <c r="A190" i="2"/>
  <c r="C190" i="2" l="1"/>
  <c r="D190" i="2" s="1"/>
  <c r="A191" i="2"/>
  <c r="C191" i="2" l="1"/>
  <c r="D191" i="2" s="1"/>
  <c r="A192" i="2"/>
  <c r="C192" i="2" l="1"/>
  <c r="D192" i="2" s="1"/>
  <c r="A193" i="2"/>
  <c r="C193" i="2" l="1"/>
  <c r="D193" i="2" s="1"/>
  <c r="A194" i="2"/>
  <c r="C194" i="2" l="1"/>
  <c r="D194" i="2" s="1"/>
  <c r="A195" i="2"/>
  <c r="C195" i="2" l="1"/>
  <c r="D195" i="2" s="1"/>
  <c r="A196" i="2"/>
  <c r="C196" i="2" l="1"/>
  <c r="D196" i="2" s="1"/>
  <c r="A197" i="2"/>
  <c r="C197" i="2" l="1"/>
  <c r="D197" i="2" s="1"/>
  <c r="A198" i="2"/>
  <c r="C198" i="2" l="1"/>
  <c r="D198" i="2" s="1"/>
  <c r="A199" i="2"/>
  <c r="C199" i="2" l="1"/>
  <c r="D199" i="2" s="1"/>
  <c r="A200" i="2"/>
  <c r="C200" i="2" l="1"/>
  <c r="D200" i="2" s="1"/>
  <c r="A201" i="2"/>
  <c r="C201" i="2" l="1"/>
  <c r="D201" i="2" s="1"/>
  <c r="A202" i="2"/>
  <c r="C202" i="2" l="1"/>
  <c r="D202" i="2" s="1"/>
  <c r="A203" i="2"/>
  <c r="C203" i="2" l="1"/>
  <c r="D203" i="2" s="1"/>
  <c r="A204" i="2"/>
  <c r="C204" i="2" l="1"/>
  <c r="D204" i="2" s="1"/>
  <c r="A205" i="2"/>
  <c r="C205" i="2" l="1"/>
  <c r="D205" i="2" s="1"/>
  <c r="A206" i="2"/>
  <c r="C206" i="2" l="1"/>
  <c r="D206" i="2" s="1"/>
  <c r="A207" i="2"/>
  <c r="C207" i="2" l="1"/>
  <c r="D207" i="2" s="1"/>
  <c r="A208" i="2"/>
  <c r="C208" i="2" l="1"/>
  <c r="D208" i="2" s="1"/>
  <c r="A209" i="2"/>
  <c r="C209" i="2" l="1"/>
  <c r="D209" i="2" s="1"/>
  <c r="A210" i="2"/>
  <c r="C210" i="2" l="1"/>
  <c r="D210" i="2" s="1"/>
  <c r="A211" i="2"/>
  <c r="C211" i="2" l="1"/>
  <c r="D211" i="2" s="1"/>
  <c r="A212" i="2"/>
  <c r="C212" i="2" l="1"/>
  <c r="D212" i="2" s="1"/>
  <c r="A213" i="2"/>
  <c r="C213" i="2" l="1"/>
  <c r="D213" i="2" s="1"/>
  <c r="A214" i="2"/>
  <c r="C214" i="2" l="1"/>
  <c r="D214" i="2" s="1"/>
  <c r="A215" i="2"/>
  <c r="C215" i="2" s="1"/>
  <c r="D215" i="2" s="1"/>
</calcChain>
</file>

<file path=xl/sharedStrings.xml><?xml version="1.0" encoding="utf-8"?>
<sst xmlns="http://schemas.openxmlformats.org/spreadsheetml/2006/main" count="12" uniqueCount="12">
  <si>
    <t>Input Amplitude</t>
  </si>
  <si>
    <t>Pos. Power Supply</t>
  </si>
  <si>
    <t>Neg. Power Supply</t>
  </si>
  <si>
    <t>Va</t>
  </si>
  <si>
    <t>(R1+R2)/R1</t>
  </si>
  <si>
    <t>Pow+</t>
  </si>
  <si>
    <t>Pow-</t>
  </si>
  <si>
    <t>Vin</t>
  </si>
  <si>
    <t>Vout</t>
  </si>
  <si>
    <t>ω=2πf</t>
  </si>
  <si>
    <t>Frequency, f</t>
  </si>
  <si>
    <t>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</si>
</sst>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General\V"/>
    <numFmt numFmtId="165" formatCode="0.00000"/>
    <numFmt numFmtId="166" formatCode="0.0000"/>
    <numFmt numFmtId="167" formatCode="#,##0.00\V"/>
    <numFmt numFmtId="168" formatCode="0.00000000000000000"/>
    <numFmt numFmtId="169" formatCode="0.000000"/>
    <numFmt numFmtId="170" formatCode="0.00000000"/>
    <numFmt numFmtId="171" formatCode="General\Ω"/>
    <numFmt numFmtId="172" formatCode="0.0000\V"/>
    <numFmt numFmtId="173" formatCode="General&quot;H&quot;\z"/>
    <numFmt numFmtId="174" formatCode="0&quot;r/s&quot;"/>
  </numFmts>
  <fonts count="7" x14ac:knownFonts="1"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9" fontId="0" fillId="0" borderId="0" xfId="0" applyNumberFormat="1"/>
    <xf numFmtId="170" fontId="0" fillId="0" borderId="0" xfId="0" applyNumberFormat="1"/>
    <xf numFmtId="11" fontId="0" fillId="0" borderId="0" xfId="0" applyNumberFormat="1"/>
    <xf numFmtId="168" fontId="0" fillId="0" borderId="0" xfId="0" applyNumberFormat="1"/>
    <xf numFmtId="172" fontId="0" fillId="0" borderId="0" xfId="0" applyNumberFormat="1"/>
    <xf numFmtId="172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Fill="1" applyProtection="1"/>
    <xf numFmtId="0" fontId="0" fillId="0" borderId="0" xfId="0" applyProtection="1"/>
    <xf numFmtId="166" fontId="0" fillId="0" borderId="0" xfId="0" applyNumberFormat="1" applyProtection="1"/>
    <xf numFmtId="0" fontId="4" fillId="0" borderId="0" xfId="0" applyFont="1" applyAlignment="1">
      <alignment horizontal="right"/>
    </xf>
    <xf numFmtId="171" fontId="0" fillId="0" borderId="0" xfId="0" applyNumberFormat="1" applyFill="1" applyProtection="1">
      <protection locked="0"/>
    </xf>
    <xf numFmtId="167" fontId="6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6" fillId="2" borderId="1" xfId="0" applyFont="1" applyFill="1" applyBorder="1" applyProtection="1">
      <protection locked="0"/>
    </xf>
    <xf numFmtId="173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0" fontId="6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6" fillId="2" borderId="5" xfId="0" applyFont="1" applyFill="1" applyBorder="1" applyProtection="1">
      <protection locked="0"/>
    </xf>
    <xf numFmtId="0" fontId="0" fillId="2" borderId="0" xfId="0" applyFill="1" applyBorder="1" applyProtection="1"/>
    <xf numFmtId="0" fontId="0" fillId="2" borderId="6" xfId="0" applyFill="1" applyBorder="1" applyProtection="1"/>
    <xf numFmtId="164" fontId="6" fillId="2" borderId="5" xfId="0" applyNumberFormat="1" applyFont="1" applyFill="1" applyBorder="1" applyProtection="1">
      <protection locked="0"/>
    </xf>
    <xf numFmtId="0" fontId="6" fillId="2" borderId="5" xfId="0" applyFont="1" applyFill="1" applyBorder="1"/>
    <xf numFmtId="0" fontId="6" fillId="2" borderId="7" xfId="0" applyFont="1" applyFill="1" applyBorder="1"/>
    <xf numFmtId="0" fontId="6" fillId="2" borderId="0" xfId="0" applyFont="1" applyFill="1" applyBorder="1"/>
    <xf numFmtId="174" fontId="6" fillId="2" borderId="0" xfId="0" applyNumberFormat="1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/>
    <xf numFmtId="164" fontId="0" fillId="2" borderId="9" xfId="0" applyNumberFormat="1" applyFill="1" applyBorder="1" applyAlignment="1" applyProtection="1">
      <alignment horizontal="left"/>
    </xf>
    <xf numFmtId="0" fontId="0" fillId="2" borderId="1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Vout vs Vin</a:t>
            </a:r>
          </a:p>
        </c:rich>
      </c:tx>
      <c:layout>
        <c:manualLayout>
          <c:xMode val="edge"/>
          <c:yMode val="edge"/>
          <c:x val="0.4285718380892227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28778903936545"/>
          <c:y val="0.17888563049853373"/>
          <c:w val="0.81996164456339871"/>
          <c:h val="0.686217008797653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Working!$A$1:$A$215</c:f>
              <c:numCache>
                <c:formatCode>0.00</c:formatCode>
                <c:ptCount val="21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</c:numCache>
            </c:numRef>
          </c:xVal>
          <c:yVal>
            <c:numRef>
              <c:f>Working!$B$1:$B$215</c:f>
              <c:numCache>
                <c:formatCode>General</c:formatCode>
                <c:ptCount val="215"/>
                <c:pt idx="0">
                  <c:v>2.1997758782413901</c:v>
                </c:pt>
                <c:pt idx="1">
                  <c:v>2.6805592853240898</c:v>
                </c:pt>
                <c:pt idx="2">
                  <c:v>3.0994489958668301</c:v>
                </c:pt>
                <c:pt idx="3">
                  <c:v>3.4467729116734902</c:v>
                </c:pt>
                <c:pt idx="4">
                  <c:v>3.7145113776058198</c:v>
                </c:pt>
                <c:pt idx="5">
                  <c:v>3.8964823541718001</c:v>
                </c:pt>
                <c:pt idx="6">
                  <c:v>3.9884841598550902</c:v>
                </c:pt>
                <c:pt idx="7">
                  <c:v>3.9883924872869798</c:v>
                </c:pt>
                <c:pt idx="8">
                  <c:v>3.89620945317278</c:v>
                </c:pt>
                <c:pt idx="9">
                  <c:v>3.7140635494174501</c:v>
                </c:pt>
                <c:pt idx="10">
                  <c:v>3.4461604965789401</c:v>
                </c:pt>
                <c:pt idx="11">
                  <c:v>3.0986861344352801</c:v>
                </c:pt>
                <c:pt idx="12">
                  <c:v>2.67966359190721</c:v>
                </c:pt>
                <c:pt idx="13">
                  <c:v>2.1987680342607199</c:v>
                </c:pt>
                <c:pt idx="14">
                  <c:v>1.6671032650472899</c:v>
                </c:pt>
                <c:pt idx="15">
                  <c:v>1.0969453410087999</c:v>
                </c:pt>
                <c:pt idx="16">
                  <c:v>0.50145911983880798</c:v>
                </c:pt>
                <c:pt idx="17">
                  <c:v>-0.105605714332023</c:v>
                </c:pt>
                <c:pt idx="18">
                  <c:v>-0.710232129001515</c:v>
                </c:pt>
                <c:pt idx="19">
                  <c:v>-1.2984593943942</c:v>
                </c:pt>
                <c:pt idx="20">
                  <c:v>-1.85670543453808</c:v>
                </c:pt>
                <c:pt idx="21">
                  <c:v>-2.3720804352840799</c:v>
                </c:pt>
                <c:pt idx="22">
                  <c:v>-2.8326844681079399</c:v>
                </c:pt>
                <c:pt idx="23">
                  <c:v>-3.2278822576069399</c:v>
                </c:pt>
                <c:pt idx="24">
                  <c:v>-3.54854874835311</c:v>
                </c:pt>
                <c:pt idx="25">
                  <c:v>-3.7872798010023399</c:v>
                </c:pt>
                <c:pt idx="26">
                  <c:v>-3.9385631527189</c:v>
                </c:pt>
                <c:pt idx="27">
                  <c:v>-3.99890569446623</c:v>
                </c:pt>
                <c:pt idx="28">
                  <c:v>-3.96691412635059</c:v>
                </c:pt>
                <c:pt idx="29">
                  <c:v>-3.84332712869874</c:v>
                </c:pt>
                <c:pt idx="30">
                  <c:v>-3.6309983060441899</c:v>
                </c:pt>
                <c:pt idx="31">
                  <c:v>-3.3348302978428501</c:v>
                </c:pt>
                <c:pt idx="32">
                  <c:v>-2.9616615772912498</c:v>
                </c:pt>
                <c:pt idx="33">
                  <c:v>-2.5201085520452402</c:v>
                </c:pt>
                <c:pt idx="34">
                  <c:v>-2.02036661270879</c:v>
                </c:pt>
                <c:pt idx="35">
                  <c:v>-1.47397472285224</c:v>
                </c:pt>
                <c:pt idx="36">
                  <c:v>-0.89354898614019895</c:v>
                </c:pt>
                <c:pt idx="37">
                  <c:v>-0.292491342462117</c:v>
                </c:pt>
                <c:pt idx="38">
                  <c:v>0.31531988077307899</c:v>
                </c:pt>
                <c:pt idx="39">
                  <c:v>0.91585041705592196</c:v>
                </c:pt>
                <c:pt idx="40">
                  <c:v>1.4952341098052</c:v>
                </c:pt>
                <c:pt idx="41">
                  <c:v>2.0400930797642398</c:v>
                </c:pt>
                <c:pt idx="42">
                  <c:v>2.5378466181502701</c:v>
                </c:pt>
                <c:pt idx="43">
                  <c:v>2.9770016732612699</c:v>
                </c:pt>
                <c:pt idx="44">
                  <c:v>3.3474182232503402</c:v>
                </c:pt>
                <c:pt idx="45">
                  <c:v>3.64054340765143</c:v>
                </c:pt>
                <c:pt idx="46">
                  <c:v>3.84960901159574</c:v>
                </c:pt>
                <c:pt idx="47">
                  <c:v>3.9697877428393502</c:v>
                </c:pt>
                <c:pt idx="48">
                  <c:v>3.9983046931894402</c:v>
                </c:pt>
                <c:pt idx="49">
                  <c:v>3.9345014107024801</c:v>
                </c:pt>
                <c:pt idx="50">
                  <c:v>3.7798511032370201</c:v>
                </c:pt>
                <c:pt idx="51">
                  <c:v>3.53792462231368</c:v>
                </c:pt>
                <c:pt idx="52">
                  <c:v>3.2143080127094699</c:v>
                </c:pt>
                <c:pt idx="53">
                  <c:v>2.8164735315536298</c:v>
                </c:pt>
                <c:pt idx="54">
                  <c:v>2.3536071150739799</c:v>
                </c:pt>
                <c:pt idx="55">
                  <c:v>1.8363962767595501</c:v>
                </c:pt>
                <c:pt idx="56">
                  <c:v>1.27678333433828</c:v>
                </c:pt>
                <c:pt idx="57">
                  <c:v>0.68768966351995597</c:v>
                </c:pt>
                <c:pt idx="58">
                  <c:v>8.2717345442945095E-2</c:v>
                </c:pt>
                <c:pt idx="59">
                  <c:v>-0.52416490326137699</c:v>
                </c:pt>
                <c:pt idx="60">
                  <c:v>-1.1189442659609099</c:v>
                </c:pt>
                <c:pt idx="61">
                  <c:v>-1.68788737977699</c:v>
                </c:pt>
                <c:pt idx="62">
                  <c:v>-2.21785743679495</c:v>
                </c:pt>
                <c:pt idx="63">
                  <c:v>-2.6966175109136401</c:v>
                </c:pt>
                <c:pt idx="64">
                  <c:v>-3.1131131065637399</c:v>
                </c:pt>
                <c:pt idx="65">
                  <c:v>-3.4577274052892402</c:v>
                </c:pt>
                <c:pt idx="66">
                  <c:v>-3.72250331658842</c:v>
                </c:pt>
                <c:pt idx="67">
                  <c:v>-3.9013272058944901</c:v>
                </c:pt>
                <c:pt idx="68">
                  <c:v>-3.99007005744591</c:v>
                </c:pt>
                <c:pt idx="69">
                  <c:v>-3.98668281261748</c:v>
                </c:pt>
                <c:pt idx="70">
                  <c:v>-3.8912436823648902</c:v>
                </c:pt>
                <c:pt idx="71">
                  <c:v>-3.70595634134596</c:v>
                </c:pt>
                <c:pt idx="72">
                  <c:v>-3.4350990454159498</c:v>
                </c:pt>
                <c:pt idx="73">
                  <c:v>-3.0849258473658798</c:v>
                </c:pt>
                <c:pt idx="74">
                  <c:v>-2.6635221918174001</c:v>
                </c:pt>
                <c:pt idx="75">
                  <c:v>-2.1806182235653799</c:v>
                </c:pt>
                <c:pt idx="76">
                  <c:v>-1.64736412004945</c:v>
                </c:pt>
                <c:pt idx="77">
                  <c:v>-1.07607263549317</c:v>
                </c:pt>
                <c:pt idx="78">
                  <c:v>-0.47993480132587701</c:v>
                </c:pt>
                <c:pt idx="79">
                  <c:v>0.12728465267909</c:v>
                </c:pt>
                <c:pt idx="80">
                  <c:v>0.73156512387165595</c:v>
                </c:pt>
                <c:pt idx="81">
                  <c:v>1.31895387025738</c:v>
                </c:pt>
                <c:pt idx="82">
                  <c:v>1.87588817713755</c:v>
                </c:pt>
                <c:pt idx="83">
                  <c:v>2.38950851807996</c:v>
                </c:pt>
                <c:pt idx="84">
                  <c:v>2.8479554793819699</c:v>
                </c:pt>
                <c:pt idx="85">
                  <c:v>3.2406435920864798</c:v>
                </c:pt>
                <c:pt idx="86">
                  <c:v>3.5585057488119598</c:v>
                </c:pt>
                <c:pt idx="87">
                  <c:v>3.79420256185016</c:v>
                </c:pt>
                <c:pt idx="88">
                  <c:v>3.9422918284856001</c:v>
                </c:pt>
                <c:pt idx="89">
                  <c:v>3.9993541906088899</c:v>
                </c:pt>
                <c:pt idx="90">
                  <c:v>3.9640720871631099</c:v>
                </c:pt>
                <c:pt idx="91">
                  <c:v>3.83726017642346</c:v>
                </c:pt>
                <c:pt idx="92">
                  <c:v>3.62184652566454</c:v>
                </c:pt>
                <c:pt idx="93">
                  <c:v>3.3228050025428799</c:v>
                </c:pt>
                <c:pt idx="94">
                  <c:v>2.9470404292671102</c:v>
                </c:pt>
                <c:pt idx="95">
                  <c:v>2.50322915132833</c:v>
                </c:pt>
                <c:pt idx="96">
                  <c:v>2.0016187020335598</c:v>
                </c:pt>
                <c:pt idx="97">
                  <c:v>1.4537911885571899</c:v>
                </c:pt>
                <c:pt idx="98">
                  <c:v>0.87239586288963999</c:v>
                </c:pt>
                <c:pt idx="99">
                  <c:v>0.27085705257839499</c:v>
                </c:pt>
                <c:pt idx="100">
                  <c:v>-0.33693580490494002</c:v>
                </c:pt>
                <c:pt idx="101">
                  <c:v>-0.93694886711329195</c:v>
                </c:pt>
                <c:pt idx="102">
                  <c:v>-1.51532792586123</c:v>
                </c:pt>
                <c:pt idx="103">
                  <c:v>-2.0587182987347901</c:v>
                </c:pt>
                <c:pt idx="104">
                  <c:v>-2.5545731866292201</c:v>
                </c:pt>
                <c:pt idx="105">
                  <c:v>-2.9914433773867302</c:v>
                </c:pt>
                <c:pt idx="106">
                  <c:v>-3.3592416063226</c:v>
                </c:pt>
                <c:pt idx="107">
                  <c:v>-3.6494754695962102</c:v>
                </c:pt>
                <c:pt idx="108">
                  <c:v>-3.8554435124934701</c:v>
                </c:pt>
                <c:pt idx="109">
                  <c:v>-3.9723899649727201</c:v>
                </c:pt>
                <c:pt idx="110">
                  <c:v>-3.9976145516545398</c:v>
                </c:pt>
                <c:pt idx="111">
                  <c:v>-3.9305348407599001</c:v>
                </c:pt>
                <c:pt idx="112">
                  <c:v>-3.7726996923691498</c:v>
                </c:pt>
                <c:pt idx="113">
                  <c:v>-3.52775349548399</c:v>
                </c:pt>
                <c:pt idx="114">
                  <c:v>-3.2013520196528402</c:v>
                </c:pt>
                <c:pt idx="115">
                  <c:v>-2.8010318241325098</c:v>
                </c:pt>
                <c:pt idx="116">
                  <c:v>-2.3360362399084802</c:v>
                </c:pt>
                <c:pt idx="117">
                  <c:v>-1.8171019426215</c:v>
                </c:pt>
                <c:pt idx="118">
                  <c:v>-1.2562110443988099</c:v>
                </c:pt>
                <c:pt idx="119">
                  <c:v>-0.66631442875070002</c:v>
                </c:pt>
                <c:pt idx="120">
                  <c:v>-6.1032716686681497E-2</c:v>
                </c:pt>
                <c:pt idx="121">
                  <c:v>0.54565823130296498</c:v>
                </c:pt>
                <c:pt idx="122">
                  <c:v>1.1397500156898099</c:v>
                </c:pt>
                <c:pt idx="123">
                  <c:v>1.7075251496713499</c:v>
                </c:pt>
                <c:pt idx="124">
                  <c:v>2.23587379380551</c:v>
                </c:pt>
                <c:pt idx="125">
                  <c:v>2.71259646016212</c:v>
                </c:pt>
                <c:pt idx="126">
                  <c:v>3.1266856965998802</c:v>
                </c:pt>
                <c:pt idx="127">
                  <c:v>3.4685802471223499</c:v>
                </c:pt>
                <c:pt idx="128">
                  <c:v>3.7303858197903201</c:v>
                </c:pt>
                <c:pt idx="129">
                  <c:v>3.9060573646935501</c:v>
                </c:pt>
                <c:pt idx="130">
                  <c:v>3.9915386532119399</c:v>
                </c:pt>
                <c:pt idx="131">
                  <c:v>3.9848559357029001</c:v>
                </c:pt>
                <c:pt idx="132">
                  <c:v>3.8861635150731999</c:v>
                </c:pt>
                <c:pt idx="133">
                  <c:v>3.6977401839489801</c:v>
                </c:pt>
                <c:pt idx="134">
                  <c:v>3.4239366077087099</c:v>
                </c:pt>
                <c:pt idx="135">
                  <c:v>3.0710748682970901</c:v>
                </c:pt>
                <c:pt idx="136">
                  <c:v>2.6473024883371901</c:v>
                </c:pt>
                <c:pt idx="137">
                  <c:v>2.1624043061016902</c:v>
                </c:pt>
                <c:pt idx="138">
                  <c:v>1.6275765451207</c:v>
                </c:pt>
                <c:pt idx="139">
                  <c:v>1.05516829512352</c:v>
                </c:pt>
                <c:pt idx="140">
                  <c:v>0.45839637347972001</c:v>
                </c:pt>
                <c:pt idx="141">
                  <c:v>-0.14895984905625101</c:v>
                </c:pt>
                <c:pt idx="142">
                  <c:v>-0.75287661187031496</c:v>
                </c:pt>
                <c:pt idx="143">
                  <c:v>-1.33940957093777</c:v>
                </c:pt>
                <c:pt idx="144">
                  <c:v>-1.8950157715559</c:v>
                </c:pt>
                <c:pt idx="145">
                  <c:v>-2.4068663530592498</c:v>
                </c:pt>
                <c:pt idx="146">
                  <c:v>-2.8631427652151298</c:v>
                </c:pt>
                <c:pt idx="147">
                  <c:v>-3.25330965670826</c:v>
                </c:pt>
                <c:pt idx="148">
                  <c:v>-3.5683581347623101</c:v>
                </c:pt>
                <c:pt idx="149">
                  <c:v>-3.8010137790715</c:v>
                </c:pt>
                <c:pt idx="150">
                  <c:v>-3.9459046070327899</c:v>
                </c:pt>
                <c:pt idx="151">
                  <c:v>-3.9996851119877599</c:v>
                </c:pt>
                <c:pt idx="152">
                  <c:v>-3.9611135104505499</c:v>
                </c:pt>
                <c:pt idx="153">
                  <c:v>-3.8310804146951298</c:v>
                </c:pt>
                <c:pt idx="154">
                  <c:v>-3.6125882686565598</c:v>
                </c:pt>
                <c:pt idx="155">
                  <c:v>-3.3106820219680499</c:v>
                </c:pt>
                <c:pt idx="156">
                  <c:v>-2.9323326428594099</c:v>
                </c:pt>
                <c:pt idx="157">
                  <c:v>-2.48627615958593</c:v>
                </c:pt>
                <c:pt idx="158">
                  <c:v>-1.98281194689624</c:v>
                </c:pt>
                <c:pt idx="159">
                  <c:v>-1.43356491507288</c:v>
                </c:pt>
                <c:pt idx="160">
                  <c:v>-0.85121709256390798</c:v>
                </c:pt>
                <c:pt idx="161">
                  <c:v>-0.24921479992057</c:v>
                </c:pt>
                <c:pt idx="162">
                  <c:v>0.35854182365063503</c:v>
                </c:pt>
                <c:pt idx="163">
                  <c:v>0.95801977233806201</c:v>
                </c:pt>
                <c:pt idx="164">
                  <c:v>1.5353771936441101</c:v>
                </c:pt>
                <c:pt idx="165">
                  <c:v>2.0772829946043201</c:v>
                </c:pt>
                <c:pt idx="166">
                  <c:v>2.57122465464828</c:v>
                </c:pt>
                <c:pt idx="167">
                  <c:v>3.0057971377513302</c:v>
                </c:pt>
                <c:pt idx="168">
                  <c:v>3.3709662329407899</c:v>
                </c:pt>
                <c:pt idx="169">
                  <c:v>3.6583002426648901</c:v>
                </c:pt>
                <c:pt idx="170">
                  <c:v>3.8611646693764698</c:v>
                </c:pt>
                <c:pt idx="171">
                  <c:v>3.9748754050483899</c:v>
                </c:pt>
                <c:pt idx="172">
                  <c:v>3.99680688649851</c:v>
                </c:pt>
                <c:pt idx="173">
                  <c:v>3.9264527192348702</c:v>
                </c:pt>
                <c:pt idx="174">
                  <c:v>3.7654373700255599</c:v>
                </c:pt>
                <c:pt idx="175">
                  <c:v>3.5174786582140198</c:v>
                </c:pt>
                <c:pt idx="176">
                  <c:v>3.1883019118492699</c:v>
                </c:pt>
                <c:pt idx="177">
                  <c:v>2.7855077707526701</c:v>
                </c:pt>
                <c:pt idx="178">
                  <c:v>2.3183966889278298</c:v>
                </c:pt>
                <c:pt idx="179">
                  <c:v>1.79775418852573</c:v>
                </c:pt>
                <c:pt idx="180">
                  <c:v>1.2356018238175901</c:v>
                </c:pt>
                <c:pt idx="181">
                  <c:v>0.64491960537842397</c:v>
                </c:pt>
                <c:pt idx="182">
                  <c:v>3.9346293663888803E-2</c:v>
                </c:pt>
                <c:pt idx="183">
                  <c:v>-0.5671355178452</c:v>
                </c:pt>
                <c:pt idx="184">
                  <c:v>-1.1605222585492101</c:v>
                </c:pt>
                <c:pt idx="185">
                  <c:v>-1.7271127209945101</c:v>
                </c:pt>
                <c:pt idx="186">
                  <c:v>-2.2538244196203099</c:v>
                </c:pt>
                <c:pt idx="187">
                  <c:v>-2.7284956633133901</c:v>
                </c:pt>
                <c:pt idx="188">
                  <c:v>-3.1401663669623101</c:v>
                </c:pt>
                <c:pt idx="189">
                  <c:v>-3.4793311181162001</c:v>
                </c:pt>
                <c:pt idx="190">
                  <c:v>-3.73815865547824</c:v>
                </c:pt>
                <c:pt idx="191">
                  <c:v>-3.9106726915097099</c:v>
                </c:pt>
                <c:pt idx="192">
                  <c:v>-3.9928899039787602</c:v>
                </c:pt>
                <c:pt idx="193">
                  <c:v>-3.9829119102505599</c:v>
                </c:pt>
                <c:pt idx="194">
                  <c:v>-3.8809691006467202</c:v>
                </c:pt>
                <c:pt idx="195">
                  <c:v>-3.68941531876869</c:v>
                </c:pt>
                <c:pt idx="196">
                  <c:v>-3.4126735116154698</c:v>
                </c:pt>
                <c:pt idx="197">
                  <c:v>-3.0571336044260402</c:v>
                </c:pt>
                <c:pt idx="198">
                  <c:v>-2.63100495830049</c:v>
                </c:pt>
                <c:pt idx="199">
                  <c:v>-2.14412681733041</c:v>
                </c:pt>
                <c:pt idx="200">
                  <c:v>-1.6077411219847499</c:v>
                </c:pt>
                <c:pt idx="201">
                  <c:v>-1.03423293445481</c:v>
                </c:pt>
                <c:pt idx="202">
                  <c:v>-0.43684446949648997</c:v>
                </c:pt>
                <c:pt idx="203">
                  <c:v>0.170630666246642</c:v>
                </c:pt>
                <c:pt idx="204">
                  <c:v>0.77416596647300595</c:v>
                </c:pt>
                <c:pt idx="205">
                  <c:v>1.3598258950697499</c:v>
                </c:pt>
                <c:pt idx="206">
                  <c:v>1.9140876554717099</c:v>
                </c:pt>
                <c:pt idx="207">
                  <c:v>2.4241534299287402</c:v>
                </c:pt>
                <c:pt idx="208">
                  <c:v>2.8782458791249601</c:v>
                </c:pt>
                <c:pt idx="209">
                  <c:v>3.2658800791097602</c:v>
                </c:pt>
                <c:pt idx="210">
                  <c:v>3.5781056165594398</c:v>
                </c:pt>
                <c:pt idx="211">
                  <c:v>3.8077132524272201</c:v>
                </c:pt>
                <c:pt idx="212">
                  <c:v>3.9494013821504099</c:v>
                </c:pt>
                <c:pt idx="213">
                  <c:v>3.9998984488742599</c:v>
                </c:pt>
                <c:pt idx="214">
                  <c:v>3.9580384831904398</c:v>
                </c:pt>
              </c:numCache>
            </c:numRef>
          </c:yVal>
          <c:smooth val="0"/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Working!$A$1:$A$215</c:f>
              <c:numCache>
                <c:formatCode>0.00</c:formatCode>
                <c:ptCount val="21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</c:numCache>
            </c:numRef>
          </c:xVal>
          <c:yVal>
            <c:numRef>
              <c:f>Working!$D$1:$D$215</c:f>
              <c:numCache>
                <c:formatCode>General</c:formatCode>
                <c:ptCount val="215"/>
                <c:pt idx="0">
                  <c:v>5.2218611622658404</c:v>
                </c:pt>
                <c:pt idx="1">
                  <c:v>6.3631520663710699</c:v>
                </c:pt>
                <c:pt idx="2">
                  <c:v>7.35751877999492</c:v>
                </c:pt>
                <c:pt idx="3">
                  <c:v>8.1820015305407701</c:v>
                </c:pt>
                <c:pt idx="4">
                  <c:v>8.8175631396690495</c:v>
                </c:pt>
                <c:pt idx="5">
                  <c:v>9.2495285887806808</c:v>
                </c:pt>
                <c:pt idx="6">
                  <c:v>9.4679238629119595</c:v>
                </c:pt>
                <c:pt idx="7">
                  <c:v>9.4677062491869499</c:v>
                </c:pt>
                <c:pt idx="8">
                  <c:v>9.2488807722726403</c:v>
                </c:pt>
                <c:pt idx="9">
                  <c:v>8.8165000783602405</c:v>
                </c:pt>
                <c:pt idx="10">
                  <c:v>8.1805477703513603</c:v>
                </c:pt>
                <c:pt idx="11">
                  <c:v>7.35570788802133</c:v>
                </c:pt>
                <c:pt idx="12">
                  <c:v>6.3610258558270001</c:v>
                </c:pt>
                <c:pt idx="13">
                  <c:v>5.2194687270217104</c:v>
                </c:pt>
                <c:pt idx="14">
                  <c:v>3.9573948779711698</c:v>
                </c:pt>
                <c:pt idx="15">
                  <c:v>2.6039453973473101</c:v>
                </c:pt>
                <c:pt idx="16">
                  <c:v>1.1903712229282599</c:v>
                </c:pt>
                <c:pt idx="17">
                  <c:v>-0.25068843768965898</c:v>
                </c:pt>
                <c:pt idx="18">
                  <c:v>-1.6859597413129801</c:v>
                </c:pt>
                <c:pt idx="19">
                  <c:v>-3.08230249701022</c:v>
                </c:pt>
                <c:pt idx="20">
                  <c:v>-4.4074753679603704</c:v>
                </c:pt>
                <c:pt idx="21">
                  <c:v>-5.63088031890008</c:v>
                </c:pt>
                <c:pt idx="22">
                  <c:v>-6.7242691199941103</c:v>
                </c:pt>
                <c:pt idx="23">
                  <c:v>-7.6623955940638</c:v>
                </c:pt>
                <c:pt idx="24">
                  <c:v>-8.4235985468874102</c:v>
                </c:pt>
                <c:pt idx="25">
                  <c:v>-8.9903019208022403</c:v>
                </c:pt>
                <c:pt idx="26">
                  <c:v>-9.3494206231391601</c:v>
                </c:pt>
                <c:pt idx="27">
                  <c:v>-9.4926626589754193</c:v>
                </c:pt>
                <c:pt idx="28">
                  <c:v>-9.4167205920060297</c:v>
                </c:pt>
                <c:pt idx="29">
                  <c:v>-9.1233479127332906</c:v>
                </c:pt>
                <c:pt idx="30">
                  <c:v>-8.6193185506439907</c:v>
                </c:pt>
                <c:pt idx="31">
                  <c:v>-7.9162704652324001</c:v>
                </c:pt>
                <c:pt idx="32">
                  <c:v>-7.0304369273273197</c:v>
                </c:pt>
                <c:pt idx="33">
                  <c:v>-5.9822716953963102</c:v>
                </c:pt>
                <c:pt idx="34">
                  <c:v>-4.7959767414473404</c:v>
                </c:pt>
                <c:pt idx="35">
                  <c:v>-3.4989434312630698</c:v>
                </c:pt>
                <c:pt idx="36">
                  <c:v>-2.1211200620300201</c:v>
                </c:pt>
                <c:pt idx="37">
                  <c:v>-0.69432036081919601</c:v>
                </c:pt>
                <c:pt idx="38">
                  <c:v>0.748511089418607</c:v>
                </c:pt>
                <c:pt idx="39">
                  <c:v>2.1740595351434702</c:v>
                </c:pt>
                <c:pt idx="40">
                  <c:v>3.54940928469901</c:v>
                </c:pt>
                <c:pt idx="41">
                  <c:v>4.8428037265072597</c:v>
                </c:pt>
                <c:pt idx="42">
                  <c:v>6.0243785842861097</c:v>
                </c:pt>
                <c:pt idx="43">
                  <c:v>7.06685147853847</c:v>
                </c:pt>
                <c:pt idx="44">
                  <c:v>7.9461518724471301</c:v>
                </c:pt>
                <c:pt idx="45">
                  <c:v>8.6419768568222395</c:v>
                </c:pt>
                <c:pt idx="46">
                  <c:v>9.13825994111318</c:v>
                </c:pt>
                <c:pt idx="47">
                  <c:v>9.4235420261740899</c:v>
                </c:pt>
                <c:pt idx="48">
                  <c:v>9.4912359930787709</c:v>
                </c:pt>
                <c:pt idx="49">
                  <c:v>9.3397787986712792</c:v>
                </c:pt>
                <c:pt idx="50">
                  <c:v>8.9726675659888109</c:v>
                </c:pt>
                <c:pt idx="51">
                  <c:v>8.3983788362354908</c:v>
                </c:pt>
                <c:pt idx="52">
                  <c:v>7.6301728467656202</c:v>
                </c:pt>
                <c:pt idx="53">
                  <c:v>6.6857873542677897</c:v>
                </c:pt>
                <c:pt idx="54">
                  <c:v>5.5870280727247303</c:v>
                </c:pt>
                <c:pt idx="55">
                  <c:v>4.3592651828724103</c:v>
                </c:pt>
                <c:pt idx="56">
                  <c:v>3.0308475386771798</c:v>
                </c:pt>
                <c:pt idx="57">
                  <c:v>1.63244809671127</c:v>
                </c:pt>
                <c:pt idx="58">
                  <c:v>0.19635568236140299</c:v>
                </c:pt>
                <c:pt idx="59">
                  <c:v>-1.2442705541218999</c:v>
                </c:pt>
                <c:pt idx="60">
                  <c:v>-2.6561667772411801</c:v>
                </c:pt>
                <c:pt idx="61">
                  <c:v>-4.0067325230342998</c:v>
                </c:pt>
                <c:pt idx="62">
                  <c:v>-5.2647834387113601</c:v>
                </c:pt>
                <c:pt idx="63">
                  <c:v>-6.4012713245056796</c:v>
                </c:pt>
                <c:pt idx="64">
                  <c:v>-7.3899548520833802</c:v>
                </c:pt>
                <c:pt idx="65">
                  <c:v>-8.2080054727287894</c:v>
                </c:pt>
                <c:pt idx="66">
                  <c:v>-8.8365345249802694</c:v>
                </c:pt>
                <c:pt idx="67">
                  <c:v>-9.2610293708821203</c:v>
                </c:pt>
                <c:pt idx="68">
                  <c:v>-9.4716884905355094</c:v>
                </c:pt>
                <c:pt idx="69">
                  <c:v>-9.4636477976669209</c:v>
                </c:pt>
                <c:pt idx="70">
                  <c:v>-9.2370929506227508</c:v>
                </c:pt>
                <c:pt idx="71">
                  <c:v>-8.7972550655470396</c:v>
                </c:pt>
                <c:pt idx="72">
                  <c:v>-8.1542899307243104</c:v>
                </c:pt>
                <c:pt idx="73">
                  <c:v>-7.3230435110090797</c:v>
                </c:pt>
                <c:pt idx="74">
                  <c:v>-6.3227091568090303</c:v>
                </c:pt>
                <c:pt idx="75">
                  <c:v>-5.1763844326124797</c:v>
                </c:pt>
                <c:pt idx="76">
                  <c:v>-3.9105377978203699</c:v>
                </c:pt>
                <c:pt idx="77">
                  <c:v>-2.5543974541401999</c:v>
                </c:pt>
                <c:pt idx="78">
                  <c:v>-1.1392764709589001</c:v>
                </c:pt>
                <c:pt idx="79">
                  <c:v>0.30215022855364698</c:v>
                </c:pt>
                <c:pt idx="80">
                  <c:v>1.7366003263330601</c:v>
                </c:pt>
                <c:pt idx="81">
                  <c:v>3.13095259296295</c:v>
                </c:pt>
                <c:pt idx="82">
                  <c:v>4.4530116517048697</c:v>
                </c:pt>
                <c:pt idx="83">
                  <c:v>5.6722513647346702</c:v>
                </c:pt>
                <c:pt idx="84">
                  <c:v>6.7605196769118203</c:v>
                </c:pt>
                <c:pt idx="85">
                  <c:v>7.6926886423495402</c:v>
                </c:pt>
                <c:pt idx="86">
                  <c:v>8.4472346247729</c:v>
                </c:pt>
                <c:pt idx="87">
                  <c:v>9.0067352749291096</c:v>
                </c:pt>
                <c:pt idx="88">
                  <c:v>9.3582718099193194</c:v>
                </c:pt>
                <c:pt idx="89">
                  <c:v>9.4937273058841996</c:v>
                </c:pt>
                <c:pt idx="90">
                  <c:v>9.40997411651208</c:v>
                </c:pt>
                <c:pt idx="91">
                  <c:v>9.1089460899053503</c:v>
                </c:pt>
                <c:pt idx="92">
                  <c:v>8.5975939163288402</c:v>
                </c:pt>
                <c:pt idx="93">
                  <c:v>7.8877246378538901</c:v>
                </c:pt>
                <c:pt idx="94">
                  <c:v>6.9957290255950602</c:v>
                </c:pt>
                <c:pt idx="95">
                  <c:v>5.9422031193573597</c:v>
                </c:pt>
                <c:pt idx="96">
                  <c:v>4.75147266828382</c:v>
                </c:pt>
                <c:pt idx="97">
                  <c:v>3.4510314530951698</c:v>
                </c:pt>
                <c:pt idx="98">
                  <c:v>2.07090645897377</c:v>
                </c:pt>
                <c:pt idx="99">
                  <c:v>0.64296455715099499</c:v>
                </c:pt>
                <c:pt idx="100">
                  <c:v>-0.79982329618800196</c:v>
                </c:pt>
                <c:pt idx="101">
                  <c:v>-2.2241433541490001</c:v>
                </c:pt>
                <c:pt idx="102">
                  <c:v>-3.5971082883577701</c:v>
                </c:pt>
                <c:pt idx="103">
                  <c:v>-4.8870165522514704</c:v>
                </c:pt>
                <c:pt idx="104">
                  <c:v>-6.0640843648531897</c:v>
                </c:pt>
                <c:pt idx="105">
                  <c:v>-7.1011334136372204</c:v>
                </c:pt>
                <c:pt idx="106">
                  <c:v>-7.9742183975337602</c:v>
                </c:pt>
                <c:pt idx="107">
                  <c:v>-8.6631799202023601</c:v>
                </c:pt>
                <c:pt idx="108">
                  <c:v>-9.1521099673546793</c:v>
                </c:pt>
                <c:pt idx="109">
                  <c:v>-9.4297192203274793</c:v>
                </c:pt>
                <c:pt idx="110">
                  <c:v>-9.4895977246927998</c:v>
                </c:pt>
                <c:pt idx="111">
                  <c:v>-9.3303628951078998</c:v>
                </c:pt>
                <c:pt idx="112">
                  <c:v>-8.9556914389952702</c:v>
                </c:pt>
                <c:pt idx="113">
                  <c:v>-8.3742344619409206</c:v>
                </c:pt>
                <c:pt idx="114">
                  <c:v>-7.5994177150132503</c:v>
                </c:pt>
                <c:pt idx="115">
                  <c:v>-6.6491315962612596</c:v>
                </c:pt>
                <c:pt idx="116">
                  <c:v>-5.5453180642091899</c:v>
                </c:pt>
                <c:pt idx="117">
                  <c:v>-4.3134640014503303</c:v>
                </c:pt>
                <c:pt idx="118">
                  <c:v>-2.9820127264963698</c:v>
                </c:pt>
                <c:pt idx="119">
                  <c:v>-1.5817072419814999</c:v>
                </c:pt>
                <c:pt idx="120">
                  <c:v>-0.14488038351822599</c:v>
                </c:pt>
                <c:pt idx="121">
                  <c:v>1.2952917404429101</c:v>
                </c:pt>
                <c:pt idx="122">
                  <c:v>2.70555577979176</c:v>
                </c:pt>
                <c:pt idx="123">
                  <c:v>4.0533489574352597</c:v>
                </c:pt>
                <c:pt idx="124">
                  <c:v>5.3075509387505804</c:v>
                </c:pt>
                <c:pt idx="125">
                  <c:v>6.43920239526601</c:v>
                </c:pt>
                <c:pt idx="126">
                  <c:v>7.4221736710467603</c:v>
                </c:pt>
                <c:pt idx="127">
                  <c:v>8.2337681123817994</c:v>
                </c:pt>
                <c:pt idx="128">
                  <c:v>8.8552461299844794</c:v>
                </c:pt>
                <c:pt idx="129">
                  <c:v>9.2722578931913606</c:v>
                </c:pt>
                <c:pt idx="130">
                  <c:v>9.4751746653179207</c:v>
                </c:pt>
                <c:pt idx="131">
                  <c:v>9.4593111296895795</c:v>
                </c:pt>
                <c:pt idx="132">
                  <c:v>9.2250335728740094</c:v>
                </c:pt>
                <c:pt idx="133">
                  <c:v>8.7777514271815509</c:v>
                </c:pt>
                <c:pt idx="134">
                  <c:v>8.1277923677151893</c:v>
                </c:pt>
                <c:pt idx="135">
                  <c:v>7.2901638479606401</c:v>
                </c:pt>
                <c:pt idx="136">
                  <c:v>6.2842065800217499</c:v>
                </c:pt>
                <c:pt idx="137">
                  <c:v>5.1331479605895201</c:v>
                </c:pt>
                <c:pt idx="138">
                  <c:v>3.8635657539690298</c:v>
                </c:pt>
                <c:pt idx="139">
                  <c:v>2.50477441563942</c:v>
                </c:pt>
                <c:pt idx="140">
                  <c:v>1.0881482260415001</c:v>
                </c:pt>
                <c:pt idx="141">
                  <c:v>-0.35360313667302701</c:v>
                </c:pt>
                <c:pt idx="142">
                  <c:v>-1.7871898580172001</c:v>
                </c:pt>
                <c:pt idx="143">
                  <c:v>-3.1795106438018599</c:v>
                </c:pt>
                <c:pt idx="144">
                  <c:v>-4.4984170238651497</c:v>
                </c:pt>
                <c:pt idx="145">
                  <c:v>-5.7134556552425897</c:v>
                </c:pt>
                <c:pt idx="146">
                  <c:v>-6.7965714851150301</c:v>
                </c:pt>
                <c:pt idx="147">
                  <c:v>-7.7227555376098502</c:v>
                </c:pt>
                <c:pt idx="148">
                  <c:v>-8.4706223671600505</c:v>
                </c:pt>
                <c:pt idx="149">
                  <c:v>-9.0229038451128591</c:v>
                </c:pt>
                <c:pt idx="150">
                  <c:v>-9.3668478781315603</c:v>
                </c:pt>
                <c:pt idx="151">
                  <c:v>-9.4945128520451405</c:v>
                </c:pt>
                <c:pt idx="152">
                  <c:v>-9.4029510024831904</c:v>
                </c:pt>
                <c:pt idx="153">
                  <c:v>-9.0942764782960896</c:v>
                </c:pt>
                <c:pt idx="154">
                  <c:v>-8.5756165261872201</c:v>
                </c:pt>
                <c:pt idx="155">
                  <c:v>-7.85894692369639</c:v>
                </c:pt>
                <c:pt idx="156">
                  <c:v>-6.96081546036101</c:v>
                </c:pt>
                <c:pt idx="157">
                  <c:v>-5.9019598518320304</c:v>
                </c:pt>
                <c:pt idx="158">
                  <c:v>-4.70682890924855</c:v>
                </c:pt>
                <c:pt idx="159">
                  <c:v>-3.4030180199951001</c:v>
                </c:pt>
                <c:pt idx="160">
                  <c:v>-2.0206319745036101</c:v>
                </c:pt>
                <c:pt idx="161">
                  <c:v>-0.59158985132951403</c:v>
                </c:pt>
                <c:pt idx="162">
                  <c:v>0.85111198940229804</c:v>
                </c:pt>
                <c:pt idx="163">
                  <c:v>2.27416178681541</c:v>
                </c:pt>
                <c:pt idx="164">
                  <c:v>3.6447015426537401</c:v>
                </c:pt>
                <c:pt idx="165">
                  <c:v>4.9310857073455301</c:v>
                </c:pt>
                <c:pt idx="166">
                  <c:v>6.1036118708157296</c:v>
                </c:pt>
                <c:pt idx="167">
                  <c:v>7.1352065865098604</c:v>
                </c:pt>
                <c:pt idx="168">
                  <c:v>8.0020504930600307</c:v>
                </c:pt>
                <c:pt idx="169">
                  <c:v>8.6841282996299896</c:v>
                </c:pt>
                <c:pt idx="170">
                  <c:v>9.16569093586428</c:v>
                </c:pt>
                <c:pt idx="171">
                  <c:v>9.4356191954707</c:v>
                </c:pt>
                <c:pt idx="172">
                  <c:v>9.4876804769622005</c:v>
                </c:pt>
                <c:pt idx="173">
                  <c:v>9.3206726934550606</c:v>
                </c:pt>
                <c:pt idx="174">
                  <c:v>8.9384520286676405</c:v>
                </c:pt>
                <c:pt idx="175">
                  <c:v>8.3498438982387793</c:v>
                </c:pt>
                <c:pt idx="176">
                  <c:v>7.5684391722549202</c:v>
                </c:pt>
                <c:pt idx="177">
                  <c:v>6.6122803641757697</c:v>
                </c:pt>
                <c:pt idx="178">
                  <c:v>5.50344503200769</c:v>
                </c:pt>
                <c:pt idx="179">
                  <c:v>4.2675360109267899</c:v>
                </c:pt>
                <c:pt idx="180">
                  <c:v>2.9330902478010898</c:v>
                </c:pt>
                <c:pt idx="181">
                  <c:v>1.5309198875304</c:v>
                </c:pt>
                <c:pt idx="182">
                  <c:v>9.3400825418097994E-2</c:v>
                </c:pt>
                <c:pt idx="183">
                  <c:v>-1.34627484721077</c:v>
                </c:pt>
                <c:pt idx="184">
                  <c:v>-2.75486524323009</c:v>
                </c:pt>
                <c:pt idx="185">
                  <c:v>-4.0998462297106997</c:v>
                </c:pt>
                <c:pt idx="186">
                  <c:v>-5.3501624050857801</c:v>
                </c:pt>
                <c:pt idx="187">
                  <c:v>-6.4769441635378602</c:v>
                </c:pt>
                <c:pt idx="188">
                  <c:v>-7.4541742897021299</c:v>
                </c:pt>
                <c:pt idx="189">
                  <c:v>-8.2592886921184103</c:v>
                </c:pt>
                <c:pt idx="190">
                  <c:v>-8.8736974045897199</c:v>
                </c:pt>
                <c:pt idx="191">
                  <c:v>-9.2832138256074099</c:v>
                </c:pt>
                <c:pt idx="192">
                  <c:v>-9.4783822847711292</c:v>
                </c:pt>
                <c:pt idx="193">
                  <c:v>-9.4546963727461897</c:v>
                </c:pt>
                <c:pt idx="194">
                  <c:v>-9.2127029935533393</c:v>
                </c:pt>
                <c:pt idx="195">
                  <c:v>-8.7579897366402299</c:v>
                </c:pt>
                <c:pt idx="196">
                  <c:v>-8.1010558603109999</c:v>
                </c:pt>
                <c:pt idx="197">
                  <c:v>-7.2570698654866899</c:v>
                </c:pt>
                <c:pt idx="198">
                  <c:v>-6.2455192573807103</c:v>
                </c:pt>
                <c:pt idx="199">
                  <c:v>-5.0897605820376697</c:v>
                </c:pt>
                <c:pt idx="200">
                  <c:v>-3.8164801273216802</c:v>
                </c:pt>
                <c:pt idx="201">
                  <c:v>-2.4550777406847999</c:v>
                </c:pt>
                <c:pt idx="202">
                  <c:v>-1.03698799126664</c:v>
                </c:pt>
                <c:pt idx="203">
                  <c:v>0.40504564941279397</c:v>
                </c:pt>
                <c:pt idx="204">
                  <c:v>1.8377268491121099</c:v>
                </c:pt>
                <c:pt idx="205">
                  <c:v>3.2279752219961901</c:v>
                </c:pt>
                <c:pt idx="206">
                  <c:v>4.5436901495941404</c:v>
                </c:pt>
                <c:pt idx="207">
                  <c:v>5.7544919790821201</c:v>
                </c:pt>
                <c:pt idx="208">
                  <c:v>6.8324234847369496</c:v>
                </c:pt>
                <c:pt idx="209">
                  <c:v>7.7525953959249296</c:v>
                </c:pt>
                <c:pt idx="210">
                  <c:v>8.4937610864858701</c:v>
                </c:pt>
                <c:pt idx="211">
                  <c:v>9.0388071560228092</c:v>
                </c:pt>
                <c:pt idx="212">
                  <c:v>9.3751485756528403</c:v>
                </c:pt>
                <c:pt idx="213">
                  <c:v>9.49501927436439</c:v>
                </c:pt>
                <c:pt idx="214">
                  <c:v>9.3956514563879203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724680"/>
        <c:axId val="519723504"/>
      </c:scatterChart>
      <c:valAx>
        <c:axId val="519724680"/>
        <c:scaling>
          <c:orientation val="minMax"/>
          <c:max val="2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</a:t>
                </a:r>
              </a:p>
            </c:rich>
          </c:tx>
          <c:layout>
            <c:manualLayout>
              <c:xMode val="edge"/>
              <c:yMode val="edge"/>
              <c:x val="0.50097895228694533"/>
              <c:y val="0.89442815249266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723504"/>
        <c:crosses val="autoZero"/>
        <c:crossBetween val="midCat"/>
      </c:valAx>
      <c:valAx>
        <c:axId val="519723504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Voltage</a:t>
                </a:r>
              </a:p>
            </c:rich>
          </c:tx>
          <c:layout>
            <c:manualLayout>
              <c:xMode val="edge"/>
              <c:yMode val="edge"/>
              <c:x val="3.1311184517934083E-2"/>
              <c:y val="0.45454545454545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7246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957184247833E-2"/>
          <c:y val="6.2802080507624994E-2"/>
          <c:w val="0.87560650653027383"/>
          <c:h val="0.87681366247184123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Working!$A$1:$A$215</c:f>
              <c:numCache>
                <c:formatCode>0.00</c:formatCode>
                <c:ptCount val="21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</c:numCache>
            </c:numRef>
          </c:xVal>
          <c:yVal>
            <c:numRef>
              <c:f>Working!$B$1:$B$215</c:f>
              <c:numCache>
                <c:formatCode>General</c:formatCode>
                <c:ptCount val="215"/>
                <c:pt idx="0">
                  <c:v>2.1997758782413901</c:v>
                </c:pt>
                <c:pt idx="1">
                  <c:v>2.6805592853240898</c:v>
                </c:pt>
                <c:pt idx="2">
                  <c:v>3.0994489958668301</c:v>
                </c:pt>
                <c:pt idx="3">
                  <c:v>3.4467729116734902</c:v>
                </c:pt>
                <c:pt idx="4">
                  <c:v>3.7145113776058198</c:v>
                </c:pt>
                <c:pt idx="5">
                  <c:v>3.8964823541718001</c:v>
                </c:pt>
                <c:pt idx="6">
                  <c:v>3.9884841598550902</c:v>
                </c:pt>
                <c:pt idx="7">
                  <c:v>3.9883924872869798</c:v>
                </c:pt>
                <c:pt idx="8">
                  <c:v>3.89620945317278</c:v>
                </c:pt>
                <c:pt idx="9">
                  <c:v>3.7140635494174501</c:v>
                </c:pt>
                <c:pt idx="10">
                  <c:v>3.4461604965789401</c:v>
                </c:pt>
                <c:pt idx="11">
                  <c:v>3.0986861344352801</c:v>
                </c:pt>
                <c:pt idx="12">
                  <c:v>2.67966359190721</c:v>
                </c:pt>
                <c:pt idx="13">
                  <c:v>2.1987680342607199</c:v>
                </c:pt>
                <c:pt idx="14">
                  <c:v>1.6671032650472899</c:v>
                </c:pt>
                <c:pt idx="15">
                  <c:v>1.0969453410087999</c:v>
                </c:pt>
                <c:pt idx="16">
                  <c:v>0.50145911983880798</c:v>
                </c:pt>
                <c:pt idx="17">
                  <c:v>-0.105605714332023</c:v>
                </c:pt>
                <c:pt idx="18">
                  <c:v>-0.710232129001515</c:v>
                </c:pt>
                <c:pt idx="19">
                  <c:v>-1.2984593943942</c:v>
                </c:pt>
                <c:pt idx="20">
                  <c:v>-1.85670543453808</c:v>
                </c:pt>
                <c:pt idx="21">
                  <c:v>-2.3720804352840799</c:v>
                </c:pt>
                <c:pt idx="22">
                  <c:v>-2.8326844681079399</c:v>
                </c:pt>
                <c:pt idx="23">
                  <c:v>-3.2278822576069399</c:v>
                </c:pt>
                <c:pt idx="24">
                  <c:v>-3.54854874835311</c:v>
                </c:pt>
                <c:pt idx="25">
                  <c:v>-3.7872798010023399</c:v>
                </c:pt>
                <c:pt idx="26">
                  <c:v>-3.9385631527189</c:v>
                </c:pt>
                <c:pt idx="27">
                  <c:v>-3.99890569446623</c:v>
                </c:pt>
                <c:pt idx="28">
                  <c:v>-3.96691412635059</c:v>
                </c:pt>
                <c:pt idx="29">
                  <c:v>-3.84332712869874</c:v>
                </c:pt>
                <c:pt idx="30">
                  <c:v>-3.6309983060441899</c:v>
                </c:pt>
                <c:pt idx="31">
                  <c:v>-3.3348302978428501</c:v>
                </c:pt>
                <c:pt idx="32">
                  <c:v>-2.9616615772912498</c:v>
                </c:pt>
                <c:pt idx="33">
                  <c:v>-2.5201085520452402</c:v>
                </c:pt>
                <c:pt idx="34">
                  <c:v>-2.02036661270879</c:v>
                </c:pt>
                <c:pt idx="35">
                  <c:v>-1.47397472285224</c:v>
                </c:pt>
                <c:pt idx="36">
                  <c:v>-0.89354898614019895</c:v>
                </c:pt>
                <c:pt idx="37">
                  <c:v>-0.292491342462117</c:v>
                </c:pt>
                <c:pt idx="38">
                  <c:v>0.31531988077307899</c:v>
                </c:pt>
                <c:pt idx="39">
                  <c:v>0.91585041705592196</c:v>
                </c:pt>
                <c:pt idx="40">
                  <c:v>1.4952341098052</c:v>
                </c:pt>
                <c:pt idx="41">
                  <c:v>2.0400930797642398</c:v>
                </c:pt>
                <c:pt idx="42">
                  <c:v>2.5378466181502701</c:v>
                </c:pt>
                <c:pt idx="43">
                  <c:v>2.9770016732612699</c:v>
                </c:pt>
                <c:pt idx="44">
                  <c:v>3.3474182232503402</c:v>
                </c:pt>
                <c:pt idx="45">
                  <c:v>3.64054340765143</c:v>
                </c:pt>
                <c:pt idx="46">
                  <c:v>3.84960901159574</c:v>
                </c:pt>
                <c:pt idx="47">
                  <c:v>3.9697877428393502</c:v>
                </c:pt>
                <c:pt idx="48">
                  <c:v>3.9983046931894402</c:v>
                </c:pt>
                <c:pt idx="49">
                  <c:v>3.9345014107024801</c:v>
                </c:pt>
                <c:pt idx="50">
                  <c:v>3.7798511032370201</c:v>
                </c:pt>
                <c:pt idx="51">
                  <c:v>3.53792462231368</c:v>
                </c:pt>
                <c:pt idx="52">
                  <c:v>3.2143080127094699</c:v>
                </c:pt>
                <c:pt idx="53">
                  <c:v>2.8164735315536298</c:v>
                </c:pt>
                <c:pt idx="54">
                  <c:v>2.3536071150739799</c:v>
                </c:pt>
                <c:pt idx="55">
                  <c:v>1.8363962767595501</c:v>
                </c:pt>
                <c:pt idx="56">
                  <c:v>1.27678333433828</c:v>
                </c:pt>
                <c:pt idx="57">
                  <c:v>0.68768966351995597</c:v>
                </c:pt>
                <c:pt idx="58">
                  <c:v>8.2717345442945095E-2</c:v>
                </c:pt>
                <c:pt idx="59">
                  <c:v>-0.52416490326137699</c:v>
                </c:pt>
                <c:pt idx="60">
                  <c:v>-1.1189442659609099</c:v>
                </c:pt>
                <c:pt idx="61">
                  <c:v>-1.68788737977699</c:v>
                </c:pt>
                <c:pt idx="62">
                  <c:v>-2.21785743679495</c:v>
                </c:pt>
                <c:pt idx="63">
                  <c:v>-2.6966175109136401</c:v>
                </c:pt>
                <c:pt idx="64">
                  <c:v>-3.1131131065637399</c:v>
                </c:pt>
                <c:pt idx="65">
                  <c:v>-3.4577274052892402</c:v>
                </c:pt>
                <c:pt idx="66">
                  <c:v>-3.72250331658842</c:v>
                </c:pt>
                <c:pt idx="67">
                  <c:v>-3.9013272058944901</c:v>
                </c:pt>
                <c:pt idx="68">
                  <c:v>-3.99007005744591</c:v>
                </c:pt>
                <c:pt idx="69">
                  <c:v>-3.98668281261748</c:v>
                </c:pt>
                <c:pt idx="70">
                  <c:v>-3.8912436823648902</c:v>
                </c:pt>
                <c:pt idx="71">
                  <c:v>-3.70595634134596</c:v>
                </c:pt>
                <c:pt idx="72">
                  <c:v>-3.4350990454159498</c:v>
                </c:pt>
                <c:pt idx="73">
                  <c:v>-3.0849258473658798</c:v>
                </c:pt>
                <c:pt idx="74">
                  <c:v>-2.6635221918174001</c:v>
                </c:pt>
                <c:pt idx="75">
                  <c:v>-2.1806182235653799</c:v>
                </c:pt>
                <c:pt idx="76">
                  <c:v>-1.64736412004945</c:v>
                </c:pt>
                <c:pt idx="77">
                  <c:v>-1.07607263549317</c:v>
                </c:pt>
                <c:pt idx="78">
                  <c:v>-0.47993480132587701</c:v>
                </c:pt>
                <c:pt idx="79">
                  <c:v>0.12728465267909</c:v>
                </c:pt>
                <c:pt idx="80">
                  <c:v>0.73156512387165595</c:v>
                </c:pt>
                <c:pt idx="81">
                  <c:v>1.31895387025738</c:v>
                </c:pt>
                <c:pt idx="82">
                  <c:v>1.87588817713755</c:v>
                </c:pt>
                <c:pt idx="83">
                  <c:v>2.38950851807996</c:v>
                </c:pt>
                <c:pt idx="84">
                  <c:v>2.8479554793819699</c:v>
                </c:pt>
                <c:pt idx="85">
                  <c:v>3.2406435920864798</c:v>
                </c:pt>
                <c:pt idx="86">
                  <c:v>3.5585057488119598</c:v>
                </c:pt>
                <c:pt idx="87">
                  <c:v>3.79420256185016</c:v>
                </c:pt>
                <c:pt idx="88">
                  <c:v>3.9422918284856001</c:v>
                </c:pt>
                <c:pt idx="89">
                  <c:v>3.9993541906088899</c:v>
                </c:pt>
                <c:pt idx="90">
                  <c:v>3.9640720871631099</c:v>
                </c:pt>
                <c:pt idx="91">
                  <c:v>3.83726017642346</c:v>
                </c:pt>
                <c:pt idx="92">
                  <c:v>3.62184652566454</c:v>
                </c:pt>
                <c:pt idx="93">
                  <c:v>3.3228050025428799</c:v>
                </c:pt>
                <c:pt idx="94">
                  <c:v>2.9470404292671102</c:v>
                </c:pt>
                <c:pt idx="95">
                  <c:v>2.50322915132833</c:v>
                </c:pt>
                <c:pt idx="96">
                  <c:v>2.0016187020335598</c:v>
                </c:pt>
                <c:pt idx="97">
                  <c:v>1.4537911885571899</c:v>
                </c:pt>
                <c:pt idx="98">
                  <c:v>0.87239586288963999</c:v>
                </c:pt>
                <c:pt idx="99">
                  <c:v>0.27085705257839499</c:v>
                </c:pt>
                <c:pt idx="100">
                  <c:v>-0.33693580490494002</c:v>
                </c:pt>
                <c:pt idx="101">
                  <c:v>-0.93694886711329195</c:v>
                </c:pt>
                <c:pt idx="102">
                  <c:v>-1.51532792586123</c:v>
                </c:pt>
                <c:pt idx="103">
                  <c:v>-2.0587182987347901</c:v>
                </c:pt>
                <c:pt idx="104">
                  <c:v>-2.5545731866292201</c:v>
                </c:pt>
                <c:pt idx="105">
                  <c:v>-2.9914433773867302</c:v>
                </c:pt>
                <c:pt idx="106">
                  <c:v>-3.3592416063226</c:v>
                </c:pt>
                <c:pt idx="107">
                  <c:v>-3.6494754695962102</c:v>
                </c:pt>
                <c:pt idx="108">
                  <c:v>-3.8554435124934701</c:v>
                </c:pt>
                <c:pt idx="109">
                  <c:v>-3.9723899649727201</c:v>
                </c:pt>
                <c:pt idx="110">
                  <c:v>-3.9976145516545398</c:v>
                </c:pt>
                <c:pt idx="111">
                  <c:v>-3.9305348407599001</c:v>
                </c:pt>
                <c:pt idx="112">
                  <c:v>-3.7726996923691498</c:v>
                </c:pt>
                <c:pt idx="113">
                  <c:v>-3.52775349548399</c:v>
                </c:pt>
                <c:pt idx="114">
                  <c:v>-3.2013520196528402</c:v>
                </c:pt>
                <c:pt idx="115">
                  <c:v>-2.8010318241325098</c:v>
                </c:pt>
                <c:pt idx="116">
                  <c:v>-2.3360362399084802</c:v>
                </c:pt>
                <c:pt idx="117">
                  <c:v>-1.8171019426215</c:v>
                </c:pt>
                <c:pt idx="118">
                  <c:v>-1.2562110443988099</c:v>
                </c:pt>
                <c:pt idx="119">
                  <c:v>-0.66631442875070002</c:v>
                </c:pt>
                <c:pt idx="120">
                  <c:v>-6.1032716686681497E-2</c:v>
                </c:pt>
                <c:pt idx="121">
                  <c:v>0.54565823130296498</c:v>
                </c:pt>
                <c:pt idx="122">
                  <c:v>1.1397500156898099</c:v>
                </c:pt>
                <c:pt idx="123">
                  <c:v>1.7075251496713499</c:v>
                </c:pt>
                <c:pt idx="124">
                  <c:v>2.23587379380551</c:v>
                </c:pt>
                <c:pt idx="125">
                  <c:v>2.71259646016212</c:v>
                </c:pt>
                <c:pt idx="126">
                  <c:v>3.1266856965998802</c:v>
                </c:pt>
                <c:pt idx="127">
                  <c:v>3.4685802471223499</c:v>
                </c:pt>
                <c:pt idx="128">
                  <c:v>3.7303858197903201</c:v>
                </c:pt>
                <c:pt idx="129">
                  <c:v>3.9060573646935501</c:v>
                </c:pt>
                <c:pt idx="130">
                  <c:v>3.9915386532119399</c:v>
                </c:pt>
                <c:pt idx="131">
                  <c:v>3.9848559357029001</c:v>
                </c:pt>
                <c:pt idx="132">
                  <c:v>3.8861635150731999</c:v>
                </c:pt>
                <c:pt idx="133">
                  <c:v>3.6977401839489801</c:v>
                </c:pt>
                <c:pt idx="134">
                  <c:v>3.4239366077087099</c:v>
                </c:pt>
                <c:pt idx="135">
                  <c:v>3.0710748682970901</c:v>
                </c:pt>
                <c:pt idx="136">
                  <c:v>2.6473024883371901</c:v>
                </c:pt>
                <c:pt idx="137">
                  <c:v>2.1624043061016902</c:v>
                </c:pt>
                <c:pt idx="138">
                  <c:v>1.6275765451207</c:v>
                </c:pt>
                <c:pt idx="139">
                  <c:v>1.05516829512352</c:v>
                </c:pt>
                <c:pt idx="140">
                  <c:v>0.45839637347972001</c:v>
                </c:pt>
                <c:pt idx="141">
                  <c:v>-0.14895984905625101</c:v>
                </c:pt>
                <c:pt idx="142">
                  <c:v>-0.75287661187031496</c:v>
                </c:pt>
                <c:pt idx="143">
                  <c:v>-1.33940957093777</c:v>
                </c:pt>
                <c:pt idx="144">
                  <c:v>-1.8950157715559</c:v>
                </c:pt>
                <c:pt idx="145">
                  <c:v>-2.4068663530592498</c:v>
                </c:pt>
                <c:pt idx="146">
                  <c:v>-2.8631427652151298</c:v>
                </c:pt>
                <c:pt idx="147">
                  <c:v>-3.25330965670826</c:v>
                </c:pt>
                <c:pt idx="148">
                  <c:v>-3.5683581347623101</c:v>
                </c:pt>
                <c:pt idx="149">
                  <c:v>-3.8010137790715</c:v>
                </c:pt>
                <c:pt idx="150">
                  <c:v>-3.9459046070327899</c:v>
                </c:pt>
                <c:pt idx="151">
                  <c:v>-3.9996851119877599</c:v>
                </c:pt>
                <c:pt idx="152">
                  <c:v>-3.9611135104505499</c:v>
                </c:pt>
                <c:pt idx="153">
                  <c:v>-3.8310804146951298</c:v>
                </c:pt>
                <c:pt idx="154">
                  <c:v>-3.6125882686565598</c:v>
                </c:pt>
                <c:pt idx="155">
                  <c:v>-3.3106820219680499</c:v>
                </c:pt>
                <c:pt idx="156">
                  <c:v>-2.9323326428594099</c:v>
                </c:pt>
                <c:pt idx="157">
                  <c:v>-2.48627615958593</c:v>
                </c:pt>
                <c:pt idx="158">
                  <c:v>-1.98281194689624</c:v>
                </c:pt>
                <c:pt idx="159">
                  <c:v>-1.43356491507288</c:v>
                </c:pt>
                <c:pt idx="160">
                  <c:v>-0.85121709256390798</c:v>
                </c:pt>
                <c:pt idx="161">
                  <c:v>-0.24921479992057</c:v>
                </c:pt>
                <c:pt idx="162">
                  <c:v>0.35854182365063503</c:v>
                </c:pt>
                <c:pt idx="163">
                  <c:v>0.95801977233806201</c:v>
                </c:pt>
                <c:pt idx="164">
                  <c:v>1.5353771936441101</c:v>
                </c:pt>
                <c:pt idx="165">
                  <c:v>2.0772829946043201</c:v>
                </c:pt>
                <c:pt idx="166">
                  <c:v>2.57122465464828</c:v>
                </c:pt>
                <c:pt idx="167">
                  <c:v>3.0057971377513302</c:v>
                </c:pt>
                <c:pt idx="168">
                  <c:v>3.3709662329407899</c:v>
                </c:pt>
                <c:pt idx="169">
                  <c:v>3.6583002426648901</c:v>
                </c:pt>
                <c:pt idx="170">
                  <c:v>3.8611646693764698</c:v>
                </c:pt>
                <c:pt idx="171">
                  <c:v>3.9748754050483899</c:v>
                </c:pt>
                <c:pt idx="172">
                  <c:v>3.99680688649851</c:v>
                </c:pt>
                <c:pt idx="173">
                  <c:v>3.9264527192348702</c:v>
                </c:pt>
                <c:pt idx="174">
                  <c:v>3.7654373700255599</c:v>
                </c:pt>
                <c:pt idx="175">
                  <c:v>3.5174786582140198</c:v>
                </c:pt>
                <c:pt idx="176">
                  <c:v>3.1883019118492699</c:v>
                </c:pt>
                <c:pt idx="177">
                  <c:v>2.7855077707526701</c:v>
                </c:pt>
                <c:pt idx="178">
                  <c:v>2.3183966889278298</c:v>
                </c:pt>
                <c:pt idx="179">
                  <c:v>1.79775418852573</c:v>
                </c:pt>
                <c:pt idx="180">
                  <c:v>1.2356018238175901</c:v>
                </c:pt>
                <c:pt idx="181">
                  <c:v>0.64491960537842397</c:v>
                </c:pt>
                <c:pt idx="182">
                  <c:v>3.9346293663888803E-2</c:v>
                </c:pt>
                <c:pt idx="183">
                  <c:v>-0.5671355178452</c:v>
                </c:pt>
                <c:pt idx="184">
                  <c:v>-1.1605222585492101</c:v>
                </c:pt>
                <c:pt idx="185">
                  <c:v>-1.7271127209945101</c:v>
                </c:pt>
                <c:pt idx="186">
                  <c:v>-2.2538244196203099</c:v>
                </c:pt>
                <c:pt idx="187">
                  <c:v>-2.7284956633133901</c:v>
                </c:pt>
                <c:pt idx="188">
                  <c:v>-3.1401663669623101</c:v>
                </c:pt>
                <c:pt idx="189">
                  <c:v>-3.4793311181162001</c:v>
                </c:pt>
                <c:pt idx="190">
                  <c:v>-3.73815865547824</c:v>
                </c:pt>
                <c:pt idx="191">
                  <c:v>-3.9106726915097099</c:v>
                </c:pt>
                <c:pt idx="192">
                  <c:v>-3.9928899039787602</c:v>
                </c:pt>
                <c:pt idx="193">
                  <c:v>-3.9829119102505599</c:v>
                </c:pt>
                <c:pt idx="194">
                  <c:v>-3.8809691006467202</c:v>
                </c:pt>
                <c:pt idx="195">
                  <c:v>-3.68941531876869</c:v>
                </c:pt>
                <c:pt idx="196">
                  <c:v>-3.4126735116154698</c:v>
                </c:pt>
                <c:pt idx="197">
                  <c:v>-3.0571336044260402</c:v>
                </c:pt>
                <c:pt idx="198">
                  <c:v>-2.63100495830049</c:v>
                </c:pt>
                <c:pt idx="199">
                  <c:v>-2.14412681733041</c:v>
                </c:pt>
                <c:pt idx="200">
                  <c:v>-1.6077411219847499</c:v>
                </c:pt>
                <c:pt idx="201">
                  <c:v>-1.03423293445481</c:v>
                </c:pt>
                <c:pt idx="202">
                  <c:v>-0.43684446949648997</c:v>
                </c:pt>
                <c:pt idx="203">
                  <c:v>0.170630666246642</c:v>
                </c:pt>
                <c:pt idx="204">
                  <c:v>0.77416596647300595</c:v>
                </c:pt>
                <c:pt idx="205">
                  <c:v>1.3598258950697499</c:v>
                </c:pt>
                <c:pt idx="206">
                  <c:v>1.9140876554717099</c:v>
                </c:pt>
                <c:pt idx="207">
                  <c:v>2.4241534299287402</c:v>
                </c:pt>
                <c:pt idx="208">
                  <c:v>2.8782458791249601</c:v>
                </c:pt>
                <c:pt idx="209">
                  <c:v>3.2658800791097602</c:v>
                </c:pt>
                <c:pt idx="210">
                  <c:v>3.5781056165594398</c:v>
                </c:pt>
                <c:pt idx="211">
                  <c:v>3.8077132524272201</c:v>
                </c:pt>
                <c:pt idx="212">
                  <c:v>3.9494013821504099</c:v>
                </c:pt>
                <c:pt idx="213">
                  <c:v>3.9998984488742599</c:v>
                </c:pt>
                <c:pt idx="214">
                  <c:v>3.9580384831904398</c:v>
                </c:pt>
              </c:numCache>
            </c:numRef>
          </c:yVal>
          <c:smooth val="0"/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Working!$A$1:$A$215</c:f>
              <c:numCache>
                <c:formatCode>0.00</c:formatCode>
                <c:ptCount val="21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</c:numCache>
            </c:numRef>
          </c:xVal>
          <c:yVal>
            <c:numRef>
              <c:f>Working!$D$1:$D$215</c:f>
              <c:numCache>
                <c:formatCode>General</c:formatCode>
                <c:ptCount val="215"/>
                <c:pt idx="0">
                  <c:v>5.2218611622658404</c:v>
                </c:pt>
                <c:pt idx="1">
                  <c:v>6.3631520663710699</c:v>
                </c:pt>
                <c:pt idx="2">
                  <c:v>7.35751877999492</c:v>
                </c:pt>
                <c:pt idx="3">
                  <c:v>8.1820015305407701</c:v>
                </c:pt>
                <c:pt idx="4">
                  <c:v>8.8175631396690495</c:v>
                </c:pt>
                <c:pt idx="5">
                  <c:v>9.2495285887806808</c:v>
                </c:pt>
                <c:pt idx="6">
                  <c:v>9.4679238629119595</c:v>
                </c:pt>
                <c:pt idx="7">
                  <c:v>9.4677062491869499</c:v>
                </c:pt>
                <c:pt idx="8">
                  <c:v>9.2488807722726403</c:v>
                </c:pt>
                <c:pt idx="9">
                  <c:v>8.8165000783602405</c:v>
                </c:pt>
                <c:pt idx="10">
                  <c:v>8.1805477703513603</c:v>
                </c:pt>
                <c:pt idx="11">
                  <c:v>7.35570788802133</c:v>
                </c:pt>
                <c:pt idx="12">
                  <c:v>6.3610258558270001</c:v>
                </c:pt>
                <c:pt idx="13">
                  <c:v>5.2194687270217104</c:v>
                </c:pt>
                <c:pt idx="14">
                  <c:v>3.9573948779711698</c:v>
                </c:pt>
                <c:pt idx="15">
                  <c:v>2.6039453973473101</c:v>
                </c:pt>
                <c:pt idx="16">
                  <c:v>1.1903712229282599</c:v>
                </c:pt>
                <c:pt idx="17">
                  <c:v>-0.25068843768965898</c:v>
                </c:pt>
                <c:pt idx="18">
                  <c:v>-1.6859597413129801</c:v>
                </c:pt>
                <c:pt idx="19">
                  <c:v>-3.08230249701022</c:v>
                </c:pt>
                <c:pt idx="20">
                  <c:v>-4.4074753679603704</c:v>
                </c:pt>
                <c:pt idx="21">
                  <c:v>-5.63088031890008</c:v>
                </c:pt>
                <c:pt idx="22">
                  <c:v>-6.7242691199941103</c:v>
                </c:pt>
                <c:pt idx="23">
                  <c:v>-7.6623955940638</c:v>
                </c:pt>
                <c:pt idx="24">
                  <c:v>-8.4235985468874102</c:v>
                </c:pt>
                <c:pt idx="25">
                  <c:v>-8.9903019208022403</c:v>
                </c:pt>
                <c:pt idx="26">
                  <c:v>-9.3494206231391601</c:v>
                </c:pt>
                <c:pt idx="27">
                  <c:v>-9.4926626589754193</c:v>
                </c:pt>
                <c:pt idx="28">
                  <c:v>-9.4167205920060297</c:v>
                </c:pt>
                <c:pt idx="29">
                  <c:v>-9.1233479127332906</c:v>
                </c:pt>
                <c:pt idx="30">
                  <c:v>-8.6193185506439907</c:v>
                </c:pt>
                <c:pt idx="31">
                  <c:v>-7.9162704652324001</c:v>
                </c:pt>
                <c:pt idx="32">
                  <c:v>-7.0304369273273197</c:v>
                </c:pt>
                <c:pt idx="33">
                  <c:v>-5.9822716953963102</c:v>
                </c:pt>
                <c:pt idx="34">
                  <c:v>-4.7959767414473404</c:v>
                </c:pt>
                <c:pt idx="35">
                  <c:v>-3.4989434312630698</c:v>
                </c:pt>
                <c:pt idx="36">
                  <c:v>-2.1211200620300201</c:v>
                </c:pt>
                <c:pt idx="37">
                  <c:v>-0.69432036081919601</c:v>
                </c:pt>
                <c:pt idx="38">
                  <c:v>0.748511089418607</c:v>
                </c:pt>
                <c:pt idx="39">
                  <c:v>2.1740595351434702</c:v>
                </c:pt>
                <c:pt idx="40">
                  <c:v>3.54940928469901</c:v>
                </c:pt>
                <c:pt idx="41">
                  <c:v>4.8428037265072597</c:v>
                </c:pt>
                <c:pt idx="42">
                  <c:v>6.0243785842861097</c:v>
                </c:pt>
                <c:pt idx="43">
                  <c:v>7.06685147853847</c:v>
                </c:pt>
                <c:pt idx="44">
                  <c:v>7.9461518724471301</c:v>
                </c:pt>
                <c:pt idx="45">
                  <c:v>8.6419768568222395</c:v>
                </c:pt>
                <c:pt idx="46">
                  <c:v>9.13825994111318</c:v>
                </c:pt>
                <c:pt idx="47">
                  <c:v>9.4235420261740899</c:v>
                </c:pt>
                <c:pt idx="48">
                  <c:v>9.4912359930787709</c:v>
                </c:pt>
                <c:pt idx="49">
                  <c:v>9.3397787986712792</c:v>
                </c:pt>
                <c:pt idx="50">
                  <c:v>8.9726675659888109</c:v>
                </c:pt>
                <c:pt idx="51">
                  <c:v>8.3983788362354908</c:v>
                </c:pt>
                <c:pt idx="52">
                  <c:v>7.6301728467656202</c:v>
                </c:pt>
                <c:pt idx="53">
                  <c:v>6.6857873542677897</c:v>
                </c:pt>
                <c:pt idx="54">
                  <c:v>5.5870280727247303</c:v>
                </c:pt>
                <c:pt idx="55">
                  <c:v>4.3592651828724103</c:v>
                </c:pt>
                <c:pt idx="56">
                  <c:v>3.0308475386771798</c:v>
                </c:pt>
                <c:pt idx="57">
                  <c:v>1.63244809671127</c:v>
                </c:pt>
                <c:pt idx="58">
                  <c:v>0.19635568236140299</c:v>
                </c:pt>
                <c:pt idx="59">
                  <c:v>-1.2442705541218999</c:v>
                </c:pt>
                <c:pt idx="60">
                  <c:v>-2.6561667772411801</c:v>
                </c:pt>
                <c:pt idx="61">
                  <c:v>-4.0067325230342998</c:v>
                </c:pt>
                <c:pt idx="62">
                  <c:v>-5.2647834387113601</c:v>
                </c:pt>
                <c:pt idx="63">
                  <c:v>-6.4012713245056796</c:v>
                </c:pt>
                <c:pt idx="64">
                  <c:v>-7.3899548520833802</c:v>
                </c:pt>
                <c:pt idx="65">
                  <c:v>-8.2080054727287894</c:v>
                </c:pt>
                <c:pt idx="66">
                  <c:v>-8.8365345249802694</c:v>
                </c:pt>
                <c:pt idx="67">
                  <c:v>-9.2610293708821203</c:v>
                </c:pt>
                <c:pt idx="68">
                  <c:v>-9.4716884905355094</c:v>
                </c:pt>
                <c:pt idx="69">
                  <c:v>-9.4636477976669209</c:v>
                </c:pt>
                <c:pt idx="70">
                  <c:v>-9.2370929506227508</c:v>
                </c:pt>
                <c:pt idx="71">
                  <c:v>-8.7972550655470396</c:v>
                </c:pt>
                <c:pt idx="72">
                  <c:v>-8.1542899307243104</c:v>
                </c:pt>
                <c:pt idx="73">
                  <c:v>-7.3230435110090797</c:v>
                </c:pt>
                <c:pt idx="74">
                  <c:v>-6.3227091568090303</c:v>
                </c:pt>
                <c:pt idx="75">
                  <c:v>-5.1763844326124797</c:v>
                </c:pt>
                <c:pt idx="76">
                  <c:v>-3.9105377978203699</c:v>
                </c:pt>
                <c:pt idx="77">
                  <c:v>-2.5543974541401999</c:v>
                </c:pt>
                <c:pt idx="78">
                  <c:v>-1.1392764709589001</c:v>
                </c:pt>
                <c:pt idx="79">
                  <c:v>0.30215022855364698</c:v>
                </c:pt>
                <c:pt idx="80">
                  <c:v>1.7366003263330601</c:v>
                </c:pt>
                <c:pt idx="81">
                  <c:v>3.13095259296295</c:v>
                </c:pt>
                <c:pt idx="82">
                  <c:v>4.4530116517048697</c:v>
                </c:pt>
                <c:pt idx="83">
                  <c:v>5.6722513647346702</c:v>
                </c:pt>
                <c:pt idx="84">
                  <c:v>6.7605196769118203</c:v>
                </c:pt>
                <c:pt idx="85">
                  <c:v>7.6926886423495402</c:v>
                </c:pt>
                <c:pt idx="86">
                  <c:v>8.4472346247729</c:v>
                </c:pt>
                <c:pt idx="87">
                  <c:v>9.0067352749291096</c:v>
                </c:pt>
                <c:pt idx="88">
                  <c:v>9.3582718099193194</c:v>
                </c:pt>
                <c:pt idx="89">
                  <c:v>9.4937273058841996</c:v>
                </c:pt>
                <c:pt idx="90">
                  <c:v>9.40997411651208</c:v>
                </c:pt>
                <c:pt idx="91">
                  <c:v>9.1089460899053503</c:v>
                </c:pt>
                <c:pt idx="92">
                  <c:v>8.5975939163288402</c:v>
                </c:pt>
                <c:pt idx="93">
                  <c:v>7.8877246378538901</c:v>
                </c:pt>
                <c:pt idx="94">
                  <c:v>6.9957290255950602</c:v>
                </c:pt>
                <c:pt idx="95">
                  <c:v>5.9422031193573597</c:v>
                </c:pt>
                <c:pt idx="96">
                  <c:v>4.75147266828382</c:v>
                </c:pt>
                <c:pt idx="97">
                  <c:v>3.4510314530951698</c:v>
                </c:pt>
                <c:pt idx="98">
                  <c:v>2.07090645897377</c:v>
                </c:pt>
                <c:pt idx="99">
                  <c:v>0.64296455715099499</c:v>
                </c:pt>
                <c:pt idx="100">
                  <c:v>-0.79982329618800196</c:v>
                </c:pt>
                <c:pt idx="101">
                  <c:v>-2.2241433541490001</c:v>
                </c:pt>
                <c:pt idx="102">
                  <c:v>-3.5971082883577701</c:v>
                </c:pt>
                <c:pt idx="103">
                  <c:v>-4.8870165522514704</c:v>
                </c:pt>
                <c:pt idx="104">
                  <c:v>-6.0640843648531897</c:v>
                </c:pt>
                <c:pt idx="105">
                  <c:v>-7.1011334136372204</c:v>
                </c:pt>
                <c:pt idx="106">
                  <c:v>-7.9742183975337602</c:v>
                </c:pt>
                <c:pt idx="107">
                  <c:v>-8.6631799202023601</c:v>
                </c:pt>
                <c:pt idx="108">
                  <c:v>-9.1521099673546793</c:v>
                </c:pt>
                <c:pt idx="109">
                  <c:v>-9.4297192203274793</c:v>
                </c:pt>
                <c:pt idx="110">
                  <c:v>-9.4895977246927998</c:v>
                </c:pt>
                <c:pt idx="111">
                  <c:v>-9.3303628951078998</c:v>
                </c:pt>
                <c:pt idx="112">
                  <c:v>-8.9556914389952702</c:v>
                </c:pt>
                <c:pt idx="113">
                  <c:v>-8.3742344619409206</c:v>
                </c:pt>
                <c:pt idx="114">
                  <c:v>-7.5994177150132503</c:v>
                </c:pt>
                <c:pt idx="115">
                  <c:v>-6.6491315962612596</c:v>
                </c:pt>
                <c:pt idx="116">
                  <c:v>-5.5453180642091899</c:v>
                </c:pt>
                <c:pt idx="117">
                  <c:v>-4.3134640014503303</c:v>
                </c:pt>
                <c:pt idx="118">
                  <c:v>-2.9820127264963698</c:v>
                </c:pt>
                <c:pt idx="119">
                  <c:v>-1.5817072419814999</c:v>
                </c:pt>
                <c:pt idx="120">
                  <c:v>-0.14488038351822599</c:v>
                </c:pt>
                <c:pt idx="121">
                  <c:v>1.2952917404429101</c:v>
                </c:pt>
                <c:pt idx="122">
                  <c:v>2.70555577979176</c:v>
                </c:pt>
                <c:pt idx="123">
                  <c:v>4.0533489574352597</c:v>
                </c:pt>
                <c:pt idx="124">
                  <c:v>5.3075509387505804</c:v>
                </c:pt>
                <c:pt idx="125">
                  <c:v>6.43920239526601</c:v>
                </c:pt>
                <c:pt idx="126">
                  <c:v>7.4221736710467603</c:v>
                </c:pt>
                <c:pt idx="127">
                  <c:v>8.2337681123817994</c:v>
                </c:pt>
                <c:pt idx="128">
                  <c:v>8.8552461299844794</c:v>
                </c:pt>
                <c:pt idx="129">
                  <c:v>9.2722578931913606</c:v>
                </c:pt>
                <c:pt idx="130">
                  <c:v>9.4751746653179207</c:v>
                </c:pt>
                <c:pt idx="131">
                  <c:v>9.4593111296895795</c:v>
                </c:pt>
                <c:pt idx="132">
                  <c:v>9.2250335728740094</c:v>
                </c:pt>
                <c:pt idx="133">
                  <c:v>8.7777514271815509</c:v>
                </c:pt>
                <c:pt idx="134">
                  <c:v>8.1277923677151893</c:v>
                </c:pt>
                <c:pt idx="135">
                  <c:v>7.2901638479606401</c:v>
                </c:pt>
                <c:pt idx="136">
                  <c:v>6.2842065800217499</c:v>
                </c:pt>
                <c:pt idx="137">
                  <c:v>5.1331479605895201</c:v>
                </c:pt>
                <c:pt idx="138">
                  <c:v>3.8635657539690298</c:v>
                </c:pt>
                <c:pt idx="139">
                  <c:v>2.50477441563942</c:v>
                </c:pt>
                <c:pt idx="140">
                  <c:v>1.0881482260415001</c:v>
                </c:pt>
                <c:pt idx="141">
                  <c:v>-0.35360313667302701</c:v>
                </c:pt>
                <c:pt idx="142">
                  <c:v>-1.7871898580172001</c:v>
                </c:pt>
                <c:pt idx="143">
                  <c:v>-3.1795106438018599</c:v>
                </c:pt>
                <c:pt idx="144">
                  <c:v>-4.4984170238651497</c:v>
                </c:pt>
                <c:pt idx="145">
                  <c:v>-5.7134556552425897</c:v>
                </c:pt>
                <c:pt idx="146">
                  <c:v>-6.7965714851150301</c:v>
                </c:pt>
                <c:pt idx="147">
                  <c:v>-7.7227555376098502</c:v>
                </c:pt>
                <c:pt idx="148">
                  <c:v>-8.4706223671600505</c:v>
                </c:pt>
                <c:pt idx="149">
                  <c:v>-9.0229038451128591</c:v>
                </c:pt>
                <c:pt idx="150">
                  <c:v>-9.3668478781315603</c:v>
                </c:pt>
                <c:pt idx="151">
                  <c:v>-9.4945128520451405</c:v>
                </c:pt>
                <c:pt idx="152">
                  <c:v>-9.4029510024831904</c:v>
                </c:pt>
                <c:pt idx="153">
                  <c:v>-9.0942764782960896</c:v>
                </c:pt>
                <c:pt idx="154">
                  <c:v>-8.5756165261872201</c:v>
                </c:pt>
                <c:pt idx="155">
                  <c:v>-7.85894692369639</c:v>
                </c:pt>
                <c:pt idx="156">
                  <c:v>-6.96081546036101</c:v>
                </c:pt>
                <c:pt idx="157">
                  <c:v>-5.9019598518320304</c:v>
                </c:pt>
                <c:pt idx="158">
                  <c:v>-4.70682890924855</c:v>
                </c:pt>
                <c:pt idx="159">
                  <c:v>-3.4030180199951001</c:v>
                </c:pt>
                <c:pt idx="160">
                  <c:v>-2.0206319745036101</c:v>
                </c:pt>
                <c:pt idx="161">
                  <c:v>-0.59158985132951403</c:v>
                </c:pt>
                <c:pt idx="162">
                  <c:v>0.85111198940229804</c:v>
                </c:pt>
                <c:pt idx="163">
                  <c:v>2.27416178681541</c:v>
                </c:pt>
                <c:pt idx="164">
                  <c:v>3.6447015426537401</c:v>
                </c:pt>
                <c:pt idx="165">
                  <c:v>4.9310857073455301</c:v>
                </c:pt>
                <c:pt idx="166">
                  <c:v>6.1036118708157296</c:v>
                </c:pt>
                <c:pt idx="167">
                  <c:v>7.1352065865098604</c:v>
                </c:pt>
                <c:pt idx="168">
                  <c:v>8.0020504930600307</c:v>
                </c:pt>
                <c:pt idx="169">
                  <c:v>8.6841282996299896</c:v>
                </c:pt>
                <c:pt idx="170">
                  <c:v>9.16569093586428</c:v>
                </c:pt>
                <c:pt idx="171">
                  <c:v>9.4356191954707</c:v>
                </c:pt>
                <c:pt idx="172">
                  <c:v>9.4876804769622005</c:v>
                </c:pt>
                <c:pt idx="173">
                  <c:v>9.3206726934550606</c:v>
                </c:pt>
                <c:pt idx="174">
                  <c:v>8.9384520286676405</c:v>
                </c:pt>
                <c:pt idx="175">
                  <c:v>8.3498438982387793</c:v>
                </c:pt>
                <c:pt idx="176">
                  <c:v>7.5684391722549202</c:v>
                </c:pt>
                <c:pt idx="177">
                  <c:v>6.6122803641757697</c:v>
                </c:pt>
                <c:pt idx="178">
                  <c:v>5.50344503200769</c:v>
                </c:pt>
                <c:pt idx="179">
                  <c:v>4.2675360109267899</c:v>
                </c:pt>
                <c:pt idx="180">
                  <c:v>2.9330902478010898</c:v>
                </c:pt>
                <c:pt idx="181">
                  <c:v>1.5309198875304</c:v>
                </c:pt>
                <c:pt idx="182">
                  <c:v>9.3400825418097994E-2</c:v>
                </c:pt>
                <c:pt idx="183">
                  <c:v>-1.34627484721077</c:v>
                </c:pt>
                <c:pt idx="184">
                  <c:v>-2.75486524323009</c:v>
                </c:pt>
                <c:pt idx="185">
                  <c:v>-4.0998462297106997</c:v>
                </c:pt>
                <c:pt idx="186">
                  <c:v>-5.3501624050857801</c:v>
                </c:pt>
                <c:pt idx="187">
                  <c:v>-6.4769441635378602</c:v>
                </c:pt>
                <c:pt idx="188">
                  <c:v>-7.4541742897021299</c:v>
                </c:pt>
                <c:pt idx="189">
                  <c:v>-8.2592886921184103</c:v>
                </c:pt>
                <c:pt idx="190">
                  <c:v>-8.8736974045897199</c:v>
                </c:pt>
                <c:pt idx="191">
                  <c:v>-9.2832138256074099</c:v>
                </c:pt>
                <c:pt idx="192">
                  <c:v>-9.4783822847711292</c:v>
                </c:pt>
                <c:pt idx="193">
                  <c:v>-9.4546963727461897</c:v>
                </c:pt>
                <c:pt idx="194">
                  <c:v>-9.2127029935533393</c:v>
                </c:pt>
                <c:pt idx="195">
                  <c:v>-8.7579897366402299</c:v>
                </c:pt>
                <c:pt idx="196">
                  <c:v>-8.1010558603109999</c:v>
                </c:pt>
                <c:pt idx="197">
                  <c:v>-7.2570698654866899</c:v>
                </c:pt>
                <c:pt idx="198">
                  <c:v>-6.2455192573807103</c:v>
                </c:pt>
                <c:pt idx="199">
                  <c:v>-5.0897605820376697</c:v>
                </c:pt>
                <c:pt idx="200">
                  <c:v>-3.8164801273216802</c:v>
                </c:pt>
                <c:pt idx="201">
                  <c:v>-2.4550777406847999</c:v>
                </c:pt>
                <c:pt idx="202">
                  <c:v>-1.03698799126664</c:v>
                </c:pt>
                <c:pt idx="203">
                  <c:v>0.40504564941279397</c:v>
                </c:pt>
                <c:pt idx="204">
                  <c:v>1.8377268491121099</c:v>
                </c:pt>
                <c:pt idx="205">
                  <c:v>3.2279752219961901</c:v>
                </c:pt>
                <c:pt idx="206">
                  <c:v>4.5436901495941404</c:v>
                </c:pt>
                <c:pt idx="207">
                  <c:v>5.7544919790821201</c:v>
                </c:pt>
                <c:pt idx="208">
                  <c:v>6.8324234847369496</c:v>
                </c:pt>
                <c:pt idx="209">
                  <c:v>7.7525953959249296</c:v>
                </c:pt>
                <c:pt idx="210">
                  <c:v>8.4937610864858701</c:v>
                </c:pt>
                <c:pt idx="211">
                  <c:v>9.0388071560228092</c:v>
                </c:pt>
                <c:pt idx="212">
                  <c:v>9.3751485756528403</c:v>
                </c:pt>
                <c:pt idx="213">
                  <c:v>9.49501927436439</c:v>
                </c:pt>
                <c:pt idx="214">
                  <c:v>9.3956514563879203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31680"/>
        <c:axId val="166732072"/>
      </c:scatterChart>
      <c:valAx>
        <c:axId val="16673168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732072"/>
        <c:crosses val="autoZero"/>
        <c:crossBetween val="midCat"/>
      </c:valAx>
      <c:valAx>
        <c:axId val="166732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7316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1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1381125</xdr:colOff>
      <xdr:row>9</xdr:row>
      <xdr:rowOff>19050</xdr:rowOff>
    </xdr:from>
    <xdr:to>
      <xdr:col>6</xdr:col>
      <xdr:colOff>85725</xdr:colOff>
      <xdr:row>21</xdr:row>
      <xdr:rowOff>9525</xdr:rowOff>
    </xdr:to>
    <xdr:grpSp>
      <xdr:nvGrpSpPr>
        <xdr:cNvPr id="1084" name="Group 60"/>
        <xdr:cNvGrpSpPr>
          <a:grpSpLocks/>
        </xdr:cNvGrpSpPr>
      </xdr:nvGrpSpPr>
      <xdr:grpSpPr bwMode="auto">
        <a:xfrm>
          <a:off x="1381125" y="1952625"/>
          <a:ext cx="4600575" cy="1933575"/>
          <a:chOff x="1506" y="1573"/>
          <a:chExt cx="2365" cy="1215"/>
        </a:xfrm>
      </xdr:grpSpPr>
      <xdr:sp macro="" textlink="">
        <xdr:nvSpPr>
          <xdr:cNvPr id="1085" name="Freeform 61"/>
          <xdr:cNvSpPr>
            <a:spLocks/>
          </xdr:cNvSpPr>
        </xdr:nvSpPr>
        <xdr:spPr bwMode="auto">
          <a:xfrm>
            <a:off x="2783" y="1573"/>
            <a:ext cx="545" cy="644"/>
          </a:xfrm>
          <a:custGeom>
            <a:avLst/>
            <a:gdLst>
              <a:gd name="T0" fmla="*/ 0 w 545"/>
              <a:gd name="T1" fmla="*/ 0 h 644"/>
              <a:gd name="T2" fmla="*/ 0 w 545"/>
              <a:gd name="T3" fmla="*/ 0 h 644"/>
              <a:gd name="T4" fmla="*/ 0 w 545"/>
              <a:gd name="T5" fmla="*/ 643 h 644"/>
              <a:gd name="T6" fmla="*/ 544 w 545"/>
              <a:gd name="T7" fmla="*/ 322 h 644"/>
              <a:gd name="T8" fmla="*/ 0 w 545"/>
              <a:gd name="T9" fmla="*/ 0 h 644"/>
              <a:gd name="T10" fmla="*/ 0 w 545"/>
              <a:gd name="T11" fmla="*/ 0 h 6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545" h="644">
                <a:moveTo>
                  <a:pt x="0" y="0"/>
                </a:moveTo>
                <a:lnTo>
                  <a:pt x="0" y="0"/>
                </a:lnTo>
                <a:lnTo>
                  <a:pt x="0" y="643"/>
                </a:lnTo>
                <a:lnTo>
                  <a:pt x="544" y="322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31448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" name="Text Box 62"/>
          <xdr:cNvSpPr txBox="1">
            <a:spLocks noChangeArrowheads="1"/>
          </xdr:cNvSpPr>
        </xdr:nvSpPr>
        <xdr:spPr bwMode="auto">
          <a:xfrm flipV="1">
            <a:off x="2812" y="1639"/>
            <a:ext cx="109" cy="20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GB" sz="2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+</a:t>
            </a:r>
            <a:endParaRPr lang="en-GB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GB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87" name="Text Box 63"/>
          <xdr:cNvSpPr txBox="1">
            <a:spLocks noChangeArrowheads="1"/>
          </xdr:cNvSpPr>
        </xdr:nvSpPr>
        <xdr:spPr bwMode="auto">
          <a:xfrm>
            <a:off x="2830" y="1933"/>
            <a:ext cx="64" cy="20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GB" sz="2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</a:t>
            </a:r>
            <a:endParaRPr lang="en-GB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GB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88" name="Line 64"/>
          <xdr:cNvSpPr>
            <a:spLocks noChangeShapeType="1"/>
          </xdr:cNvSpPr>
        </xdr:nvSpPr>
        <xdr:spPr bwMode="auto">
          <a:xfrm>
            <a:off x="1587" y="1681"/>
            <a:ext cx="119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" name="AutoShape 65"/>
          <xdr:cNvSpPr>
            <a:spLocks noChangeArrowheads="1"/>
          </xdr:cNvSpPr>
        </xdr:nvSpPr>
        <xdr:spPr bwMode="auto">
          <a:xfrm flipV="1">
            <a:off x="2782" y="2326"/>
            <a:ext cx="544" cy="215"/>
          </a:xfrm>
          <a:prstGeom prst="roundRect">
            <a:avLst>
              <a:gd name="adj" fmla="val 0"/>
            </a:avLst>
          </a:prstGeom>
          <a:noFill/>
          <a:ln w="31448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0" name="Line 66"/>
          <xdr:cNvSpPr>
            <a:spLocks noChangeShapeType="1"/>
          </xdr:cNvSpPr>
        </xdr:nvSpPr>
        <xdr:spPr bwMode="auto">
          <a:xfrm>
            <a:off x="3327" y="1895"/>
            <a:ext cx="54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1" name="Freeform 67"/>
          <xdr:cNvSpPr>
            <a:spLocks/>
          </xdr:cNvSpPr>
        </xdr:nvSpPr>
        <xdr:spPr bwMode="auto">
          <a:xfrm>
            <a:off x="1587" y="2432"/>
            <a:ext cx="219" cy="325"/>
          </a:xfrm>
          <a:custGeom>
            <a:avLst/>
            <a:gdLst>
              <a:gd name="T0" fmla="*/ 218 w 219"/>
              <a:gd name="T1" fmla="*/ 0 h 325"/>
              <a:gd name="T2" fmla="*/ 0 w 219"/>
              <a:gd name="T3" fmla="*/ 0 h 325"/>
              <a:gd name="T4" fmla="*/ 0 w 219"/>
              <a:gd name="T5" fmla="*/ 324 h 3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9" h="325">
                <a:moveTo>
                  <a:pt x="218" y="0"/>
                </a:moveTo>
                <a:lnTo>
                  <a:pt x="0" y="0"/>
                </a:lnTo>
                <a:lnTo>
                  <a:pt x="0" y="324"/>
                </a:lnTo>
              </a:path>
            </a:pathLst>
          </a:custGeom>
          <a:noFill/>
          <a:ln w="190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2" name="Line 68"/>
          <xdr:cNvSpPr>
            <a:spLocks noChangeShapeType="1"/>
          </xdr:cNvSpPr>
        </xdr:nvSpPr>
        <xdr:spPr bwMode="auto">
          <a:xfrm>
            <a:off x="1506" y="2760"/>
            <a:ext cx="163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31496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" name="Line 69"/>
          <xdr:cNvSpPr>
            <a:spLocks noChangeShapeType="1"/>
          </xdr:cNvSpPr>
        </xdr:nvSpPr>
        <xdr:spPr bwMode="auto">
          <a:xfrm>
            <a:off x="1531" y="2788"/>
            <a:ext cx="110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31496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" name="Line 70"/>
          <xdr:cNvSpPr>
            <a:spLocks noChangeShapeType="1"/>
          </xdr:cNvSpPr>
        </xdr:nvSpPr>
        <xdr:spPr bwMode="auto">
          <a:xfrm flipH="1">
            <a:off x="2456" y="2111"/>
            <a:ext cx="327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" name="Freeform 71"/>
          <xdr:cNvSpPr>
            <a:spLocks/>
          </xdr:cNvSpPr>
        </xdr:nvSpPr>
        <xdr:spPr bwMode="auto">
          <a:xfrm>
            <a:off x="3327" y="1896"/>
            <a:ext cx="218" cy="537"/>
          </a:xfrm>
          <a:custGeom>
            <a:avLst/>
            <a:gdLst>
              <a:gd name="T0" fmla="*/ 217 w 218"/>
              <a:gd name="T1" fmla="*/ 0 h 537"/>
              <a:gd name="T2" fmla="*/ 217 w 218"/>
              <a:gd name="T3" fmla="*/ 536 h 537"/>
              <a:gd name="T4" fmla="*/ 0 w 218"/>
              <a:gd name="T5" fmla="*/ 536 h 5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8" h="537">
                <a:moveTo>
                  <a:pt x="217" y="0"/>
                </a:moveTo>
                <a:lnTo>
                  <a:pt x="217" y="536"/>
                </a:lnTo>
                <a:lnTo>
                  <a:pt x="0" y="536"/>
                </a:lnTo>
              </a:path>
            </a:pathLst>
          </a:custGeom>
          <a:noFill/>
          <a:ln w="190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" name="AutoShape 72"/>
          <xdr:cNvSpPr>
            <a:spLocks noChangeArrowheads="1"/>
          </xdr:cNvSpPr>
        </xdr:nvSpPr>
        <xdr:spPr bwMode="auto">
          <a:xfrm flipV="1">
            <a:off x="1804" y="2326"/>
            <a:ext cx="543" cy="215"/>
          </a:xfrm>
          <a:prstGeom prst="roundRect">
            <a:avLst>
              <a:gd name="adj" fmla="val 0"/>
            </a:avLst>
          </a:prstGeom>
          <a:noFill/>
          <a:ln w="31448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" name="Line 73"/>
          <xdr:cNvSpPr>
            <a:spLocks noChangeShapeType="1"/>
          </xdr:cNvSpPr>
        </xdr:nvSpPr>
        <xdr:spPr bwMode="auto">
          <a:xfrm>
            <a:off x="2347" y="2432"/>
            <a:ext cx="4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" name="Line 74"/>
          <xdr:cNvSpPr>
            <a:spLocks noChangeShapeType="1"/>
          </xdr:cNvSpPr>
        </xdr:nvSpPr>
        <xdr:spPr bwMode="auto">
          <a:xfrm>
            <a:off x="2456" y="2111"/>
            <a:ext cx="0" cy="321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>
    <xdr:from>
      <xdr:col>6</xdr:col>
      <xdr:colOff>485775</xdr:colOff>
      <xdr:row>1</xdr:row>
      <xdr:rowOff>95250</xdr:rowOff>
    </xdr:from>
    <xdr:to>
      <xdr:col>12</xdr:col>
      <xdr:colOff>438150</xdr:colOff>
      <xdr:row>19</xdr:row>
      <xdr:rowOff>28575</xdr:rowOff>
    </xdr:to>
    <xdr:graphicFrame macro="">
      <xdr:nvGraphicFramePr>
        <xdr:cNvPr id="1114" name="Chart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1285875</xdr:colOff>
          <xdr:row>9</xdr:row>
          <xdr:rowOff>76200</xdr:rowOff>
        </xdr:from>
        <xdr:to>
          <xdr:col>0</xdr:col>
          <xdr:colOff>1447800</xdr:colOff>
          <xdr:row>14</xdr:row>
          <xdr:rowOff>76200</xdr:rowOff>
        </xdr:to>
        <xdr:sp macro="" textlink="">
          <xdr:nvSpPr>
            <xdr:cNvPr id="1118" name="ScrollBar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1028700</xdr:colOff>
          <xdr:row>22</xdr:row>
          <xdr:rowOff>57150</xdr:rowOff>
        </xdr:from>
        <xdr:to>
          <xdr:col>0</xdr:col>
          <xdr:colOff>2000250</xdr:colOff>
          <xdr:row>23</xdr:row>
          <xdr:rowOff>142875</xdr:rowOff>
        </xdr:to>
        <xdr:sp macro="" textlink="">
          <xdr:nvSpPr>
            <xdr:cNvPr id="1120" name="ScrollBar5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20</xdr:row>
          <xdr:rowOff>28575</xdr:rowOff>
        </xdr:from>
        <xdr:to>
          <xdr:col>2</xdr:col>
          <xdr:colOff>247650</xdr:colOff>
          <xdr:row>21</xdr:row>
          <xdr:rowOff>66675</xdr:rowOff>
        </xdr:to>
        <xdr:sp macro="" textlink="">
          <xdr:nvSpPr>
            <xdr:cNvPr id="1121" name="ScrollBar1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20</xdr:row>
          <xdr:rowOff>28575</xdr:rowOff>
        </xdr:from>
        <xdr:to>
          <xdr:col>4</xdr:col>
          <xdr:colOff>371475</xdr:colOff>
          <xdr:row>21</xdr:row>
          <xdr:rowOff>66675</xdr:rowOff>
        </xdr:to>
        <xdr:sp macro="" textlink="">
          <xdr:nvSpPr>
            <xdr:cNvPr id="1122" name="ScrollBar2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</xdr:row>
          <xdr:rowOff>9525</xdr:rowOff>
        </xdr:from>
        <xdr:to>
          <xdr:col>4</xdr:col>
          <xdr:colOff>552450</xdr:colOff>
          <xdr:row>1</xdr:row>
          <xdr:rowOff>200025</xdr:rowOff>
        </xdr:to>
        <xdr:sp macro="" textlink="">
          <xdr:nvSpPr>
            <xdr:cNvPr id="1123" name="ScrollBar3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16</xdr:row>
          <xdr:rowOff>142875</xdr:rowOff>
        </xdr:from>
        <xdr:to>
          <xdr:col>10</xdr:col>
          <xdr:colOff>381000</xdr:colOff>
          <xdr:row>18</xdr:row>
          <xdr:rowOff>104775</xdr:rowOff>
        </xdr:to>
        <xdr:sp macro="" textlink="">
          <xdr:nvSpPr>
            <xdr:cNvPr id="1124" name="SpinButton1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12</xdr:row>
      <xdr:rowOff>28575</xdr:rowOff>
    </xdr:from>
    <xdr:to>
      <xdr:col>14</xdr:col>
      <xdr:colOff>38100</xdr:colOff>
      <xdr:row>36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26"/>
  <sheetViews>
    <sheetView showGridLines="0" tabSelected="1" workbookViewId="0">
      <selection activeCell="B5" sqref="B5"/>
    </sheetView>
  </sheetViews>
  <sheetFormatPr defaultRowHeight="12.75" x14ac:dyDescent="0.2"/>
  <cols>
    <col min="1" max="1" width="30.42578125" customWidth="1"/>
    <col min="2" max="2" width="15.140625" customWidth="1"/>
    <col min="3" max="3" width="9.7109375" customWidth="1"/>
    <col min="5" max="5" width="12.5703125" customWidth="1"/>
    <col min="6" max="6" width="11.42578125" bestFit="1" customWidth="1"/>
    <col min="7" max="7" width="12.42578125" bestFit="1" customWidth="1"/>
    <col min="8" max="8" width="13.28515625" customWidth="1"/>
    <col min="9" max="9" width="21.7109375" customWidth="1"/>
    <col min="10" max="10" width="10.5703125" bestFit="1" customWidth="1"/>
    <col min="11" max="11" width="6.140625" customWidth="1"/>
    <col min="12" max="13" width="9.5703125" bestFit="1" customWidth="1"/>
  </cols>
  <sheetData>
    <row r="1" spans="1:12" ht="18" x14ac:dyDescent="0.25">
      <c r="A1" s="24" t="s">
        <v>11</v>
      </c>
      <c r="B1" s="25"/>
      <c r="C1" s="25"/>
      <c r="D1" s="25"/>
      <c r="E1" s="26"/>
    </row>
    <row r="2" spans="1:12" ht="18" x14ac:dyDescent="0.25">
      <c r="A2" s="27" t="s">
        <v>10</v>
      </c>
      <c r="B2" s="22">
        <v>242</v>
      </c>
      <c r="C2" s="28"/>
      <c r="D2" s="28"/>
      <c r="E2" s="29"/>
      <c r="F2" s="13"/>
      <c r="G2" s="14"/>
      <c r="H2" s="14"/>
      <c r="I2" s="14"/>
    </row>
    <row r="3" spans="1:12" ht="18" x14ac:dyDescent="0.25">
      <c r="A3" s="30" t="s">
        <v>0</v>
      </c>
      <c r="B3" s="23">
        <v>4</v>
      </c>
      <c r="C3" s="28"/>
      <c r="D3" s="28"/>
      <c r="E3" s="29"/>
      <c r="F3" s="13"/>
      <c r="G3" s="14"/>
      <c r="H3" s="14"/>
      <c r="I3" s="14"/>
    </row>
    <row r="4" spans="1:12" ht="18" x14ac:dyDescent="0.25">
      <c r="A4" s="31" t="s">
        <v>1</v>
      </c>
      <c r="B4" s="21">
        <v>15</v>
      </c>
      <c r="C4" s="28"/>
      <c r="D4" s="28"/>
      <c r="E4" s="29"/>
      <c r="F4" s="13"/>
      <c r="G4" s="14"/>
      <c r="H4" s="14"/>
      <c r="I4" s="14"/>
    </row>
    <row r="5" spans="1:12" ht="18" x14ac:dyDescent="0.25">
      <c r="A5" s="31" t="s">
        <v>2</v>
      </c>
      <c r="B5" s="21">
        <v>-15</v>
      </c>
      <c r="C5" s="28"/>
      <c r="D5" s="28"/>
      <c r="E5" s="29"/>
      <c r="F5" s="13"/>
      <c r="G5" s="14"/>
      <c r="H5" s="14"/>
      <c r="I5" s="14"/>
    </row>
    <row r="6" spans="1:12" ht="18" x14ac:dyDescent="0.25">
      <c r="A6" s="32"/>
      <c r="B6" s="33"/>
      <c r="C6" s="28"/>
      <c r="D6" s="28"/>
      <c r="E6" s="29"/>
      <c r="F6" s="14"/>
      <c r="G6" s="14"/>
      <c r="H6" s="14"/>
      <c r="I6" s="14"/>
    </row>
    <row r="7" spans="1:12" ht="18" x14ac:dyDescent="0.25">
      <c r="A7" s="32" t="s">
        <v>9</v>
      </c>
      <c r="B7" s="34">
        <f>2*PI()*B2</f>
        <v>1521</v>
      </c>
      <c r="C7" s="28"/>
      <c r="D7" s="28"/>
      <c r="E7" s="29"/>
      <c r="F7" s="14"/>
      <c r="G7" s="14"/>
      <c r="H7" s="14"/>
      <c r="I7" s="14"/>
    </row>
    <row r="8" spans="1:12" ht="13.5" thickBot="1" x14ac:dyDescent="0.25">
      <c r="A8" s="35"/>
      <c r="B8" s="36"/>
      <c r="C8" s="37"/>
      <c r="D8" s="38"/>
      <c r="E8" s="39"/>
      <c r="F8" s="14"/>
      <c r="G8" s="14"/>
      <c r="H8" s="14"/>
      <c r="I8" s="14"/>
    </row>
    <row r="9" spans="1:12" x14ac:dyDescent="0.2">
      <c r="C9" s="14"/>
      <c r="D9" s="14"/>
      <c r="E9" s="14"/>
      <c r="F9" s="14"/>
      <c r="G9" s="14"/>
      <c r="H9" s="14"/>
      <c r="I9" s="15"/>
      <c r="J9" s="2"/>
    </row>
    <row r="10" spans="1:12" x14ac:dyDescent="0.2">
      <c r="B10" s="12" t="s">
        <v>7</v>
      </c>
      <c r="H10" s="10"/>
      <c r="I10" s="3"/>
    </row>
    <row r="11" spans="1:12" x14ac:dyDescent="0.2">
      <c r="E11" s="1"/>
    </row>
    <row r="12" spans="1:12" x14ac:dyDescent="0.2">
      <c r="E12" s="9"/>
      <c r="F12" s="11" t="s">
        <v>8</v>
      </c>
    </row>
    <row r="13" spans="1:12" x14ac:dyDescent="0.2">
      <c r="I13" s="8"/>
    </row>
    <row r="14" spans="1:12" x14ac:dyDescent="0.2">
      <c r="I14" s="4"/>
      <c r="J14" s="4"/>
    </row>
    <row r="15" spans="1:12" x14ac:dyDescent="0.2">
      <c r="I15" s="4"/>
      <c r="J15" s="4"/>
    </row>
    <row r="16" spans="1:12" x14ac:dyDescent="0.2">
      <c r="I16" s="4"/>
      <c r="J16" s="4"/>
      <c r="K16" s="1"/>
      <c r="L16" s="1"/>
    </row>
    <row r="17" spans="1:13" x14ac:dyDescent="0.2">
      <c r="I17" s="4"/>
      <c r="J17" s="4"/>
      <c r="L17" s="5"/>
      <c r="M17" s="5"/>
    </row>
    <row r="18" spans="1:13" x14ac:dyDescent="0.2">
      <c r="I18" s="4"/>
      <c r="J18" s="4"/>
      <c r="L18" s="5"/>
    </row>
    <row r="19" spans="1:13" x14ac:dyDescent="0.2">
      <c r="H19" s="2"/>
      <c r="I19" s="4"/>
      <c r="J19" s="4"/>
    </row>
    <row r="20" spans="1:13" x14ac:dyDescent="0.2">
      <c r="B20" s="17">
        <v>7279</v>
      </c>
      <c r="D20" s="17">
        <v>10000</v>
      </c>
      <c r="I20" s="4"/>
      <c r="J20" s="4"/>
    </row>
    <row r="21" spans="1:13" x14ac:dyDescent="0.2">
      <c r="I21" s="4"/>
      <c r="J21" s="6"/>
    </row>
    <row r="22" spans="1:13" ht="18" x14ac:dyDescent="0.25">
      <c r="A22" s="18">
        <f>+A26-15</f>
        <v>0</v>
      </c>
    </row>
    <row r="23" spans="1:13" x14ac:dyDescent="0.2">
      <c r="D23" s="7"/>
    </row>
    <row r="24" spans="1:13" x14ac:dyDescent="0.2">
      <c r="D24" s="7"/>
    </row>
    <row r="25" spans="1:13" x14ac:dyDescent="0.2">
      <c r="D25" s="7"/>
      <c r="E25" s="16"/>
    </row>
    <row r="26" spans="1:13" x14ac:dyDescent="0.2">
      <c r="A26" s="19">
        <v>15</v>
      </c>
      <c r="D26" s="7"/>
    </row>
  </sheetData>
  <sheetProtection sheet="1" objects="1" scenarios="1" selectLockedCells="1"/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24" r:id="rId4" name="SpinButton1">
          <controlPr defaultSize="0" autoLine="0" linkedCell="Working!M2" r:id="rId5">
            <anchor moveWithCells="1">
              <from>
                <xdr:col>9</xdr:col>
                <xdr:colOff>285750</xdr:colOff>
                <xdr:row>16</xdr:row>
                <xdr:rowOff>142875</xdr:rowOff>
              </from>
              <to>
                <xdr:col>10</xdr:col>
                <xdr:colOff>381000</xdr:colOff>
                <xdr:row>18</xdr:row>
                <xdr:rowOff>104775</xdr:rowOff>
              </to>
            </anchor>
          </controlPr>
        </control>
      </mc:Choice>
      <mc:Fallback>
        <control shapeId="1124" r:id="rId4" name="SpinButton1"/>
      </mc:Fallback>
    </mc:AlternateContent>
    <mc:AlternateContent xmlns:mc="http://schemas.openxmlformats.org/markup-compatibility/2006">
      <mc:Choice Requires="x14">
        <control shapeId="1118" r:id="rId6" name="ScrollBar4">
          <controlPr autoLine="0" linkedCell="B3" r:id="rId7">
            <anchor moveWithCells="1">
              <from>
                <xdr:col>0</xdr:col>
                <xdr:colOff>1285875</xdr:colOff>
                <xdr:row>9</xdr:row>
                <xdr:rowOff>76200</xdr:rowOff>
              </from>
              <to>
                <xdr:col>0</xdr:col>
                <xdr:colOff>1447800</xdr:colOff>
                <xdr:row>14</xdr:row>
                <xdr:rowOff>76200</xdr:rowOff>
              </to>
            </anchor>
          </controlPr>
        </control>
      </mc:Choice>
      <mc:Fallback>
        <control shapeId="1118" r:id="rId6" name="ScrollBar4"/>
      </mc:Fallback>
    </mc:AlternateContent>
    <mc:AlternateContent xmlns:mc="http://schemas.openxmlformats.org/markup-compatibility/2006">
      <mc:Choice Requires="x14">
        <control shapeId="1120" r:id="rId8" name="ScrollBar5">
          <controlPr defaultSize="0" autoLine="0" linkedCell="A26" r:id="rId9">
            <anchor moveWithCells="1">
              <from>
                <xdr:col>0</xdr:col>
                <xdr:colOff>1028700</xdr:colOff>
                <xdr:row>22</xdr:row>
                <xdr:rowOff>57150</xdr:rowOff>
              </from>
              <to>
                <xdr:col>0</xdr:col>
                <xdr:colOff>2000250</xdr:colOff>
                <xdr:row>23</xdr:row>
                <xdr:rowOff>142875</xdr:rowOff>
              </to>
            </anchor>
          </controlPr>
        </control>
      </mc:Choice>
      <mc:Fallback>
        <control shapeId="1120" r:id="rId8" name="ScrollBar5"/>
      </mc:Fallback>
    </mc:AlternateContent>
    <mc:AlternateContent xmlns:mc="http://schemas.openxmlformats.org/markup-compatibility/2006">
      <mc:Choice Requires="x14">
        <control shapeId="1121" r:id="rId10" name="ScrollBar1">
          <controlPr defaultSize="0" autoLine="0" linkedCell="B20" r:id="rId11">
            <anchor moveWithCells="1">
              <from>
                <xdr:col>1</xdr:col>
                <xdr:colOff>419100</xdr:colOff>
                <xdr:row>20</xdr:row>
                <xdr:rowOff>28575</xdr:rowOff>
              </from>
              <to>
                <xdr:col>2</xdr:col>
                <xdr:colOff>247650</xdr:colOff>
                <xdr:row>21</xdr:row>
                <xdr:rowOff>66675</xdr:rowOff>
              </to>
            </anchor>
          </controlPr>
        </control>
      </mc:Choice>
      <mc:Fallback>
        <control shapeId="1121" r:id="rId10" name="ScrollBar1"/>
      </mc:Fallback>
    </mc:AlternateContent>
    <mc:AlternateContent xmlns:mc="http://schemas.openxmlformats.org/markup-compatibility/2006">
      <mc:Choice Requires="x14">
        <control shapeId="1122" r:id="rId12" name="ScrollBar2">
          <controlPr defaultSize="0" autoLine="0" linkedCell="D20" r:id="rId13">
            <anchor moveWithCells="1">
              <from>
                <xdr:col>3</xdr:col>
                <xdr:colOff>142875</xdr:colOff>
                <xdr:row>20</xdr:row>
                <xdr:rowOff>28575</xdr:rowOff>
              </from>
              <to>
                <xdr:col>4</xdr:col>
                <xdr:colOff>371475</xdr:colOff>
                <xdr:row>21</xdr:row>
                <xdr:rowOff>66675</xdr:rowOff>
              </to>
            </anchor>
          </controlPr>
        </control>
      </mc:Choice>
      <mc:Fallback>
        <control shapeId="1122" r:id="rId12" name="ScrollBar2"/>
      </mc:Fallback>
    </mc:AlternateContent>
    <mc:AlternateContent xmlns:mc="http://schemas.openxmlformats.org/markup-compatibility/2006">
      <mc:Choice Requires="x14">
        <control shapeId="1123" r:id="rId14" name="ScrollBar3">
          <controlPr defaultSize="0" autoLine="0" autoPict="0" linkedCell="B2" r:id="rId15">
            <anchor moveWithCells="1">
              <from>
                <xdr:col>2</xdr:col>
                <xdr:colOff>190500</xdr:colOff>
                <xdr:row>1</xdr:row>
                <xdr:rowOff>9525</xdr:rowOff>
              </from>
              <to>
                <xdr:col>4</xdr:col>
                <xdr:colOff>552450</xdr:colOff>
                <xdr:row>1</xdr:row>
                <xdr:rowOff>200025</xdr:rowOff>
              </to>
            </anchor>
          </controlPr>
        </control>
      </mc:Choice>
      <mc:Fallback>
        <control shapeId="1123" r:id="rId14" name="ScrollBar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15"/>
  <sheetViews>
    <sheetView workbookViewId="0"/>
  </sheetViews>
  <sheetFormatPr defaultRowHeight="12.75" x14ac:dyDescent="0.2"/>
  <cols>
    <col min="2" max="2" width="13.140625" bestFit="1" customWidth="1"/>
  </cols>
  <sheetData>
    <row r="1" spans="1:13" x14ac:dyDescent="0.2">
      <c r="A1" s="2">
        <v>0</v>
      </c>
      <c r="B1">
        <f>+Display!$B$3*SIN(Display!B$7*A1*0.001+$M$3)</f>
        <v>2.1997758782413901</v>
      </c>
      <c r="C1">
        <f>+(B1-$I$3)*$J$3+$I$3</f>
        <v>5.2218611622658404</v>
      </c>
      <c r="D1">
        <f>MAX(MIN(C1,$G$3),$H$3)</f>
        <v>5.2218611622658404</v>
      </c>
    </row>
    <row r="2" spans="1:13" x14ac:dyDescent="0.2">
      <c r="A2" s="2">
        <f>+A1+0.1</f>
        <v>0.1</v>
      </c>
      <c r="B2">
        <f>+Display!$B$3*SIN(Display!B$7*A2*0.001+$M$3)</f>
        <v>2.6805592853240898</v>
      </c>
      <c r="C2">
        <f t="shared" ref="C2:C65" si="0">+(B2-$I$3)*$J$3+$I$3</f>
        <v>6.3631520663710699</v>
      </c>
      <c r="D2">
        <f t="shared" ref="D2:D65" si="1">MAX(MIN(C2,$G$3),$H$3)</f>
        <v>6.3631520663710699</v>
      </c>
      <c r="G2" t="s">
        <v>5</v>
      </c>
      <c r="H2" t="s">
        <v>6</v>
      </c>
      <c r="I2" t="s">
        <v>3</v>
      </c>
      <c r="J2" t="s">
        <v>4</v>
      </c>
      <c r="M2" s="20">
        <v>217</v>
      </c>
    </row>
    <row r="3" spans="1:13" x14ac:dyDescent="0.2">
      <c r="A3" s="2">
        <f>+A2+0.1</f>
        <v>0.2</v>
      </c>
      <c r="B3">
        <f>+Display!$B$3*SIN(Display!B$7*A3*0.001+$M$3)</f>
        <v>3.0994489958668301</v>
      </c>
      <c r="C3">
        <f t="shared" si="0"/>
        <v>7.35751877999492</v>
      </c>
      <c r="D3">
        <f t="shared" si="1"/>
        <v>7.35751877999492</v>
      </c>
      <c r="G3">
        <f>+Display!B4</f>
        <v>15</v>
      </c>
      <c r="H3">
        <f>+Display!B5</f>
        <v>-15</v>
      </c>
      <c r="I3">
        <f>+Display!A22</f>
        <v>0</v>
      </c>
      <c r="J3">
        <f>+(Display!B20+Display!D20)/Display!B20</f>
        <v>2.37381508448963</v>
      </c>
      <c r="M3">
        <f>-M2/5</f>
        <v>-43.4</v>
      </c>
    </row>
    <row r="4" spans="1:13" x14ac:dyDescent="0.2">
      <c r="A4" s="2">
        <f>+A3+0.1</f>
        <v>0.3</v>
      </c>
      <c r="B4">
        <f>+Display!$B$3*SIN(Display!B$7*A4*0.001+$M$3)</f>
        <v>3.4467729116734902</v>
      </c>
      <c r="C4">
        <f t="shared" si="0"/>
        <v>8.1820015305407701</v>
      </c>
      <c r="D4">
        <f t="shared" si="1"/>
        <v>8.1820015305407701</v>
      </c>
    </row>
    <row r="5" spans="1:13" x14ac:dyDescent="0.2">
      <c r="A5" s="2">
        <f t="shared" ref="A5:A68" si="2">+A4+0.1</f>
        <v>0.4</v>
      </c>
      <c r="B5">
        <f>+Display!$B$3*SIN(Display!B$7*A5*0.001+$M$3)</f>
        <v>3.7145113776058198</v>
      </c>
      <c r="C5">
        <f t="shared" si="0"/>
        <v>8.8175631396690495</v>
      </c>
      <c r="D5">
        <f t="shared" si="1"/>
        <v>8.8175631396690495</v>
      </c>
    </row>
    <row r="6" spans="1:13" x14ac:dyDescent="0.2">
      <c r="A6" s="2">
        <f t="shared" si="2"/>
        <v>0.5</v>
      </c>
      <c r="B6">
        <f>+Display!$B$3*SIN(Display!B$7*A6*0.001+$M$3)</f>
        <v>3.8964823541718001</v>
      </c>
      <c r="C6">
        <f t="shared" si="0"/>
        <v>9.2495285887806808</v>
      </c>
      <c r="D6">
        <f t="shared" si="1"/>
        <v>9.2495285887806808</v>
      </c>
    </row>
    <row r="7" spans="1:13" x14ac:dyDescent="0.2">
      <c r="A7" s="2">
        <f t="shared" si="2"/>
        <v>0.6</v>
      </c>
      <c r="B7">
        <f>+Display!$B$3*SIN(Display!B$7*A7*0.001+$M$3)</f>
        <v>3.9884841598550902</v>
      </c>
      <c r="C7">
        <f t="shared" si="0"/>
        <v>9.4679238629119595</v>
      </c>
      <c r="D7">
        <f t="shared" si="1"/>
        <v>9.4679238629119595</v>
      </c>
    </row>
    <row r="8" spans="1:13" x14ac:dyDescent="0.2">
      <c r="A8" s="2">
        <f t="shared" si="2"/>
        <v>0.7</v>
      </c>
      <c r="B8">
        <f>+Display!$B$3*SIN(Display!B$7*A8*0.001+$M$3)</f>
        <v>3.9883924872869798</v>
      </c>
      <c r="C8">
        <f t="shared" si="0"/>
        <v>9.4677062491869499</v>
      </c>
      <c r="D8">
        <f t="shared" si="1"/>
        <v>9.4677062491869499</v>
      </c>
    </row>
    <row r="9" spans="1:13" x14ac:dyDescent="0.2">
      <c r="A9" s="2">
        <f t="shared" si="2"/>
        <v>0.8</v>
      </c>
      <c r="B9">
        <f>+Display!$B$3*SIN(Display!B$7*A9*0.001+$M$3)</f>
        <v>3.89620945317278</v>
      </c>
      <c r="C9">
        <f t="shared" si="0"/>
        <v>9.2488807722726403</v>
      </c>
      <c r="D9">
        <f t="shared" si="1"/>
        <v>9.2488807722726403</v>
      </c>
    </row>
    <row r="10" spans="1:13" x14ac:dyDescent="0.2">
      <c r="A10" s="2">
        <f t="shared" si="2"/>
        <v>0.9</v>
      </c>
      <c r="B10">
        <f>+Display!$B$3*SIN(Display!B$7*A10*0.001+$M$3)</f>
        <v>3.7140635494174501</v>
      </c>
      <c r="C10">
        <f t="shared" si="0"/>
        <v>8.8165000783602405</v>
      </c>
      <c r="D10">
        <f t="shared" si="1"/>
        <v>8.8165000783602405</v>
      </c>
    </row>
    <row r="11" spans="1:13" x14ac:dyDescent="0.2">
      <c r="A11" s="2">
        <f t="shared" si="2"/>
        <v>1</v>
      </c>
      <c r="B11">
        <f>+Display!$B$3*SIN(Display!B$7*A11*0.001+$M$3)</f>
        <v>3.4461604965789401</v>
      </c>
      <c r="C11">
        <f t="shared" si="0"/>
        <v>8.1805477703513603</v>
      </c>
      <c r="D11">
        <f t="shared" si="1"/>
        <v>8.1805477703513603</v>
      </c>
    </row>
    <row r="12" spans="1:13" x14ac:dyDescent="0.2">
      <c r="A12" s="2">
        <f t="shared" si="2"/>
        <v>1.1000000000000001</v>
      </c>
      <c r="B12">
        <f>+Display!$B$3*SIN(Display!B$7*A12*0.001+$M$3)</f>
        <v>3.0986861344352801</v>
      </c>
      <c r="C12">
        <f t="shared" si="0"/>
        <v>7.35570788802133</v>
      </c>
      <c r="D12">
        <f t="shared" si="1"/>
        <v>7.35570788802133</v>
      </c>
    </row>
    <row r="13" spans="1:13" x14ac:dyDescent="0.2">
      <c r="A13" s="2">
        <f t="shared" si="2"/>
        <v>1.2</v>
      </c>
      <c r="B13">
        <f>+Display!$B$3*SIN(Display!B$7*A13*0.001+$M$3)</f>
        <v>2.67966359190721</v>
      </c>
      <c r="C13">
        <f t="shared" si="0"/>
        <v>6.3610258558270001</v>
      </c>
      <c r="D13">
        <f t="shared" si="1"/>
        <v>6.3610258558270001</v>
      </c>
    </row>
    <row r="14" spans="1:13" x14ac:dyDescent="0.2">
      <c r="A14" s="2">
        <f t="shared" si="2"/>
        <v>1.3</v>
      </c>
      <c r="B14">
        <f>+Display!$B$3*SIN(Display!B$7*A14*0.001+$M$3)</f>
        <v>2.1987680342607199</v>
      </c>
      <c r="C14">
        <f t="shared" si="0"/>
        <v>5.2194687270217104</v>
      </c>
      <c r="D14">
        <f t="shared" si="1"/>
        <v>5.2194687270217104</v>
      </c>
    </row>
    <row r="15" spans="1:13" x14ac:dyDescent="0.2">
      <c r="A15" s="2">
        <f t="shared" si="2"/>
        <v>1.4</v>
      </c>
      <c r="B15">
        <f>+Display!$B$3*SIN(Display!B$7*A15*0.001+$M$3)</f>
        <v>1.6671032650472899</v>
      </c>
      <c r="C15">
        <f t="shared" si="0"/>
        <v>3.9573948779711698</v>
      </c>
      <c r="D15">
        <f t="shared" si="1"/>
        <v>3.9573948779711698</v>
      </c>
      <c r="I15" s="1"/>
      <c r="J15" s="1"/>
      <c r="K15" s="1"/>
    </row>
    <row r="16" spans="1:13" x14ac:dyDescent="0.2">
      <c r="A16" s="2">
        <f t="shared" si="2"/>
        <v>1.5</v>
      </c>
      <c r="B16">
        <f>+Display!$B$3*SIN(Display!B$7*A16*0.001+$M$3)</f>
        <v>1.0969453410087999</v>
      </c>
      <c r="C16">
        <f t="shared" si="0"/>
        <v>2.6039453973473101</v>
      </c>
      <c r="D16">
        <f t="shared" si="1"/>
        <v>2.6039453973473101</v>
      </c>
    </row>
    <row r="17" spans="1:9" x14ac:dyDescent="0.2">
      <c r="A17" s="2">
        <f t="shared" si="2"/>
        <v>1.6</v>
      </c>
      <c r="B17">
        <f>+Display!$B$3*SIN(Display!B$7*A17*0.001+$M$3)</f>
        <v>0.50145911983880798</v>
      </c>
      <c r="C17">
        <f t="shared" si="0"/>
        <v>1.1903712229282599</v>
      </c>
      <c r="D17">
        <f t="shared" si="1"/>
        <v>1.1903712229282599</v>
      </c>
      <c r="I17" s="4"/>
    </row>
    <row r="18" spans="1:9" x14ac:dyDescent="0.2">
      <c r="A18" s="2">
        <f t="shared" si="2"/>
        <v>1.7</v>
      </c>
      <c r="B18">
        <f>+Display!$B$3*SIN(Display!B$7*A18*0.001+$M$3)</f>
        <v>-0.105605714332023</v>
      </c>
      <c r="C18">
        <f t="shared" si="0"/>
        <v>-0.25068843768965898</v>
      </c>
      <c r="D18">
        <f t="shared" si="1"/>
        <v>-0.25068843768965898</v>
      </c>
    </row>
    <row r="19" spans="1:9" x14ac:dyDescent="0.2">
      <c r="A19" s="2">
        <f t="shared" si="2"/>
        <v>1.8</v>
      </c>
      <c r="B19">
        <f>+Display!$B$3*SIN(Display!B$7*A19*0.001+$M$3)</f>
        <v>-0.710232129001515</v>
      </c>
      <c r="C19">
        <f t="shared" si="0"/>
        <v>-1.6859597413129801</v>
      </c>
      <c r="D19">
        <f t="shared" si="1"/>
        <v>-1.6859597413129801</v>
      </c>
    </row>
    <row r="20" spans="1:9" x14ac:dyDescent="0.2">
      <c r="A20" s="2">
        <f t="shared" si="2"/>
        <v>1.9</v>
      </c>
      <c r="B20">
        <f>+Display!$B$3*SIN(Display!B$7*A20*0.001+$M$3)</f>
        <v>-1.2984593943942</v>
      </c>
      <c r="C20">
        <f t="shared" si="0"/>
        <v>-3.08230249701022</v>
      </c>
      <c r="D20">
        <f t="shared" si="1"/>
        <v>-3.08230249701022</v>
      </c>
    </row>
    <row r="21" spans="1:9" x14ac:dyDescent="0.2">
      <c r="A21" s="2">
        <f t="shared" si="2"/>
        <v>2</v>
      </c>
      <c r="B21">
        <f>+Display!$B$3*SIN(Display!B$7*A21*0.001+$M$3)</f>
        <v>-1.85670543453808</v>
      </c>
      <c r="C21">
        <f t="shared" si="0"/>
        <v>-4.4074753679603704</v>
      </c>
      <c r="D21">
        <f t="shared" si="1"/>
        <v>-4.4074753679603704</v>
      </c>
    </row>
    <row r="22" spans="1:9" x14ac:dyDescent="0.2">
      <c r="A22" s="2">
        <f t="shared" si="2"/>
        <v>2.1</v>
      </c>
      <c r="B22">
        <f>+Display!$B$3*SIN(Display!B$7*A22*0.001+$M$3)</f>
        <v>-2.3720804352840799</v>
      </c>
      <c r="C22">
        <f t="shared" si="0"/>
        <v>-5.63088031890008</v>
      </c>
      <c r="D22">
        <f t="shared" si="1"/>
        <v>-5.63088031890008</v>
      </c>
    </row>
    <row r="23" spans="1:9" x14ac:dyDescent="0.2">
      <c r="A23" s="2">
        <f t="shared" si="2"/>
        <v>2.2000000000000002</v>
      </c>
      <c r="B23">
        <f>+Display!$B$3*SIN(Display!B$7*A23*0.001+$M$3)</f>
        <v>-2.8326844681079399</v>
      </c>
      <c r="C23">
        <f t="shared" si="0"/>
        <v>-6.7242691199941103</v>
      </c>
      <c r="D23">
        <f t="shared" si="1"/>
        <v>-6.7242691199941103</v>
      </c>
    </row>
    <row r="24" spans="1:9" x14ac:dyDescent="0.2">
      <c r="A24" s="2">
        <f t="shared" si="2"/>
        <v>2.2999999999999998</v>
      </c>
      <c r="B24">
        <f>+Display!$B$3*SIN(Display!B$7*A24*0.001+$M$3)</f>
        <v>-3.2278822576069399</v>
      </c>
      <c r="C24">
        <f t="shared" si="0"/>
        <v>-7.6623955940638</v>
      </c>
      <c r="D24">
        <f t="shared" si="1"/>
        <v>-7.6623955940638</v>
      </c>
    </row>
    <row r="25" spans="1:9" x14ac:dyDescent="0.2">
      <c r="A25" s="2">
        <f t="shared" si="2"/>
        <v>2.4</v>
      </c>
      <c r="B25">
        <f>+Display!$B$3*SIN(Display!B$7*A25*0.001+$M$3)</f>
        <v>-3.54854874835311</v>
      </c>
      <c r="C25">
        <f t="shared" si="0"/>
        <v>-8.4235985468874102</v>
      </c>
      <c r="D25">
        <f t="shared" si="1"/>
        <v>-8.4235985468874102</v>
      </c>
    </row>
    <row r="26" spans="1:9" x14ac:dyDescent="0.2">
      <c r="A26" s="2">
        <f t="shared" si="2"/>
        <v>2.5</v>
      </c>
      <c r="B26">
        <f>+Display!$B$3*SIN(Display!B$7*A26*0.001+$M$3)</f>
        <v>-3.7872798010023399</v>
      </c>
      <c r="C26">
        <f t="shared" si="0"/>
        <v>-8.9903019208022403</v>
      </c>
      <c r="D26">
        <f t="shared" si="1"/>
        <v>-8.9903019208022403</v>
      </c>
    </row>
    <row r="27" spans="1:9" x14ac:dyDescent="0.2">
      <c r="A27" s="2">
        <f t="shared" si="2"/>
        <v>2.6</v>
      </c>
      <c r="B27">
        <f>+Display!$B$3*SIN(Display!B$7*A27*0.001+$M$3)</f>
        <v>-3.9385631527189</v>
      </c>
      <c r="C27">
        <f t="shared" si="0"/>
        <v>-9.3494206231391601</v>
      </c>
      <c r="D27">
        <f t="shared" si="1"/>
        <v>-9.3494206231391601</v>
      </c>
    </row>
    <row r="28" spans="1:9" x14ac:dyDescent="0.2">
      <c r="A28" s="2">
        <f t="shared" si="2"/>
        <v>2.7</v>
      </c>
      <c r="B28">
        <f>+Display!$B$3*SIN(Display!B$7*A28*0.001+$M$3)</f>
        <v>-3.99890569446623</v>
      </c>
      <c r="C28">
        <f t="shared" si="0"/>
        <v>-9.4926626589754193</v>
      </c>
      <c r="D28">
        <f t="shared" si="1"/>
        <v>-9.4926626589754193</v>
      </c>
    </row>
    <row r="29" spans="1:9" x14ac:dyDescent="0.2">
      <c r="A29" s="2">
        <f t="shared" si="2"/>
        <v>2.8</v>
      </c>
      <c r="B29">
        <f>+Display!$B$3*SIN(Display!B$7*A29*0.001+$M$3)</f>
        <v>-3.96691412635059</v>
      </c>
      <c r="C29">
        <f t="shared" si="0"/>
        <v>-9.4167205920060297</v>
      </c>
      <c r="D29">
        <f t="shared" si="1"/>
        <v>-9.4167205920060297</v>
      </c>
    </row>
    <row r="30" spans="1:9" x14ac:dyDescent="0.2">
      <c r="A30" s="2">
        <f t="shared" si="2"/>
        <v>2.9</v>
      </c>
      <c r="B30">
        <f>+Display!$B$3*SIN(Display!B$7*A30*0.001+$M$3)</f>
        <v>-3.84332712869874</v>
      </c>
      <c r="C30">
        <f t="shared" si="0"/>
        <v>-9.1233479127332906</v>
      </c>
      <c r="D30">
        <f t="shared" si="1"/>
        <v>-9.1233479127332906</v>
      </c>
    </row>
    <row r="31" spans="1:9" x14ac:dyDescent="0.2">
      <c r="A31" s="2">
        <f t="shared" si="2"/>
        <v>3</v>
      </c>
      <c r="B31">
        <f>+Display!$B$3*SIN(Display!B$7*A31*0.001+$M$3)</f>
        <v>-3.6309983060441899</v>
      </c>
      <c r="C31">
        <f t="shared" si="0"/>
        <v>-8.6193185506439907</v>
      </c>
      <c r="D31">
        <f t="shared" si="1"/>
        <v>-8.6193185506439907</v>
      </c>
    </row>
    <row r="32" spans="1:9" x14ac:dyDescent="0.2">
      <c r="A32" s="2">
        <f t="shared" si="2"/>
        <v>3.1</v>
      </c>
      <c r="B32">
        <f>+Display!$B$3*SIN(Display!B$7*A32*0.001+$M$3)</f>
        <v>-3.3348302978428501</v>
      </c>
      <c r="C32">
        <f t="shared" si="0"/>
        <v>-7.9162704652324001</v>
      </c>
      <c r="D32">
        <f t="shared" si="1"/>
        <v>-7.9162704652324001</v>
      </c>
    </row>
    <row r="33" spans="1:4" x14ac:dyDescent="0.2">
      <c r="A33" s="2">
        <f t="shared" si="2"/>
        <v>3.2</v>
      </c>
      <c r="B33">
        <f>+Display!$B$3*SIN(Display!B$7*A33*0.001+$M$3)</f>
        <v>-2.9616615772912498</v>
      </c>
      <c r="C33">
        <f t="shared" si="0"/>
        <v>-7.0304369273273197</v>
      </c>
      <c r="D33">
        <f t="shared" si="1"/>
        <v>-7.0304369273273197</v>
      </c>
    </row>
    <row r="34" spans="1:4" x14ac:dyDescent="0.2">
      <c r="A34" s="2">
        <f t="shared" si="2"/>
        <v>3.3</v>
      </c>
      <c r="B34">
        <f>+Display!$B$3*SIN(Display!B$7*A34*0.001+$M$3)</f>
        <v>-2.5201085520452402</v>
      </c>
      <c r="C34">
        <f t="shared" si="0"/>
        <v>-5.9822716953963102</v>
      </c>
      <c r="D34">
        <f t="shared" si="1"/>
        <v>-5.9822716953963102</v>
      </c>
    </row>
    <row r="35" spans="1:4" x14ac:dyDescent="0.2">
      <c r="A35" s="2">
        <f t="shared" si="2"/>
        <v>3.4</v>
      </c>
      <c r="B35">
        <f>+Display!$B$3*SIN(Display!B$7*A35*0.001+$M$3)</f>
        <v>-2.02036661270879</v>
      </c>
      <c r="C35">
        <f t="shared" si="0"/>
        <v>-4.7959767414473404</v>
      </c>
      <c r="D35">
        <f t="shared" si="1"/>
        <v>-4.7959767414473404</v>
      </c>
    </row>
    <row r="36" spans="1:4" x14ac:dyDescent="0.2">
      <c r="A36" s="2">
        <f t="shared" si="2"/>
        <v>3.5</v>
      </c>
      <c r="B36">
        <f>+Display!$B$3*SIN(Display!B$7*A36*0.001+$M$3)</f>
        <v>-1.47397472285224</v>
      </c>
      <c r="C36">
        <f t="shared" si="0"/>
        <v>-3.4989434312630698</v>
      </c>
      <c r="D36">
        <f t="shared" si="1"/>
        <v>-3.4989434312630698</v>
      </c>
    </row>
    <row r="37" spans="1:4" x14ac:dyDescent="0.2">
      <c r="A37" s="2">
        <f t="shared" si="2"/>
        <v>3.6</v>
      </c>
      <c r="B37">
        <f>+Display!$B$3*SIN(Display!B$7*A37*0.001+$M$3)</f>
        <v>-0.89354898614019895</v>
      </c>
      <c r="C37">
        <f t="shared" si="0"/>
        <v>-2.1211200620300201</v>
      </c>
      <c r="D37">
        <f t="shared" si="1"/>
        <v>-2.1211200620300201</v>
      </c>
    </row>
    <row r="38" spans="1:4" x14ac:dyDescent="0.2">
      <c r="A38" s="2">
        <f t="shared" si="2"/>
        <v>3.7</v>
      </c>
      <c r="B38">
        <f>+Display!$B$3*SIN(Display!B$7*A38*0.001+$M$3)</f>
        <v>-0.292491342462117</v>
      </c>
      <c r="C38">
        <f t="shared" si="0"/>
        <v>-0.69432036081919601</v>
      </c>
      <c r="D38">
        <f t="shared" si="1"/>
        <v>-0.69432036081919601</v>
      </c>
    </row>
    <row r="39" spans="1:4" x14ac:dyDescent="0.2">
      <c r="A39" s="2">
        <f t="shared" si="2"/>
        <v>3.8</v>
      </c>
      <c r="B39">
        <f>+Display!$B$3*SIN(Display!B$7*A39*0.001+$M$3)</f>
        <v>0.31531988077307899</v>
      </c>
      <c r="C39">
        <f t="shared" si="0"/>
        <v>0.748511089418607</v>
      </c>
      <c r="D39">
        <f t="shared" si="1"/>
        <v>0.748511089418607</v>
      </c>
    </row>
    <row r="40" spans="1:4" x14ac:dyDescent="0.2">
      <c r="A40" s="2">
        <f t="shared" si="2"/>
        <v>3.9</v>
      </c>
      <c r="B40">
        <f>+Display!$B$3*SIN(Display!B$7*A40*0.001+$M$3)</f>
        <v>0.91585041705592196</v>
      </c>
      <c r="C40">
        <f t="shared" si="0"/>
        <v>2.1740595351434702</v>
      </c>
      <c r="D40">
        <f t="shared" si="1"/>
        <v>2.1740595351434702</v>
      </c>
    </row>
    <row r="41" spans="1:4" x14ac:dyDescent="0.2">
      <c r="A41" s="2">
        <f t="shared" si="2"/>
        <v>4</v>
      </c>
      <c r="B41">
        <f>+Display!$B$3*SIN(Display!B$7*A41*0.001+$M$3)</f>
        <v>1.4952341098052</v>
      </c>
      <c r="C41">
        <f t="shared" si="0"/>
        <v>3.54940928469901</v>
      </c>
      <c r="D41">
        <f t="shared" si="1"/>
        <v>3.54940928469901</v>
      </c>
    </row>
    <row r="42" spans="1:4" x14ac:dyDescent="0.2">
      <c r="A42" s="2">
        <f t="shared" si="2"/>
        <v>4.0999999999999996</v>
      </c>
      <c r="B42">
        <f>+Display!$B$3*SIN(Display!B$7*A42*0.001+$M$3)</f>
        <v>2.0400930797642398</v>
      </c>
      <c r="C42">
        <f t="shared" si="0"/>
        <v>4.8428037265072597</v>
      </c>
      <c r="D42">
        <f t="shared" si="1"/>
        <v>4.8428037265072597</v>
      </c>
    </row>
    <row r="43" spans="1:4" x14ac:dyDescent="0.2">
      <c r="A43" s="2">
        <f t="shared" si="2"/>
        <v>4.2</v>
      </c>
      <c r="B43">
        <f>+Display!$B$3*SIN(Display!B$7*A43*0.001+$M$3)</f>
        <v>2.5378466181502701</v>
      </c>
      <c r="C43">
        <f t="shared" si="0"/>
        <v>6.0243785842861097</v>
      </c>
      <c r="D43">
        <f t="shared" si="1"/>
        <v>6.0243785842861097</v>
      </c>
    </row>
    <row r="44" spans="1:4" x14ac:dyDescent="0.2">
      <c r="A44" s="2">
        <f t="shared" si="2"/>
        <v>4.3</v>
      </c>
      <c r="B44">
        <f>+Display!$B$3*SIN(Display!B$7*A44*0.001+$M$3)</f>
        <v>2.9770016732612699</v>
      </c>
      <c r="C44">
        <f t="shared" si="0"/>
        <v>7.06685147853847</v>
      </c>
      <c r="D44">
        <f t="shared" si="1"/>
        <v>7.06685147853847</v>
      </c>
    </row>
    <row r="45" spans="1:4" x14ac:dyDescent="0.2">
      <c r="A45" s="2">
        <f t="shared" si="2"/>
        <v>4.4000000000000004</v>
      </c>
      <c r="B45">
        <f>+Display!$B$3*SIN(Display!B$7*A45*0.001+$M$3)</f>
        <v>3.3474182232503402</v>
      </c>
      <c r="C45">
        <f t="shared" si="0"/>
        <v>7.9461518724471301</v>
      </c>
      <c r="D45">
        <f t="shared" si="1"/>
        <v>7.9461518724471301</v>
      </c>
    </row>
    <row r="46" spans="1:4" x14ac:dyDescent="0.2">
      <c r="A46" s="2">
        <f t="shared" si="2"/>
        <v>4.5</v>
      </c>
      <c r="B46">
        <f>+Display!$B$3*SIN(Display!B$7*A46*0.001+$M$3)</f>
        <v>3.64054340765143</v>
      </c>
      <c r="C46">
        <f t="shared" si="0"/>
        <v>8.6419768568222395</v>
      </c>
      <c r="D46">
        <f t="shared" si="1"/>
        <v>8.6419768568222395</v>
      </c>
    </row>
    <row r="47" spans="1:4" x14ac:dyDescent="0.2">
      <c r="A47" s="2">
        <f t="shared" si="2"/>
        <v>4.5999999999999996</v>
      </c>
      <c r="B47">
        <f>+Display!$B$3*SIN(Display!B$7*A47*0.001+$M$3)</f>
        <v>3.84960901159574</v>
      </c>
      <c r="C47">
        <f t="shared" si="0"/>
        <v>9.13825994111318</v>
      </c>
      <c r="D47">
        <f t="shared" si="1"/>
        <v>9.13825994111318</v>
      </c>
    </row>
    <row r="48" spans="1:4" x14ac:dyDescent="0.2">
      <c r="A48" s="2">
        <f t="shared" si="2"/>
        <v>4.7</v>
      </c>
      <c r="B48">
        <f>+Display!$B$3*SIN(Display!B$7*A48*0.001+$M$3)</f>
        <v>3.9697877428393502</v>
      </c>
      <c r="C48">
        <f t="shared" si="0"/>
        <v>9.4235420261740899</v>
      </c>
      <c r="D48">
        <f t="shared" si="1"/>
        <v>9.4235420261740899</v>
      </c>
    </row>
    <row r="49" spans="1:4" x14ac:dyDescent="0.2">
      <c r="A49" s="2">
        <f t="shared" si="2"/>
        <v>4.8</v>
      </c>
      <c r="B49">
        <f>+Display!$B$3*SIN(Display!B$7*A49*0.001+$M$3)</f>
        <v>3.9983046931894402</v>
      </c>
      <c r="C49">
        <f t="shared" si="0"/>
        <v>9.4912359930787709</v>
      </c>
      <c r="D49">
        <f t="shared" si="1"/>
        <v>9.4912359930787709</v>
      </c>
    </row>
    <row r="50" spans="1:4" x14ac:dyDescent="0.2">
      <c r="A50" s="2">
        <f t="shared" si="2"/>
        <v>4.9000000000000004</v>
      </c>
      <c r="B50">
        <f>+Display!$B$3*SIN(Display!B$7*A50*0.001+$M$3)</f>
        <v>3.9345014107024801</v>
      </c>
      <c r="C50">
        <f t="shared" si="0"/>
        <v>9.3397787986712792</v>
      </c>
      <c r="D50">
        <f t="shared" si="1"/>
        <v>9.3397787986712792</v>
      </c>
    </row>
    <row r="51" spans="1:4" x14ac:dyDescent="0.2">
      <c r="A51" s="2">
        <f t="shared" si="2"/>
        <v>5</v>
      </c>
      <c r="B51">
        <f>+Display!$B$3*SIN(Display!B$7*A51*0.001+$M$3)</f>
        <v>3.7798511032370201</v>
      </c>
      <c r="C51">
        <f t="shared" si="0"/>
        <v>8.9726675659888109</v>
      </c>
      <c r="D51">
        <f t="shared" si="1"/>
        <v>8.9726675659888109</v>
      </c>
    </row>
    <row r="52" spans="1:4" x14ac:dyDescent="0.2">
      <c r="A52" s="2">
        <f t="shared" si="2"/>
        <v>5.0999999999999996</v>
      </c>
      <c r="B52">
        <f>+Display!$B$3*SIN(Display!B$7*A52*0.001+$M$3)</f>
        <v>3.53792462231368</v>
      </c>
      <c r="C52">
        <f t="shared" si="0"/>
        <v>8.3983788362354908</v>
      </c>
      <c r="D52">
        <f t="shared" si="1"/>
        <v>8.3983788362354908</v>
      </c>
    </row>
    <row r="53" spans="1:4" x14ac:dyDescent="0.2">
      <c r="A53" s="2">
        <f t="shared" si="2"/>
        <v>5.2</v>
      </c>
      <c r="B53">
        <f>+Display!$B$3*SIN(Display!B$7*A53*0.001+$M$3)</f>
        <v>3.2143080127094699</v>
      </c>
      <c r="C53">
        <f t="shared" si="0"/>
        <v>7.6301728467656202</v>
      </c>
      <c r="D53">
        <f t="shared" si="1"/>
        <v>7.6301728467656202</v>
      </c>
    </row>
    <row r="54" spans="1:4" x14ac:dyDescent="0.2">
      <c r="A54" s="2">
        <f t="shared" si="2"/>
        <v>5.3</v>
      </c>
      <c r="B54">
        <f>+Display!$B$3*SIN(Display!B$7*A54*0.001+$M$3)</f>
        <v>2.8164735315536298</v>
      </c>
      <c r="C54">
        <f t="shared" si="0"/>
        <v>6.6857873542677897</v>
      </c>
      <c r="D54">
        <f t="shared" si="1"/>
        <v>6.6857873542677897</v>
      </c>
    </row>
    <row r="55" spans="1:4" x14ac:dyDescent="0.2">
      <c r="A55" s="2">
        <f t="shared" si="2"/>
        <v>5.4</v>
      </c>
      <c r="B55">
        <f>+Display!$B$3*SIN(Display!B$7*A55*0.001+$M$3)</f>
        <v>2.3536071150739799</v>
      </c>
      <c r="C55">
        <f t="shared" si="0"/>
        <v>5.5870280727247303</v>
      </c>
      <c r="D55">
        <f t="shared" si="1"/>
        <v>5.5870280727247303</v>
      </c>
    </row>
    <row r="56" spans="1:4" x14ac:dyDescent="0.2">
      <c r="A56" s="2">
        <f t="shared" si="2"/>
        <v>5.5</v>
      </c>
      <c r="B56">
        <f>+Display!$B$3*SIN(Display!B$7*A56*0.001+$M$3)</f>
        <v>1.8363962767595501</v>
      </c>
      <c r="C56">
        <f t="shared" si="0"/>
        <v>4.3592651828724103</v>
      </c>
      <c r="D56">
        <f t="shared" si="1"/>
        <v>4.3592651828724103</v>
      </c>
    </row>
    <row r="57" spans="1:4" x14ac:dyDescent="0.2">
      <c r="A57" s="2">
        <f t="shared" si="2"/>
        <v>5.6</v>
      </c>
      <c r="B57">
        <f>+Display!$B$3*SIN(Display!B$7*A57*0.001+$M$3)</f>
        <v>1.27678333433828</v>
      </c>
      <c r="C57">
        <f t="shared" si="0"/>
        <v>3.0308475386771798</v>
      </c>
      <c r="D57">
        <f t="shared" si="1"/>
        <v>3.0308475386771798</v>
      </c>
    </row>
    <row r="58" spans="1:4" x14ac:dyDescent="0.2">
      <c r="A58" s="2">
        <f t="shared" si="2"/>
        <v>5.7</v>
      </c>
      <c r="B58">
        <f>+Display!$B$3*SIN(Display!B$7*A58*0.001+$M$3)</f>
        <v>0.68768966351995597</v>
      </c>
      <c r="C58">
        <f t="shared" si="0"/>
        <v>1.63244809671127</v>
      </c>
      <c r="D58">
        <f t="shared" si="1"/>
        <v>1.63244809671127</v>
      </c>
    </row>
    <row r="59" spans="1:4" x14ac:dyDescent="0.2">
      <c r="A59" s="2">
        <f t="shared" si="2"/>
        <v>5.8</v>
      </c>
      <c r="B59">
        <f>+Display!$B$3*SIN(Display!B$7*A59*0.001+$M$3)</f>
        <v>8.2717345442945095E-2</v>
      </c>
      <c r="C59">
        <f t="shared" si="0"/>
        <v>0.19635568236140299</v>
      </c>
      <c r="D59">
        <f t="shared" si="1"/>
        <v>0.19635568236140299</v>
      </c>
    </row>
    <row r="60" spans="1:4" x14ac:dyDescent="0.2">
      <c r="A60" s="2">
        <f t="shared" si="2"/>
        <v>5.9</v>
      </c>
      <c r="B60">
        <f>+Display!$B$3*SIN(Display!B$7*A60*0.001+$M$3)</f>
        <v>-0.52416490326137699</v>
      </c>
      <c r="C60">
        <f t="shared" si="0"/>
        <v>-1.2442705541218999</v>
      </c>
      <c r="D60">
        <f t="shared" si="1"/>
        <v>-1.2442705541218999</v>
      </c>
    </row>
    <row r="61" spans="1:4" x14ac:dyDescent="0.2">
      <c r="A61" s="2">
        <f t="shared" si="2"/>
        <v>6</v>
      </c>
      <c r="B61">
        <f>+Display!$B$3*SIN(Display!B$7*A61*0.001+$M$3)</f>
        <v>-1.1189442659609099</v>
      </c>
      <c r="C61">
        <f t="shared" si="0"/>
        <v>-2.6561667772411801</v>
      </c>
      <c r="D61">
        <f t="shared" si="1"/>
        <v>-2.6561667772411801</v>
      </c>
    </row>
    <row r="62" spans="1:4" x14ac:dyDescent="0.2">
      <c r="A62" s="2">
        <f t="shared" si="2"/>
        <v>6.1</v>
      </c>
      <c r="B62">
        <f>+Display!$B$3*SIN(Display!B$7*A62*0.001+$M$3)</f>
        <v>-1.68788737977699</v>
      </c>
      <c r="C62">
        <f t="shared" si="0"/>
        <v>-4.0067325230342998</v>
      </c>
      <c r="D62">
        <f t="shared" si="1"/>
        <v>-4.0067325230342998</v>
      </c>
    </row>
    <row r="63" spans="1:4" x14ac:dyDescent="0.2">
      <c r="A63" s="2">
        <f t="shared" si="2"/>
        <v>6.2</v>
      </c>
      <c r="B63">
        <f>+Display!$B$3*SIN(Display!B$7*A63*0.001+$M$3)</f>
        <v>-2.21785743679495</v>
      </c>
      <c r="C63">
        <f t="shared" si="0"/>
        <v>-5.2647834387113601</v>
      </c>
      <c r="D63">
        <f t="shared" si="1"/>
        <v>-5.2647834387113601</v>
      </c>
    </row>
    <row r="64" spans="1:4" x14ac:dyDescent="0.2">
      <c r="A64" s="2">
        <f t="shared" si="2"/>
        <v>6.3</v>
      </c>
      <c r="B64">
        <f>+Display!$B$3*SIN(Display!B$7*A64*0.001+$M$3)</f>
        <v>-2.6966175109136401</v>
      </c>
      <c r="C64">
        <f t="shared" si="0"/>
        <v>-6.4012713245056796</v>
      </c>
      <c r="D64">
        <f t="shared" si="1"/>
        <v>-6.4012713245056796</v>
      </c>
    </row>
    <row r="65" spans="1:4" x14ac:dyDescent="0.2">
      <c r="A65" s="2">
        <f t="shared" si="2"/>
        <v>6.4</v>
      </c>
      <c r="B65">
        <f>+Display!$B$3*SIN(Display!B$7*A65*0.001+$M$3)</f>
        <v>-3.1131131065637399</v>
      </c>
      <c r="C65">
        <f t="shared" si="0"/>
        <v>-7.3899548520833802</v>
      </c>
      <c r="D65">
        <f t="shared" si="1"/>
        <v>-7.3899548520833802</v>
      </c>
    </row>
    <row r="66" spans="1:4" x14ac:dyDescent="0.2">
      <c r="A66" s="2">
        <f t="shared" si="2"/>
        <v>6.5</v>
      </c>
      <c r="B66">
        <f>+Display!$B$3*SIN(Display!B$7*A66*0.001+$M$3)</f>
        <v>-3.4577274052892402</v>
      </c>
      <c r="C66">
        <f t="shared" ref="C66:C129" si="3">+(B66-$I$3)*$J$3+$I$3</f>
        <v>-8.2080054727287894</v>
      </c>
      <c r="D66">
        <f t="shared" ref="D66:D129" si="4">MAX(MIN(C66,$G$3),$H$3)</f>
        <v>-8.2080054727287894</v>
      </c>
    </row>
    <row r="67" spans="1:4" x14ac:dyDescent="0.2">
      <c r="A67" s="2">
        <f t="shared" si="2"/>
        <v>6.6</v>
      </c>
      <c r="B67">
        <f>+Display!$B$3*SIN(Display!B$7*A67*0.001+$M$3)</f>
        <v>-3.72250331658842</v>
      </c>
      <c r="C67">
        <f t="shared" si="3"/>
        <v>-8.8365345249802694</v>
      </c>
      <c r="D67">
        <f t="shared" si="4"/>
        <v>-8.8365345249802694</v>
      </c>
    </row>
    <row r="68" spans="1:4" x14ac:dyDescent="0.2">
      <c r="A68" s="2">
        <f t="shared" si="2"/>
        <v>6.7</v>
      </c>
      <c r="B68">
        <f>+Display!$B$3*SIN(Display!B$7*A68*0.001+$M$3)</f>
        <v>-3.9013272058944901</v>
      </c>
      <c r="C68">
        <f t="shared" si="3"/>
        <v>-9.2610293708821203</v>
      </c>
      <c r="D68">
        <f t="shared" si="4"/>
        <v>-9.2610293708821203</v>
      </c>
    </row>
    <row r="69" spans="1:4" x14ac:dyDescent="0.2">
      <c r="A69" s="2">
        <f t="shared" ref="A69:A132" si="5">+A68+0.1</f>
        <v>6.8</v>
      </c>
      <c r="B69">
        <f>+Display!$B$3*SIN(Display!B$7*A69*0.001+$M$3)</f>
        <v>-3.99007005744591</v>
      </c>
      <c r="C69">
        <f t="shared" si="3"/>
        <v>-9.4716884905355094</v>
      </c>
      <c r="D69">
        <f t="shared" si="4"/>
        <v>-9.4716884905355094</v>
      </c>
    </row>
    <row r="70" spans="1:4" x14ac:dyDescent="0.2">
      <c r="A70" s="2">
        <f t="shared" si="5"/>
        <v>6.9</v>
      </c>
      <c r="B70">
        <f>+Display!$B$3*SIN(Display!B$7*A70*0.001+$M$3)</f>
        <v>-3.98668281261748</v>
      </c>
      <c r="C70">
        <f t="shared" si="3"/>
        <v>-9.4636477976669209</v>
      </c>
      <c r="D70">
        <f t="shared" si="4"/>
        <v>-9.4636477976669209</v>
      </c>
    </row>
    <row r="71" spans="1:4" x14ac:dyDescent="0.2">
      <c r="A71" s="2">
        <f t="shared" si="5"/>
        <v>7</v>
      </c>
      <c r="B71">
        <f>+Display!$B$3*SIN(Display!B$7*A71*0.001+$M$3)</f>
        <v>-3.8912436823648902</v>
      </c>
      <c r="C71">
        <f t="shared" si="3"/>
        <v>-9.2370929506227508</v>
      </c>
      <c r="D71">
        <f t="shared" si="4"/>
        <v>-9.2370929506227508</v>
      </c>
    </row>
    <row r="72" spans="1:4" x14ac:dyDescent="0.2">
      <c r="A72" s="2">
        <f t="shared" si="5"/>
        <v>7.1</v>
      </c>
      <c r="B72">
        <f>+Display!$B$3*SIN(Display!B$7*A72*0.001+$M$3)</f>
        <v>-3.70595634134596</v>
      </c>
      <c r="C72">
        <f t="shared" si="3"/>
        <v>-8.7972550655470396</v>
      </c>
      <c r="D72">
        <f t="shared" si="4"/>
        <v>-8.7972550655470396</v>
      </c>
    </row>
    <row r="73" spans="1:4" x14ac:dyDescent="0.2">
      <c r="A73" s="2">
        <f t="shared" si="5"/>
        <v>7.2</v>
      </c>
      <c r="B73">
        <f>+Display!$B$3*SIN(Display!B$7*A73*0.001+$M$3)</f>
        <v>-3.4350990454159498</v>
      </c>
      <c r="C73">
        <f t="shared" si="3"/>
        <v>-8.1542899307243104</v>
      </c>
      <c r="D73">
        <f t="shared" si="4"/>
        <v>-8.1542899307243104</v>
      </c>
    </row>
    <row r="74" spans="1:4" x14ac:dyDescent="0.2">
      <c r="A74" s="2">
        <f t="shared" si="5"/>
        <v>7.3</v>
      </c>
      <c r="B74">
        <f>+Display!$B$3*SIN(Display!B$7*A74*0.001+$M$3)</f>
        <v>-3.0849258473658798</v>
      </c>
      <c r="C74">
        <f t="shared" si="3"/>
        <v>-7.3230435110090797</v>
      </c>
      <c r="D74">
        <f t="shared" si="4"/>
        <v>-7.3230435110090797</v>
      </c>
    </row>
    <row r="75" spans="1:4" x14ac:dyDescent="0.2">
      <c r="A75" s="2">
        <f t="shared" si="5"/>
        <v>7.4</v>
      </c>
      <c r="B75">
        <f>+Display!$B$3*SIN(Display!B$7*A75*0.001+$M$3)</f>
        <v>-2.6635221918174001</v>
      </c>
      <c r="C75">
        <f t="shared" si="3"/>
        <v>-6.3227091568090303</v>
      </c>
      <c r="D75">
        <f t="shared" si="4"/>
        <v>-6.3227091568090303</v>
      </c>
    </row>
    <row r="76" spans="1:4" x14ac:dyDescent="0.2">
      <c r="A76" s="2">
        <f t="shared" si="5"/>
        <v>7.5</v>
      </c>
      <c r="B76">
        <f>+Display!$B$3*SIN(Display!B$7*A76*0.001+$M$3)</f>
        <v>-2.1806182235653799</v>
      </c>
      <c r="C76">
        <f t="shared" si="3"/>
        <v>-5.1763844326124797</v>
      </c>
      <c r="D76">
        <f t="shared" si="4"/>
        <v>-5.1763844326124797</v>
      </c>
    </row>
    <row r="77" spans="1:4" x14ac:dyDescent="0.2">
      <c r="A77" s="2">
        <f t="shared" si="5"/>
        <v>7.6</v>
      </c>
      <c r="B77">
        <f>+Display!$B$3*SIN(Display!B$7*A77*0.001+$M$3)</f>
        <v>-1.64736412004945</v>
      </c>
      <c r="C77">
        <f t="shared" si="3"/>
        <v>-3.9105377978203699</v>
      </c>
      <c r="D77">
        <f t="shared" si="4"/>
        <v>-3.9105377978203699</v>
      </c>
    </row>
    <row r="78" spans="1:4" x14ac:dyDescent="0.2">
      <c r="A78" s="2">
        <f t="shared" si="5"/>
        <v>7.7</v>
      </c>
      <c r="B78">
        <f>+Display!$B$3*SIN(Display!B$7*A78*0.001+$M$3)</f>
        <v>-1.07607263549317</v>
      </c>
      <c r="C78">
        <f t="shared" si="3"/>
        <v>-2.5543974541401999</v>
      </c>
      <c r="D78">
        <f t="shared" si="4"/>
        <v>-2.5543974541401999</v>
      </c>
    </row>
    <row r="79" spans="1:4" x14ac:dyDescent="0.2">
      <c r="A79" s="2">
        <f t="shared" si="5"/>
        <v>7.8</v>
      </c>
      <c r="B79">
        <f>+Display!$B$3*SIN(Display!B$7*A79*0.001+$M$3)</f>
        <v>-0.47993480132587701</v>
      </c>
      <c r="C79">
        <f t="shared" si="3"/>
        <v>-1.1392764709589001</v>
      </c>
      <c r="D79">
        <f t="shared" si="4"/>
        <v>-1.1392764709589001</v>
      </c>
    </row>
    <row r="80" spans="1:4" x14ac:dyDescent="0.2">
      <c r="A80" s="2">
        <f t="shared" si="5"/>
        <v>7.9</v>
      </c>
      <c r="B80">
        <f>+Display!$B$3*SIN(Display!B$7*A80*0.001+$M$3)</f>
        <v>0.12728465267909</v>
      </c>
      <c r="C80">
        <f t="shared" si="3"/>
        <v>0.30215022855364698</v>
      </c>
      <c r="D80">
        <f t="shared" si="4"/>
        <v>0.30215022855364698</v>
      </c>
    </row>
    <row r="81" spans="1:4" x14ac:dyDescent="0.2">
      <c r="A81" s="2">
        <f t="shared" si="5"/>
        <v>8</v>
      </c>
      <c r="B81">
        <f>+Display!$B$3*SIN(Display!B$7*A81*0.001+$M$3)</f>
        <v>0.73156512387165595</v>
      </c>
      <c r="C81">
        <f t="shared" si="3"/>
        <v>1.7366003263330601</v>
      </c>
      <c r="D81">
        <f t="shared" si="4"/>
        <v>1.7366003263330601</v>
      </c>
    </row>
    <row r="82" spans="1:4" x14ac:dyDescent="0.2">
      <c r="A82" s="2">
        <f t="shared" si="5"/>
        <v>8.1</v>
      </c>
      <c r="B82">
        <f>+Display!$B$3*SIN(Display!B$7*A82*0.001+$M$3)</f>
        <v>1.31895387025738</v>
      </c>
      <c r="C82">
        <f t="shared" si="3"/>
        <v>3.13095259296295</v>
      </c>
      <c r="D82">
        <f t="shared" si="4"/>
        <v>3.13095259296295</v>
      </c>
    </row>
    <row r="83" spans="1:4" x14ac:dyDescent="0.2">
      <c r="A83" s="2">
        <f t="shared" si="5"/>
        <v>8.1999999999999993</v>
      </c>
      <c r="B83">
        <f>+Display!$B$3*SIN(Display!B$7*A83*0.001+$M$3)</f>
        <v>1.87588817713755</v>
      </c>
      <c r="C83">
        <f t="shared" si="3"/>
        <v>4.4530116517048697</v>
      </c>
      <c r="D83">
        <f t="shared" si="4"/>
        <v>4.4530116517048697</v>
      </c>
    </row>
    <row r="84" spans="1:4" x14ac:dyDescent="0.2">
      <c r="A84" s="2">
        <f t="shared" si="5"/>
        <v>8.3000000000000007</v>
      </c>
      <c r="B84">
        <f>+Display!$B$3*SIN(Display!B$7*A84*0.001+$M$3)</f>
        <v>2.38950851807996</v>
      </c>
      <c r="C84">
        <f t="shared" si="3"/>
        <v>5.6722513647346702</v>
      </c>
      <c r="D84">
        <f t="shared" si="4"/>
        <v>5.6722513647346702</v>
      </c>
    </row>
    <row r="85" spans="1:4" x14ac:dyDescent="0.2">
      <c r="A85" s="2">
        <f t="shared" si="5"/>
        <v>8.4</v>
      </c>
      <c r="B85">
        <f>+Display!$B$3*SIN(Display!B$7*A85*0.001+$M$3)</f>
        <v>2.8479554793819699</v>
      </c>
      <c r="C85">
        <f t="shared" si="3"/>
        <v>6.7605196769118203</v>
      </c>
      <c r="D85">
        <f t="shared" si="4"/>
        <v>6.7605196769118203</v>
      </c>
    </row>
    <row r="86" spans="1:4" x14ac:dyDescent="0.2">
      <c r="A86" s="2">
        <f t="shared" si="5"/>
        <v>8.5</v>
      </c>
      <c r="B86">
        <f>+Display!$B$3*SIN(Display!B$7*A86*0.001+$M$3)</f>
        <v>3.2406435920864798</v>
      </c>
      <c r="C86">
        <f t="shared" si="3"/>
        <v>7.6926886423495402</v>
      </c>
      <c r="D86">
        <f t="shared" si="4"/>
        <v>7.6926886423495402</v>
      </c>
    </row>
    <row r="87" spans="1:4" x14ac:dyDescent="0.2">
      <c r="A87" s="2">
        <f t="shared" si="5"/>
        <v>8.6</v>
      </c>
      <c r="B87">
        <f>+Display!$B$3*SIN(Display!B$7*A87*0.001+$M$3)</f>
        <v>3.5585057488119598</v>
      </c>
      <c r="C87">
        <f t="shared" si="3"/>
        <v>8.4472346247729</v>
      </c>
      <c r="D87">
        <f t="shared" si="4"/>
        <v>8.4472346247729</v>
      </c>
    </row>
    <row r="88" spans="1:4" x14ac:dyDescent="0.2">
      <c r="A88" s="2">
        <f t="shared" si="5"/>
        <v>8.6999999999999993</v>
      </c>
      <c r="B88">
        <f>+Display!$B$3*SIN(Display!B$7*A88*0.001+$M$3)</f>
        <v>3.79420256185016</v>
      </c>
      <c r="C88">
        <f t="shared" si="3"/>
        <v>9.0067352749291096</v>
      </c>
      <c r="D88">
        <f t="shared" si="4"/>
        <v>9.0067352749291096</v>
      </c>
    </row>
    <row r="89" spans="1:4" x14ac:dyDescent="0.2">
      <c r="A89" s="2">
        <f t="shared" si="5"/>
        <v>8.8000000000000007</v>
      </c>
      <c r="B89">
        <f>+Display!$B$3*SIN(Display!B$7*A89*0.001+$M$3)</f>
        <v>3.9422918284856001</v>
      </c>
      <c r="C89">
        <f t="shared" si="3"/>
        <v>9.3582718099193194</v>
      </c>
      <c r="D89">
        <f t="shared" si="4"/>
        <v>9.3582718099193194</v>
      </c>
    </row>
    <row r="90" spans="1:4" x14ac:dyDescent="0.2">
      <c r="A90" s="2">
        <f t="shared" si="5"/>
        <v>8.9</v>
      </c>
      <c r="B90">
        <f>+Display!$B$3*SIN(Display!B$7*A90*0.001+$M$3)</f>
        <v>3.9993541906088899</v>
      </c>
      <c r="C90">
        <f t="shared" si="3"/>
        <v>9.4937273058841996</v>
      </c>
      <c r="D90">
        <f t="shared" si="4"/>
        <v>9.4937273058841996</v>
      </c>
    </row>
    <row r="91" spans="1:4" x14ac:dyDescent="0.2">
      <c r="A91" s="2">
        <f t="shared" si="5"/>
        <v>9</v>
      </c>
      <c r="B91">
        <f>+Display!$B$3*SIN(Display!B$7*A91*0.001+$M$3)</f>
        <v>3.9640720871631099</v>
      </c>
      <c r="C91">
        <f t="shared" si="3"/>
        <v>9.40997411651208</v>
      </c>
      <c r="D91">
        <f t="shared" si="4"/>
        <v>9.40997411651208</v>
      </c>
    </row>
    <row r="92" spans="1:4" x14ac:dyDescent="0.2">
      <c r="A92" s="2">
        <f t="shared" si="5"/>
        <v>9.1</v>
      </c>
      <c r="B92">
        <f>+Display!$B$3*SIN(Display!B$7*A92*0.001+$M$3)</f>
        <v>3.83726017642346</v>
      </c>
      <c r="C92">
        <f t="shared" si="3"/>
        <v>9.1089460899053503</v>
      </c>
      <c r="D92">
        <f t="shared" si="4"/>
        <v>9.1089460899053503</v>
      </c>
    </row>
    <row r="93" spans="1:4" x14ac:dyDescent="0.2">
      <c r="A93" s="2">
        <f t="shared" si="5"/>
        <v>9.1999999999999993</v>
      </c>
      <c r="B93">
        <f>+Display!$B$3*SIN(Display!B$7*A93*0.001+$M$3)</f>
        <v>3.62184652566454</v>
      </c>
      <c r="C93">
        <f t="shared" si="3"/>
        <v>8.5975939163288402</v>
      </c>
      <c r="D93">
        <f t="shared" si="4"/>
        <v>8.5975939163288402</v>
      </c>
    </row>
    <row r="94" spans="1:4" x14ac:dyDescent="0.2">
      <c r="A94" s="2">
        <f t="shared" si="5"/>
        <v>9.3000000000000007</v>
      </c>
      <c r="B94">
        <f>+Display!$B$3*SIN(Display!B$7*A94*0.001+$M$3)</f>
        <v>3.3228050025428799</v>
      </c>
      <c r="C94">
        <f t="shared" si="3"/>
        <v>7.8877246378538901</v>
      </c>
      <c r="D94">
        <f t="shared" si="4"/>
        <v>7.8877246378538901</v>
      </c>
    </row>
    <row r="95" spans="1:4" x14ac:dyDescent="0.2">
      <c r="A95" s="2">
        <f t="shared" si="5"/>
        <v>9.4</v>
      </c>
      <c r="B95">
        <f>+Display!$B$3*SIN(Display!B$7*A95*0.001+$M$3)</f>
        <v>2.9470404292671102</v>
      </c>
      <c r="C95">
        <f t="shared" si="3"/>
        <v>6.9957290255950602</v>
      </c>
      <c r="D95">
        <f t="shared" si="4"/>
        <v>6.9957290255950602</v>
      </c>
    </row>
    <row r="96" spans="1:4" x14ac:dyDescent="0.2">
      <c r="A96" s="2">
        <f t="shared" si="5"/>
        <v>9.5</v>
      </c>
      <c r="B96">
        <f>+Display!$B$3*SIN(Display!B$7*A96*0.001+$M$3)</f>
        <v>2.50322915132833</v>
      </c>
      <c r="C96">
        <f t="shared" si="3"/>
        <v>5.9422031193573597</v>
      </c>
      <c r="D96">
        <f t="shared" si="4"/>
        <v>5.9422031193573597</v>
      </c>
    </row>
    <row r="97" spans="1:4" x14ac:dyDescent="0.2">
      <c r="A97" s="2">
        <f t="shared" si="5"/>
        <v>9.6</v>
      </c>
      <c r="B97">
        <f>+Display!$B$3*SIN(Display!B$7*A97*0.001+$M$3)</f>
        <v>2.0016187020335598</v>
      </c>
      <c r="C97">
        <f t="shared" si="3"/>
        <v>4.75147266828382</v>
      </c>
      <c r="D97">
        <f t="shared" si="4"/>
        <v>4.75147266828382</v>
      </c>
    </row>
    <row r="98" spans="1:4" x14ac:dyDescent="0.2">
      <c r="A98" s="2">
        <f t="shared" si="5"/>
        <v>9.6999999999999993</v>
      </c>
      <c r="B98">
        <f>+Display!$B$3*SIN(Display!B$7*A98*0.001+$M$3)</f>
        <v>1.4537911885571899</v>
      </c>
      <c r="C98">
        <f t="shared" si="3"/>
        <v>3.4510314530951698</v>
      </c>
      <c r="D98">
        <f t="shared" si="4"/>
        <v>3.4510314530951698</v>
      </c>
    </row>
    <row r="99" spans="1:4" x14ac:dyDescent="0.2">
      <c r="A99" s="2">
        <f t="shared" si="5"/>
        <v>9.8000000000000007</v>
      </c>
      <c r="B99">
        <f>+Display!$B$3*SIN(Display!B$7*A99*0.001+$M$3)</f>
        <v>0.87239586288963999</v>
      </c>
      <c r="C99">
        <f t="shared" si="3"/>
        <v>2.07090645897377</v>
      </c>
      <c r="D99">
        <f t="shared" si="4"/>
        <v>2.07090645897377</v>
      </c>
    </row>
    <row r="100" spans="1:4" x14ac:dyDescent="0.2">
      <c r="A100" s="2">
        <f t="shared" si="5"/>
        <v>9.9</v>
      </c>
      <c r="B100">
        <f>+Display!$B$3*SIN(Display!B$7*A100*0.001+$M$3)</f>
        <v>0.27085705257839499</v>
      </c>
      <c r="C100">
        <f t="shared" si="3"/>
        <v>0.64296455715099499</v>
      </c>
      <c r="D100">
        <f t="shared" si="4"/>
        <v>0.64296455715099499</v>
      </c>
    </row>
    <row r="101" spans="1:4" x14ac:dyDescent="0.2">
      <c r="A101" s="2">
        <f t="shared" si="5"/>
        <v>10</v>
      </c>
      <c r="B101">
        <f>+Display!$B$3*SIN(Display!B$7*A101*0.001+$M$3)</f>
        <v>-0.33693580490494002</v>
      </c>
      <c r="C101">
        <f t="shared" si="3"/>
        <v>-0.79982329618800196</v>
      </c>
      <c r="D101">
        <f t="shared" si="4"/>
        <v>-0.79982329618800196</v>
      </c>
    </row>
    <row r="102" spans="1:4" x14ac:dyDescent="0.2">
      <c r="A102" s="2">
        <f t="shared" si="5"/>
        <v>10.1</v>
      </c>
      <c r="B102">
        <f>+Display!$B$3*SIN(Display!B$7*A102*0.001+$M$3)</f>
        <v>-0.93694886711329195</v>
      </c>
      <c r="C102">
        <f t="shared" si="3"/>
        <v>-2.2241433541490001</v>
      </c>
      <c r="D102">
        <f t="shared" si="4"/>
        <v>-2.2241433541490001</v>
      </c>
    </row>
    <row r="103" spans="1:4" x14ac:dyDescent="0.2">
      <c r="A103" s="2">
        <f t="shared" si="5"/>
        <v>10.199999999999999</v>
      </c>
      <c r="B103">
        <f>+Display!$B$3*SIN(Display!B$7*A103*0.001+$M$3)</f>
        <v>-1.51532792586123</v>
      </c>
      <c r="C103">
        <f t="shared" si="3"/>
        <v>-3.5971082883577701</v>
      </c>
      <c r="D103">
        <f t="shared" si="4"/>
        <v>-3.5971082883577701</v>
      </c>
    </row>
    <row r="104" spans="1:4" x14ac:dyDescent="0.2">
      <c r="A104" s="2">
        <f t="shared" si="5"/>
        <v>10.3</v>
      </c>
      <c r="B104">
        <f>+Display!$B$3*SIN(Display!B$7*A104*0.001+$M$3)</f>
        <v>-2.0587182987347901</v>
      </c>
      <c r="C104">
        <f t="shared" si="3"/>
        <v>-4.8870165522514704</v>
      </c>
      <c r="D104">
        <f t="shared" si="4"/>
        <v>-4.8870165522514704</v>
      </c>
    </row>
    <row r="105" spans="1:4" x14ac:dyDescent="0.2">
      <c r="A105" s="2">
        <f t="shared" si="5"/>
        <v>10.4</v>
      </c>
      <c r="B105">
        <f>+Display!$B$3*SIN(Display!B$7*A105*0.001+$M$3)</f>
        <v>-2.5545731866292201</v>
      </c>
      <c r="C105">
        <f t="shared" si="3"/>
        <v>-6.0640843648531897</v>
      </c>
      <c r="D105">
        <f t="shared" si="4"/>
        <v>-6.0640843648531897</v>
      </c>
    </row>
    <row r="106" spans="1:4" x14ac:dyDescent="0.2">
      <c r="A106" s="2">
        <f t="shared" si="5"/>
        <v>10.5</v>
      </c>
      <c r="B106">
        <f>+Display!$B$3*SIN(Display!B$7*A106*0.001+$M$3)</f>
        <v>-2.9914433773867302</v>
      </c>
      <c r="C106">
        <f t="shared" si="3"/>
        <v>-7.1011334136372204</v>
      </c>
      <c r="D106">
        <f t="shared" si="4"/>
        <v>-7.1011334136372204</v>
      </c>
    </row>
    <row r="107" spans="1:4" x14ac:dyDescent="0.2">
      <c r="A107" s="2">
        <f t="shared" si="5"/>
        <v>10.6</v>
      </c>
      <c r="B107">
        <f>+Display!$B$3*SIN(Display!B$7*A107*0.001+$M$3)</f>
        <v>-3.3592416063226</v>
      </c>
      <c r="C107">
        <f t="shared" si="3"/>
        <v>-7.9742183975337602</v>
      </c>
      <c r="D107">
        <f t="shared" si="4"/>
        <v>-7.9742183975337602</v>
      </c>
    </row>
    <row r="108" spans="1:4" x14ac:dyDescent="0.2">
      <c r="A108" s="2">
        <f t="shared" si="5"/>
        <v>10.7</v>
      </c>
      <c r="B108">
        <f>+Display!$B$3*SIN(Display!B$7*A108*0.001+$M$3)</f>
        <v>-3.6494754695962102</v>
      </c>
      <c r="C108">
        <f t="shared" si="3"/>
        <v>-8.6631799202023601</v>
      </c>
      <c r="D108">
        <f t="shared" si="4"/>
        <v>-8.6631799202023601</v>
      </c>
    </row>
    <row r="109" spans="1:4" x14ac:dyDescent="0.2">
      <c r="A109" s="2">
        <f t="shared" si="5"/>
        <v>10.8</v>
      </c>
      <c r="B109">
        <f>+Display!$B$3*SIN(Display!B$7*A109*0.001+$M$3)</f>
        <v>-3.8554435124934701</v>
      </c>
      <c r="C109">
        <f t="shared" si="3"/>
        <v>-9.1521099673546793</v>
      </c>
      <c r="D109">
        <f t="shared" si="4"/>
        <v>-9.1521099673546793</v>
      </c>
    </row>
    <row r="110" spans="1:4" x14ac:dyDescent="0.2">
      <c r="A110" s="2">
        <f t="shared" si="5"/>
        <v>10.9</v>
      </c>
      <c r="B110">
        <f>+Display!$B$3*SIN(Display!B$7*A110*0.001+$M$3)</f>
        <v>-3.9723899649727201</v>
      </c>
      <c r="C110">
        <f t="shared" si="3"/>
        <v>-9.4297192203274793</v>
      </c>
      <c r="D110">
        <f t="shared" si="4"/>
        <v>-9.4297192203274793</v>
      </c>
    </row>
    <row r="111" spans="1:4" x14ac:dyDescent="0.2">
      <c r="A111" s="2">
        <f t="shared" si="5"/>
        <v>11</v>
      </c>
      <c r="B111">
        <f>+Display!$B$3*SIN(Display!B$7*A111*0.001+$M$3)</f>
        <v>-3.9976145516545398</v>
      </c>
      <c r="C111">
        <f t="shared" si="3"/>
        <v>-9.4895977246927998</v>
      </c>
      <c r="D111">
        <f t="shared" si="4"/>
        <v>-9.4895977246927998</v>
      </c>
    </row>
    <row r="112" spans="1:4" x14ac:dyDescent="0.2">
      <c r="A112" s="2">
        <f t="shared" si="5"/>
        <v>11.1</v>
      </c>
      <c r="B112">
        <f>+Display!$B$3*SIN(Display!B$7*A112*0.001+$M$3)</f>
        <v>-3.9305348407599001</v>
      </c>
      <c r="C112">
        <f t="shared" si="3"/>
        <v>-9.3303628951078998</v>
      </c>
      <c r="D112">
        <f t="shared" si="4"/>
        <v>-9.3303628951078998</v>
      </c>
    </row>
    <row r="113" spans="1:4" x14ac:dyDescent="0.2">
      <c r="A113" s="2">
        <f t="shared" si="5"/>
        <v>11.2</v>
      </c>
      <c r="B113">
        <f>+Display!$B$3*SIN(Display!B$7*A113*0.001+$M$3)</f>
        <v>-3.7726996923691498</v>
      </c>
      <c r="C113">
        <f t="shared" si="3"/>
        <v>-8.9556914389952702</v>
      </c>
      <c r="D113">
        <f t="shared" si="4"/>
        <v>-8.9556914389952702</v>
      </c>
    </row>
    <row r="114" spans="1:4" x14ac:dyDescent="0.2">
      <c r="A114" s="2">
        <f t="shared" si="5"/>
        <v>11.3</v>
      </c>
      <c r="B114">
        <f>+Display!$B$3*SIN(Display!B$7*A114*0.001+$M$3)</f>
        <v>-3.52775349548399</v>
      </c>
      <c r="C114">
        <f t="shared" si="3"/>
        <v>-8.3742344619409206</v>
      </c>
      <c r="D114">
        <f t="shared" si="4"/>
        <v>-8.3742344619409206</v>
      </c>
    </row>
    <row r="115" spans="1:4" x14ac:dyDescent="0.2">
      <c r="A115" s="2">
        <f t="shared" si="5"/>
        <v>11.4</v>
      </c>
      <c r="B115">
        <f>+Display!$B$3*SIN(Display!B$7*A115*0.001+$M$3)</f>
        <v>-3.2013520196528402</v>
      </c>
      <c r="C115">
        <f t="shared" si="3"/>
        <v>-7.5994177150132503</v>
      </c>
      <c r="D115">
        <f t="shared" si="4"/>
        <v>-7.5994177150132503</v>
      </c>
    </row>
    <row r="116" spans="1:4" x14ac:dyDescent="0.2">
      <c r="A116" s="2">
        <f t="shared" si="5"/>
        <v>11.5</v>
      </c>
      <c r="B116">
        <f>+Display!$B$3*SIN(Display!B$7*A116*0.001+$M$3)</f>
        <v>-2.8010318241325098</v>
      </c>
      <c r="C116">
        <f t="shared" si="3"/>
        <v>-6.6491315962612596</v>
      </c>
      <c r="D116">
        <f t="shared" si="4"/>
        <v>-6.6491315962612596</v>
      </c>
    </row>
    <row r="117" spans="1:4" x14ac:dyDescent="0.2">
      <c r="A117" s="2">
        <f t="shared" si="5"/>
        <v>11.6</v>
      </c>
      <c r="B117">
        <f>+Display!$B$3*SIN(Display!B$7*A117*0.001+$M$3)</f>
        <v>-2.3360362399084802</v>
      </c>
      <c r="C117">
        <f t="shared" si="3"/>
        <v>-5.5453180642091899</v>
      </c>
      <c r="D117">
        <f t="shared" si="4"/>
        <v>-5.5453180642091899</v>
      </c>
    </row>
    <row r="118" spans="1:4" x14ac:dyDescent="0.2">
      <c r="A118" s="2">
        <f t="shared" si="5"/>
        <v>11.7</v>
      </c>
      <c r="B118">
        <f>+Display!$B$3*SIN(Display!B$7*A118*0.001+$M$3)</f>
        <v>-1.8171019426215</v>
      </c>
      <c r="C118">
        <f t="shared" si="3"/>
        <v>-4.3134640014503303</v>
      </c>
      <c r="D118">
        <f t="shared" si="4"/>
        <v>-4.3134640014503303</v>
      </c>
    </row>
    <row r="119" spans="1:4" x14ac:dyDescent="0.2">
      <c r="A119" s="2">
        <f t="shared" si="5"/>
        <v>11.8</v>
      </c>
      <c r="B119">
        <f>+Display!$B$3*SIN(Display!B$7*A119*0.001+$M$3)</f>
        <v>-1.2562110443988099</v>
      </c>
      <c r="C119">
        <f t="shared" si="3"/>
        <v>-2.9820127264963698</v>
      </c>
      <c r="D119">
        <f t="shared" si="4"/>
        <v>-2.9820127264963698</v>
      </c>
    </row>
    <row r="120" spans="1:4" x14ac:dyDescent="0.2">
      <c r="A120" s="2">
        <f t="shared" si="5"/>
        <v>11.9</v>
      </c>
      <c r="B120">
        <f>+Display!$B$3*SIN(Display!B$7*A120*0.001+$M$3)</f>
        <v>-0.66631442875070002</v>
      </c>
      <c r="C120">
        <f t="shared" si="3"/>
        <v>-1.5817072419814999</v>
      </c>
      <c r="D120">
        <f t="shared" si="4"/>
        <v>-1.5817072419814999</v>
      </c>
    </row>
    <row r="121" spans="1:4" x14ac:dyDescent="0.2">
      <c r="A121" s="2">
        <f t="shared" si="5"/>
        <v>12</v>
      </c>
      <c r="B121">
        <f>+Display!$B$3*SIN(Display!B$7*A121*0.001+$M$3)</f>
        <v>-6.1032716686681497E-2</v>
      </c>
      <c r="C121">
        <f t="shared" si="3"/>
        <v>-0.14488038351822599</v>
      </c>
      <c r="D121">
        <f t="shared" si="4"/>
        <v>-0.14488038351822599</v>
      </c>
    </row>
    <row r="122" spans="1:4" x14ac:dyDescent="0.2">
      <c r="A122" s="2">
        <f t="shared" si="5"/>
        <v>12.1</v>
      </c>
      <c r="B122">
        <f>+Display!$B$3*SIN(Display!B$7*A122*0.001+$M$3)</f>
        <v>0.54565823130296498</v>
      </c>
      <c r="C122">
        <f t="shared" si="3"/>
        <v>1.2952917404429101</v>
      </c>
      <c r="D122">
        <f t="shared" si="4"/>
        <v>1.2952917404429101</v>
      </c>
    </row>
    <row r="123" spans="1:4" x14ac:dyDescent="0.2">
      <c r="A123" s="2">
        <f t="shared" si="5"/>
        <v>12.2</v>
      </c>
      <c r="B123">
        <f>+Display!$B$3*SIN(Display!B$7*A123*0.001+$M$3)</f>
        <v>1.1397500156898099</v>
      </c>
      <c r="C123">
        <f t="shared" si="3"/>
        <v>2.70555577979176</v>
      </c>
      <c r="D123">
        <f t="shared" si="4"/>
        <v>2.70555577979176</v>
      </c>
    </row>
    <row r="124" spans="1:4" x14ac:dyDescent="0.2">
      <c r="A124" s="2">
        <f t="shared" si="5"/>
        <v>12.3</v>
      </c>
      <c r="B124">
        <f>+Display!$B$3*SIN(Display!B$7*A124*0.001+$M$3)</f>
        <v>1.7075251496713499</v>
      </c>
      <c r="C124">
        <f t="shared" si="3"/>
        <v>4.0533489574352597</v>
      </c>
      <c r="D124">
        <f t="shared" si="4"/>
        <v>4.0533489574352597</v>
      </c>
    </row>
    <row r="125" spans="1:4" x14ac:dyDescent="0.2">
      <c r="A125" s="2">
        <f t="shared" si="5"/>
        <v>12.4</v>
      </c>
      <c r="B125">
        <f>+Display!$B$3*SIN(Display!B$7*A125*0.001+$M$3)</f>
        <v>2.23587379380551</v>
      </c>
      <c r="C125">
        <f t="shared" si="3"/>
        <v>5.3075509387505804</v>
      </c>
      <c r="D125">
        <f t="shared" si="4"/>
        <v>5.3075509387505804</v>
      </c>
    </row>
    <row r="126" spans="1:4" x14ac:dyDescent="0.2">
      <c r="A126" s="2">
        <f t="shared" si="5"/>
        <v>12.5</v>
      </c>
      <c r="B126">
        <f>+Display!$B$3*SIN(Display!B$7*A126*0.001+$M$3)</f>
        <v>2.71259646016212</v>
      </c>
      <c r="C126">
        <f t="shared" si="3"/>
        <v>6.43920239526601</v>
      </c>
      <c r="D126">
        <f t="shared" si="4"/>
        <v>6.43920239526601</v>
      </c>
    </row>
    <row r="127" spans="1:4" x14ac:dyDescent="0.2">
      <c r="A127" s="2">
        <f t="shared" si="5"/>
        <v>12.6</v>
      </c>
      <c r="B127">
        <f>+Display!$B$3*SIN(Display!B$7*A127*0.001+$M$3)</f>
        <v>3.1266856965998802</v>
      </c>
      <c r="C127">
        <f t="shared" si="3"/>
        <v>7.4221736710467603</v>
      </c>
      <c r="D127">
        <f t="shared" si="4"/>
        <v>7.4221736710467603</v>
      </c>
    </row>
    <row r="128" spans="1:4" x14ac:dyDescent="0.2">
      <c r="A128" s="2">
        <f t="shared" si="5"/>
        <v>12.7</v>
      </c>
      <c r="B128">
        <f>+Display!$B$3*SIN(Display!B$7*A128*0.001+$M$3)</f>
        <v>3.4685802471223499</v>
      </c>
      <c r="C128">
        <f t="shared" si="3"/>
        <v>8.2337681123817994</v>
      </c>
      <c r="D128">
        <f t="shared" si="4"/>
        <v>8.2337681123817994</v>
      </c>
    </row>
    <row r="129" spans="1:4" x14ac:dyDescent="0.2">
      <c r="A129" s="2">
        <f t="shared" si="5"/>
        <v>12.8</v>
      </c>
      <c r="B129">
        <f>+Display!$B$3*SIN(Display!B$7*A129*0.001+$M$3)</f>
        <v>3.7303858197903201</v>
      </c>
      <c r="C129">
        <f t="shared" si="3"/>
        <v>8.8552461299844794</v>
      </c>
      <c r="D129">
        <f t="shared" si="4"/>
        <v>8.8552461299844794</v>
      </c>
    </row>
    <row r="130" spans="1:4" x14ac:dyDescent="0.2">
      <c r="A130" s="2">
        <f t="shared" si="5"/>
        <v>12.9</v>
      </c>
      <c r="B130">
        <f>+Display!$B$3*SIN(Display!B$7*A130*0.001+$M$3)</f>
        <v>3.9060573646935501</v>
      </c>
      <c r="C130">
        <f t="shared" ref="C130:C193" si="6">+(B130-$I$3)*$J$3+$I$3</f>
        <v>9.2722578931913606</v>
      </c>
      <c r="D130">
        <f t="shared" ref="D130:D193" si="7">MAX(MIN(C130,$G$3),$H$3)</f>
        <v>9.2722578931913606</v>
      </c>
    </row>
    <row r="131" spans="1:4" x14ac:dyDescent="0.2">
      <c r="A131" s="2">
        <f t="shared" si="5"/>
        <v>13</v>
      </c>
      <c r="B131">
        <f>+Display!$B$3*SIN(Display!B$7*A131*0.001+$M$3)</f>
        <v>3.9915386532119399</v>
      </c>
      <c r="C131">
        <f t="shared" si="6"/>
        <v>9.4751746653179207</v>
      </c>
      <c r="D131">
        <f t="shared" si="7"/>
        <v>9.4751746653179207</v>
      </c>
    </row>
    <row r="132" spans="1:4" x14ac:dyDescent="0.2">
      <c r="A132" s="2">
        <f t="shared" si="5"/>
        <v>13.1</v>
      </c>
      <c r="B132">
        <f>+Display!$B$3*SIN(Display!B$7*A132*0.001+$M$3)</f>
        <v>3.9848559357029001</v>
      </c>
      <c r="C132">
        <f t="shared" si="6"/>
        <v>9.4593111296895795</v>
      </c>
      <c r="D132">
        <f t="shared" si="7"/>
        <v>9.4593111296895795</v>
      </c>
    </row>
    <row r="133" spans="1:4" x14ac:dyDescent="0.2">
      <c r="A133" s="2">
        <f t="shared" ref="A133:A196" si="8">+A132+0.1</f>
        <v>13.2</v>
      </c>
      <c r="B133">
        <f>+Display!$B$3*SIN(Display!B$7*A133*0.001+$M$3)</f>
        <v>3.8861635150731999</v>
      </c>
      <c r="C133">
        <f t="shared" si="6"/>
        <v>9.2250335728740094</v>
      </c>
      <c r="D133">
        <f t="shared" si="7"/>
        <v>9.2250335728740094</v>
      </c>
    </row>
    <row r="134" spans="1:4" x14ac:dyDescent="0.2">
      <c r="A134" s="2">
        <f t="shared" si="8"/>
        <v>13.3</v>
      </c>
      <c r="B134">
        <f>+Display!$B$3*SIN(Display!B$7*A134*0.001+$M$3)</f>
        <v>3.6977401839489801</v>
      </c>
      <c r="C134">
        <f t="shared" si="6"/>
        <v>8.7777514271815509</v>
      </c>
      <c r="D134">
        <f t="shared" si="7"/>
        <v>8.7777514271815509</v>
      </c>
    </row>
    <row r="135" spans="1:4" x14ac:dyDescent="0.2">
      <c r="A135" s="2">
        <f t="shared" si="8"/>
        <v>13.4</v>
      </c>
      <c r="B135">
        <f>+Display!$B$3*SIN(Display!B$7*A135*0.001+$M$3)</f>
        <v>3.4239366077087099</v>
      </c>
      <c r="C135">
        <f t="shared" si="6"/>
        <v>8.1277923677151893</v>
      </c>
      <c r="D135">
        <f t="shared" si="7"/>
        <v>8.1277923677151893</v>
      </c>
    </row>
    <row r="136" spans="1:4" x14ac:dyDescent="0.2">
      <c r="A136" s="2">
        <f t="shared" si="8"/>
        <v>13.5</v>
      </c>
      <c r="B136">
        <f>+Display!$B$3*SIN(Display!B$7*A136*0.001+$M$3)</f>
        <v>3.0710748682970901</v>
      </c>
      <c r="C136">
        <f t="shared" si="6"/>
        <v>7.2901638479606401</v>
      </c>
      <c r="D136">
        <f t="shared" si="7"/>
        <v>7.2901638479606401</v>
      </c>
    </row>
    <row r="137" spans="1:4" x14ac:dyDescent="0.2">
      <c r="A137" s="2">
        <f t="shared" si="8"/>
        <v>13.6</v>
      </c>
      <c r="B137">
        <f>+Display!$B$3*SIN(Display!B$7*A137*0.001+$M$3)</f>
        <v>2.6473024883371901</v>
      </c>
      <c r="C137">
        <f t="shared" si="6"/>
        <v>6.2842065800217499</v>
      </c>
      <c r="D137">
        <f t="shared" si="7"/>
        <v>6.2842065800217499</v>
      </c>
    </row>
    <row r="138" spans="1:4" x14ac:dyDescent="0.2">
      <c r="A138" s="2">
        <f t="shared" si="8"/>
        <v>13.7</v>
      </c>
      <c r="B138">
        <f>+Display!$B$3*SIN(Display!B$7*A138*0.001+$M$3)</f>
        <v>2.1624043061016902</v>
      </c>
      <c r="C138">
        <f t="shared" si="6"/>
        <v>5.1331479605895201</v>
      </c>
      <c r="D138">
        <f t="shared" si="7"/>
        <v>5.1331479605895201</v>
      </c>
    </row>
    <row r="139" spans="1:4" x14ac:dyDescent="0.2">
      <c r="A139" s="2">
        <f t="shared" si="8"/>
        <v>13.8</v>
      </c>
      <c r="B139">
        <f>+Display!$B$3*SIN(Display!B$7*A139*0.001+$M$3)</f>
        <v>1.6275765451207</v>
      </c>
      <c r="C139">
        <f t="shared" si="6"/>
        <v>3.8635657539690298</v>
      </c>
      <c r="D139">
        <f t="shared" si="7"/>
        <v>3.8635657539690298</v>
      </c>
    </row>
    <row r="140" spans="1:4" x14ac:dyDescent="0.2">
      <c r="A140" s="2">
        <f t="shared" si="8"/>
        <v>13.9</v>
      </c>
      <c r="B140">
        <f>+Display!$B$3*SIN(Display!B$7*A140*0.001+$M$3)</f>
        <v>1.05516829512352</v>
      </c>
      <c r="C140">
        <f t="shared" si="6"/>
        <v>2.50477441563942</v>
      </c>
      <c r="D140">
        <f t="shared" si="7"/>
        <v>2.50477441563942</v>
      </c>
    </row>
    <row r="141" spans="1:4" x14ac:dyDescent="0.2">
      <c r="A141" s="2">
        <f t="shared" si="8"/>
        <v>14</v>
      </c>
      <c r="B141">
        <f>+Display!$B$3*SIN(Display!B$7*A141*0.001+$M$3)</f>
        <v>0.45839637347972001</v>
      </c>
      <c r="C141">
        <f t="shared" si="6"/>
        <v>1.0881482260415001</v>
      </c>
      <c r="D141">
        <f t="shared" si="7"/>
        <v>1.0881482260415001</v>
      </c>
    </row>
    <row r="142" spans="1:4" x14ac:dyDescent="0.2">
      <c r="A142" s="2">
        <f t="shared" si="8"/>
        <v>14.1</v>
      </c>
      <c r="B142">
        <f>+Display!$B$3*SIN(Display!B$7*A142*0.001+$M$3)</f>
        <v>-0.14895984905625101</v>
      </c>
      <c r="C142">
        <f t="shared" si="6"/>
        <v>-0.35360313667302701</v>
      </c>
      <c r="D142">
        <f t="shared" si="7"/>
        <v>-0.35360313667302701</v>
      </c>
    </row>
    <row r="143" spans="1:4" x14ac:dyDescent="0.2">
      <c r="A143" s="2">
        <f t="shared" si="8"/>
        <v>14.2</v>
      </c>
      <c r="B143">
        <f>+Display!$B$3*SIN(Display!B$7*A143*0.001+$M$3)</f>
        <v>-0.75287661187031496</v>
      </c>
      <c r="C143">
        <f t="shared" si="6"/>
        <v>-1.7871898580172001</v>
      </c>
      <c r="D143">
        <f t="shared" si="7"/>
        <v>-1.7871898580172001</v>
      </c>
    </row>
    <row r="144" spans="1:4" x14ac:dyDescent="0.2">
      <c r="A144" s="2">
        <f t="shared" si="8"/>
        <v>14.3</v>
      </c>
      <c r="B144">
        <f>+Display!$B$3*SIN(Display!B$7*A144*0.001+$M$3)</f>
        <v>-1.33940957093777</v>
      </c>
      <c r="C144">
        <f t="shared" si="6"/>
        <v>-3.1795106438018599</v>
      </c>
      <c r="D144">
        <f t="shared" si="7"/>
        <v>-3.1795106438018599</v>
      </c>
    </row>
    <row r="145" spans="1:4" x14ac:dyDescent="0.2">
      <c r="A145" s="2">
        <f t="shared" si="8"/>
        <v>14.4</v>
      </c>
      <c r="B145">
        <f>+Display!$B$3*SIN(Display!B$7*A145*0.001+$M$3)</f>
        <v>-1.8950157715559</v>
      </c>
      <c r="C145">
        <f t="shared" si="6"/>
        <v>-4.4984170238651497</v>
      </c>
      <c r="D145">
        <f t="shared" si="7"/>
        <v>-4.4984170238651497</v>
      </c>
    </row>
    <row r="146" spans="1:4" x14ac:dyDescent="0.2">
      <c r="A146" s="2">
        <f t="shared" si="8"/>
        <v>14.5</v>
      </c>
      <c r="B146">
        <f>+Display!$B$3*SIN(Display!B$7*A146*0.001+$M$3)</f>
        <v>-2.4068663530592498</v>
      </c>
      <c r="C146">
        <f t="shared" si="6"/>
        <v>-5.7134556552425897</v>
      </c>
      <c r="D146">
        <f t="shared" si="7"/>
        <v>-5.7134556552425897</v>
      </c>
    </row>
    <row r="147" spans="1:4" x14ac:dyDescent="0.2">
      <c r="A147" s="2">
        <f t="shared" si="8"/>
        <v>14.6</v>
      </c>
      <c r="B147">
        <f>+Display!$B$3*SIN(Display!B$7*A147*0.001+$M$3)</f>
        <v>-2.8631427652151298</v>
      </c>
      <c r="C147">
        <f t="shared" si="6"/>
        <v>-6.7965714851150301</v>
      </c>
      <c r="D147">
        <f t="shared" si="7"/>
        <v>-6.7965714851150301</v>
      </c>
    </row>
    <row r="148" spans="1:4" x14ac:dyDescent="0.2">
      <c r="A148" s="2">
        <f t="shared" si="8"/>
        <v>14.7</v>
      </c>
      <c r="B148">
        <f>+Display!$B$3*SIN(Display!B$7*A148*0.001+$M$3)</f>
        <v>-3.25330965670826</v>
      </c>
      <c r="C148">
        <f t="shared" si="6"/>
        <v>-7.7227555376098502</v>
      </c>
      <c r="D148">
        <f t="shared" si="7"/>
        <v>-7.7227555376098502</v>
      </c>
    </row>
    <row r="149" spans="1:4" x14ac:dyDescent="0.2">
      <c r="A149" s="2">
        <f t="shared" si="8"/>
        <v>14.8</v>
      </c>
      <c r="B149">
        <f>+Display!$B$3*SIN(Display!B$7*A149*0.001+$M$3)</f>
        <v>-3.5683581347623101</v>
      </c>
      <c r="C149">
        <f t="shared" si="6"/>
        <v>-8.4706223671600505</v>
      </c>
      <c r="D149">
        <f t="shared" si="7"/>
        <v>-8.4706223671600505</v>
      </c>
    </row>
    <row r="150" spans="1:4" x14ac:dyDescent="0.2">
      <c r="A150" s="2">
        <f t="shared" si="8"/>
        <v>14.9</v>
      </c>
      <c r="B150">
        <f>+Display!$B$3*SIN(Display!B$7*A150*0.001+$M$3)</f>
        <v>-3.8010137790715</v>
      </c>
      <c r="C150">
        <f t="shared" si="6"/>
        <v>-9.0229038451128591</v>
      </c>
      <c r="D150">
        <f t="shared" si="7"/>
        <v>-9.0229038451128591</v>
      </c>
    </row>
    <row r="151" spans="1:4" x14ac:dyDescent="0.2">
      <c r="A151" s="2">
        <f t="shared" si="8"/>
        <v>15</v>
      </c>
      <c r="B151">
        <f>+Display!$B$3*SIN(Display!B$7*A151*0.001+$M$3)</f>
        <v>-3.9459046070327899</v>
      </c>
      <c r="C151">
        <f t="shared" si="6"/>
        <v>-9.3668478781315603</v>
      </c>
      <c r="D151">
        <f t="shared" si="7"/>
        <v>-9.3668478781315603</v>
      </c>
    </row>
    <row r="152" spans="1:4" x14ac:dyDescent="0.2">
      <c r="A152" s="2">
        <f t="shared" si="8"/>
        <v>15.1</v>
      </c>
      <c r="B152">
        <f>+Display!$B$3*SIN(Display!B$7*A152*0.001+$M$3)</f>
        <v>-3.9996851119877599</v>
      </c>
      <c r="C152">
        <f t="shared" si="6"/>
        <v>-9.4945128520451405</v>
      </c>
      <c r="D152">
        <f t="shared" si="7"/>
        <v>-9.4945128520451405</v>
      </c>
    </row>
    <row r="153" spans="1:4" x14ac:dyDescent="0.2">
      <c r="A153" s="2">
        <f t="shared" si="8"/>
        <v>15.2</v>
      </c>
      <c r="B153">
        <f>+Display!$B$3*SIN(Display!B$7*A153*0.001+$M$3)</f>
        <v>-3.9611135104505499</v>
      </c>
      <c r="C153">
        <f t="shared" si="6"/>
        <v>-9.4029510024831904</v>
      </c>
      <c r="D153">
        <f t="shared" si="7"/>
        <v>-9.4029510024831904</v>
      </c>
    </row>
    <row r="154" spans="1:4" x14ac:dyDescent="0.2">
      <c r="A154" s="2">
        <f t="shared" si="8"/>
        <v>15.3</v>
      </c>
      <c r="B154">
        <f>+Display!$B$3*SIN(Display!B$7*A154*0.001+$M$3)</f>
        <v>-3.8310804146951298</v>
      </c>
      <c r="C154">
        <f t="shared" si="6"/>
        <v>-9.0942764782960896</v>
      </c>
      <c r="D154">
        <f t="shared" si="7"/>
        <v>-9.0942764782960896</v>
      </c>
    </row>
    <row r="155" spans="1:4" x14ac:dyDescent="0.2">
      <c r="A155" s="2">
        <f t="shared" si="8"/>
        <v>15.4</v>
      </c>
      <c r="B155">
        <f>+Display!$B$3*SIN(Display!B$7*A155*0.001+$M$3)</f>
        <v>-3.6125882686565598</v>
      </c>
      <c r="C155">
        <f t="shared" si="6"/>
        <v>-8.5756165261872201</v>
      </c>
      <c r="D155">
        <f t="shared" si="7"/>
        <v>-8.5756165261872201</v>
      </c>
    </row>
    <row r="156" spans="1:4" x14ac:dyDescent="0.2">
      <c r="A156" s="2">
        <f t="shared" si="8"/>
        <v>15.5</v>
      </c>
      <c r="B156">
        <f>+Display!$B$3*SIN(Display!B$7*A156*0.001+$M$3)</f>
        <v>-3.3106820219680499</v>
      </c>
      <c r="C156">
        <f t="shared" si="6"/>
        <v>-7.85894692369639</v>
      </c>
      <c r="D156">
        <f t="shared" si="7"/>
        <v>-7.85894692369639</v>
      </c>
    </row>
    <row r="157" spans="1:4" x14ac:dyDescent="0.2">
      <c r="A157" s="2">
        <f t="shared" si="8"/>
        <v>15.6</v>
      </c>
      <c r="B157">
        <f>+Display!$B$3*SIN(Display!B$7*A157*0.001+$M$3)</f>
        <v>-2.9323326428594099</v>
      </c>
      <c r="C157">
        <f t="shared" si="6"/>
        <v>-6.96081546036101</v>
      </c>
      <c r="D157">
        <f t="shared" si="7"/>
        <v>-6.96081546036101</v>
      </c>
    </row>
    <row r="158" spans="1:4" x14ac:dyDescent="0.2">
      <c r="A158" s="2">
        <f t="shared" si="8"/>
        <v>15.7</v>
      </c>
      <c r="B158">
        <f>+Display!$B$3*SIN(Display!B$7*A158*0.001+$M$3)</f>
        <v>-2.48627615958593</v>
      </c>
      <c r="C158">
        <f t="shared" si="6"/>
        <v>-5.9019598518320304</v>
      </c>
      <c r="D158">
        <f t="shared" si="7"/>
        <v>-5.9019598518320304</v>
      </c>
    </row>
    <row r="159" spans="1:4" x14ac:dyDescent="0.2">
      <c r="A159" s="2">
        <f t="shared" si="8"/>
        <v>15.8</v>
      </c>
      <c r="B159">
        <f>+Display!$B$3*SIN(Display!B$7*A159*0.001+$M$3)</f>
        <v>-1.98281194689624</v>
      </c>
      <c r="C159">
        <f t="shared" si="6"/>
        <v>-4.70682890924855</v>
      </c>
      <c r="D159">
        <f t="shared" si="7"/>
        <v>-4.70682890924855</v>
      </c>
    </row>
    <row r="160" spans="1:4" x14ac:dyDescent="0.2">
      <c r="A160" s="2">
        <f t="shared" si="8"/>
        <v>15.9</v>
      </c>
      <c r="B160">
        <f>+Display!$B$3*SIN(Display!B$7*A160*0.001+$M$3)</f>
        <v>-1.43356491507288</v>
      </c>
      <c r="C160">
        <f t="shared" si="6"/>
        <v>-3.4030180199951001</v>
      </c>
      <c r="D160">
        <f t="shared" si="7"/>
        <v>-3.4030180199951001</v>
      </c>
    </row>
    <row r="161" spans="1:4" x14ac:dyDescent="0.2">
      <c r="A161" s="2">
        <f t="shared" si="8"/>
        <v>16</v>
      </c>
      <c r="B161">
        <f>+Display!$B$3*SIN(Display!B$7*A161*0.001+$M$3)</f>
        <v>-0.85121709256390798</v>
      </c>
      <c r="C161">
        <f t="shared" si="6"/>
        <v>-2.0206319745036101</v>
      </c>
      <c r="D161">
        <f t="shared" si="7"/>
        <v>-2.0206319745036101</v>
      </c>
    </row>
    <row r="162" spans="1:4" x14ac:dyDescent="0.2">
      <c r="A162" s="2">
        <f t="shared" si="8"/>
        <v>16.100000000000001</v>
      </c>
      <c r="B162">
        <f>+Display!$B$3*SIN(Display!B$7*A162*0.001+$M$3)</f>
        <v>-0.24921479992057</v>
      </c>
      <c r="C162">
        <f t="shared" si="6"/>
        <v>-0.59158985132951403</v>
      </c>
      <c r="D162">
        <f t="shared" si="7"/>
        <v>-0.59158985132951403</v>
      </c>
    </row>
    <row r="163" spans="1:4" x14ac:dyDescent="0.2">
      <c r="A163" s="2">
        <f t="shared" si="8"/>
        <v>16.2</v>
      </c>
      <c r="B163">
        <f>+Display!$B$3*SIN(Display!B$7*A163*0.001+$M$3)</f>
        <v>0.35854182365063503</v>
      </c>
      <c r="C163">
        <f t="shared" si="6"/>
        <v>0.85111198940229804</v>
      </c>
      <c r="D163">
        <f t="shared" si="7"/>
        <v>0.85111198940229804</v>
      </c>
    </row>
    <row r="164" spans="1:4" x14ac:dyDescent="0.2">
      <c r="A164" s="2">
        <f t="shared" si="8"/>
        <v>16.3</v>
      </c>
      <c r="B164">
        <f>+Display!$B$3*SIN(Display!B$7*A164*0.001+$M$3)</f>
        <v>0.95801977233806201</v>
      </c>
      <c r="C164">
        <f t="shared" si="6"/>
        <v>2.27416178681541</v>
      </c>
      <c r="D164">
        <f t="shared" si="7"/>
        <v>2.27416178681541</v>
      </c>
    </row>
    <row r="165" spans="1:4" x14ac:dyDescent="0.2">
      <c r="A165" s="2">
        <f t="shared" si="8"/>
        <v>16.399999999999999</v>
      </c>
      <c r="B165">
        <f>+Display!$B$3*SIN(Display!B$7*A165*0.001+$M$3)</f>
        <v>1.5353771936441101</v>
      </c>
      <c r="C165">
        <f t="shared" si="6"/>
        <v>3.6447015426537401</v>
      </c>
      <c r="D165">
        <f t="shared" si="7"/>
        <v>3.6447015426537401</v>
      </c>
    </row>
    <row r="166" spans="1:4" x14ac:dyDescent="0.2">
      <c r="A166" s="2">
        <f t="shared" si="8"/>
        <v>16.5</v>
      </c>
      <c r="B166">
        <f>+Display!$B$3*SIN(Display!B$7*A166*0.001+$M$3)</f>
        <v>2.0772829946043201</v>
      </c>
      <c r="C166">
        <f t="shared" si="6"/>
        <v>4.9310857073455301</v>
      </c>
      <c r="D166">
        <f t="shared" si="7"/>
        <v>4.9310857073455301</v>
      </c>
    </row>
    <row r="167" spans="1:4" x14ac:dyDescent="0.2">
      <c r="A167" s="2">
        <f t="shared" si="8"/>
        <v>16.600000000000001</v>
      </c>
      <c r="B167">
        <f>+Display!$B$3*SIN(Display!B$7*A167*0.001+$M$3)</f>
        <v>2.57122465464828</v>
      </c>
      <c r="C167">
        <f t="shared" si="6"/>
        <v>6.1036118708157296</v>
      </c>
      <c r="D167">
        <f t="shared" si="7"/>
        <v>6.1036118708157296</v>
      </c>
    </row>
    <row r="168" spans="1:4" x14ac:dyDescent="0.2">
      <c r="A168" s="2">
        <f t="shared" si="8"/>
        <v>16.7</v>
      </c>
      <c r="B168">
        <f>+Display!$B$3*SIN(Display!B$7*A168*0.001+$M$3)</f>
        <v>3.0057971377513302</v>
      </c>
      <c r="C168">
        <f t="shared" si="6"/>
        <v>7.1352065865098604</v>
      </c>
      <c r="D168">
        <f t="shared" si="7"/>
        <v>7.1352065865098604</v>
      </c>
    </row>
    <row r="169" spans="1:4" x14ac:dyDescent="0.2">
      <c r="A169" s="2">
        <f t="shared" si="8"/>
        <v>16.8</v>
      </c>
      <c r="B169">
        <f>+Display!$B$3*SIN(Display!B$7*A169*0.001+$M$3)</f>
        <v>3.3709662329407899</v>
      </c>
      <c r="C169">
        <f t="shared" si="6"/>
        <v>8.0020504930600307</v>
      </c>
      <c r="D169">
        <f t="shared" si="7"/>
        <v>8.0020504930600307</v>
      </c>
    </row>
    <row r="170" spans="1:4" x14ac:dyDescent="0.2">
      <c r="A170" s="2">
        <f t="shared" si="8"/>
        <v>16.899999999999999</v>
      </c>
      <c r="B170">
        <f>+Display!$B$3*SIN(Display!B$7*A170*0.001+$M$3)</f>
        <v>3.6583002426648901</v>
      </c>
      <c r="C170">
        <f t="shared" si="6"/>
        <v>8.6841282996299896</v>
      </c>
      <c r="D170">
        <f t="shared" si="7"/>
        <v>8.6841282996299896</v>
      </c>
    </row>
    <row r="171" spans="1:4" x14ac:dyDescent="0.2">
      <c r="A171" s="2">
        <f t="shared" si="8"/>
        <v>17</v>
      </c>
      <c r="B171">
        <f>+Display!$B$3*SIN(Display!B$7*A171*0.001+$M$3)</f>
        <v>3.8611646693764698</v>
      </c>
      <c r="C171">
        <f t="shared" si="6"/>
        <v>9.16569093586428</v>
      </c>
      <c r="D171">
        <f t="shared" si="7"/>
        <v>9.16569093586428</v>
      </c>
    </row>
    <row r="172" spans="1:4" x14ac:dyDescent="0.2">
      <c r="A172" s="2">
        <f t="shared" si="8"/>
        <v>17.100000000000001</v>
      </c>
      <c r="B172">
        <f>+Display!$B$3*SIN(Display!B$7*A172*0.001+$M$3)</f>
        <v>3.9748754050483899</v>
      </c>
      <c r="C172">
        <f t="shared" si="6"/>
        <v>9.4356191954707</v>
      </c>
      <c r="D172">
        <f t="shared" si="7"/>
        <v>9.4356191954707</v>
      </c>
    </row>
    <row r="173" spans="1:4" x14ac:dyDescent="0.2">
      <c r="A173" s="2">
        <f t="shared" si="8"/>
        <v>17.2</v>
      </c>
      <c r="B173">
        <f>+Display!$B$3*SIN(Display!B$7*A173*0.001+$M$3)</f>
        <v>3.99680688649851</v>
      </c>
      <c r="C173">
        <f t="shared" si="6"/>
        <v>9.4876804769622005</v>
      </c>
      <c r="D173">
        <f t="shared" si="7"/>
        <v>9.4876804769622005</v>
      </c>
    </row>
    <row r="174" spans="1:4" x14ac:dyDescent="0.2">
      <c r="A174" s="2">
        <f t="shared" si="8"/>
        <v>17.3</v>
      </c>
      <c r="B174">
        <f>+Display!$B$3*SIN(Display!B$7*A174*0.001+$M$3)</f>
        <v>3.9264527192348702</v>
      </c>
      <c r="C174">
        <f t="shared" si="6"/>
        <v>9.3206726934550606</v>
      </c>
      <c r="D174">
        <f t="shared" si="7"/>
        <v>9.3206726934550606</v>
      </c>
    </row>
    <row r="175" spans="1:4" x14ac:dyDescent="0.2">
      <c r="A175" s="2">
        <f t="shared" si="8"/>
        <v>17.399999999999999</v>
      </c>
      <c r="B175">
        <f>+Display!$B$3*SIN(Display!B$7*A175*0.001+$M$3)</f>
        <v>3.7654373700255599</v>
      </c>
      <c r="C175">
        <f t="shared" si="6"/>
        <v>8.9384520286676405</v>
      </c>
      <c r="D175">
        <f t="shared" si="7"/>
        <v>8.9384520286676405</v>
      </c>
    </row>
    <row r="176" spans="1:4" x14ac:dyDescent="0.2">
      <c r="A176" s="2">
        <f t="shared" si="8"/>
        <v>17.5</v>
      </c>
      <c r="B176">
        <f>+Display!$B$3*SIN(Display!B$7*A176*0.001+$M$3)</f>
        <v>3.5174786582140198</v>
      </c>
      <c r="C176">
        <f t="shared" si="6"/>
        <v>8.3498438982387793</v>
      </c>
      <c r="D176">
        <f t="shared" si="7"/>
        <v>8.3498438982387793</v>
      </c>
    </row>
    <row r="177" spans="1:4" x14ac:dyDescent="0.2">
      <c r="A177" s="2">
        <f t="shared" si="8"/>
        <v>17.600000000000001</v>
      </c>
      <c r="B177">
        <f>+Display!$B$3*SIN(Display!B$7*A177*0.001+$M$3)</f>
        <v>3.1883019118492699</v>
      </c>
      <c r="C177">
        <f t="shared" si="6"/>
        <v>7.5684391722549202</v>
      </c>
      <c r="D177">
        <f t="shared" si="7"/>
        <v>7.5684391722549202</v>
      </c>
    </row>
    <row r="178" spans="1:4" x14ac:dyDescent="0.2">
      <c r="A178" s="2">
        <f t="shared" si="8"/>
        <v>17.7</v>
      </c>
      <c r="B178">
        <f>+Display!$B$3*SIN(Display!B$7*A178*0.001+$M$3)</f>
        <v>2.7855077707526701</v>
      </c>
      <c r="C178">
        <f t="shared" si="6"/>
        <v>6.6122803641757697</v>
      </c>
      <c r="D178">
        <f t="shared" si="7"/>
        <v>6.6122803641757697</v>
      </c>
    </row>
    <row r="179" spans="1:4" x14ac:dyDescent="0.2">
      <c r="A179" s="2">
        <f t="shared" si="8"/>
        <v>17.8</v>
      </c>
      <c r="B179">
        <f>+Display!$B$3*SIN(Display!B$7*A179*0.001+$M$3)</f>
        <v>2.3183966889278298</v>
      </c>
      <c r="C179">
        <f t="shared" si="6"/>
        <v>5.50344503200769</v>
      </c>
      <c r="D179">
        <f t="shared" si="7"/>
        <v>5.50344503200769</v>
      </c>
    </row>
    <row r="180" spans="1:4" x14ac:dyDescent="0.2">
      <c r="A180" s="2">
        <f t="shared" si="8"/>
        <v>17.899999999999999</v>
      </c>
      <c r="B180">
        <f>+Display!$B$3*SIN(Display!B$7*A180*0.001+$M$3)</f>
        <v>1.79775418852573</v>
      </c>
      <c r="C180">
        <f t="shared" si="6"/>
        <v>4.2675360109267899</v>
      </c>
      <c r="D180">
        <f t="shared" si="7"/>
        <v>4.2675360109267899</v>
      </c>
    </row>
    <row r="181" spans="1:4" x14ac:dyDescent="0.2">
      <c r="A181" s="2">
        <f t="shared" si="8"/>
        <v>18</v>
      </c>
      <c r="B181">
        <f>+Display!$B$3*SIN(Display!B$7*A181*0.001+$M$3)</f>
        <v>1.2356018238175901</v>
      </c>
      <c r="C181">
        <f t="shared" si="6"/>
        <v>2.9330902478010898</v>
      </c>
      <c r="D181">
        <f t="shared" si="7"/>
        <v>2.9330902478010898</v>
      </c>
    </row>
    <row r="182" spans="1:4" x14ac:dyDescent="0.2">
      <c r="A182" s="2">
        <f t="shared" si="8"/>
        <v>18.100000000000001</v>
      </c>
      <c r="B182">
        <f>+Display!$B$3*SIN(Display!B$7*A182*0.001+$M$3)</f>
        <v>0.64491960537842397</v>
      </c>
      <c r="C182">
        <f t="shared" si="6"/>
        <v>1.5309198875304</v>
      </c>
      <c r="D182">
        <f t="shared" si="7"/>
        <v>1.5309198875304</v>
      </c>
    </row>
    <row r="183" spans="1:4" x14ac:dyDescent="0.2">
      <c r="A183" s="2">
        <f t="shared" si="8"/>
        <v>18.2</v>
      </c>
      <c r="B183">
        <f>+Display!$B$3*SIN(Display!B$7*A183*0.001+$M$3)</f>
        <v>3.9346293663888803E-2</v>
      </c>
      <c r="C183">
        <f t="shared" si="6"/>
        <v>9.3400825418097994E-2</v>
      </c>
      <c r="D183">
        <f t="shared" si="7"/>
        <v>9.3400825418097994E-2</v>
      </c>
    </row>
    <row r="184" spans="1:4" x14ac:dyDescent="0.2">
      <c r="A184" s="2">
        <f t="shared" si="8"/>
        <v>18.3</v>
      </c>
      <c r="B184">
        <f>+Display!$B$3*SIN(Display!B$7*A184*0.001+$M$3)</f>
        <v>-0.5671355178452</v>
      </c>
      <c r="C184">
        <f t="shared" si="6"/>
        <v>-1.34627484721077</v>
      </c>
      <c r="D184">
        <f t="shared" si="7"/>
        <v>-1.34627484721077</v>
      </c>
    </row>
    <row r="185" spans="1:4" x14ac:dyDescent="0.2">
      <c r="A185" s="2">
        <f t="shared" si="8"/>
        <v>18.399999999999999</v>
      </c>
      <c r="B185">
        <f>+Display!$B$3*SIN(Display!B$7*A185*0.001+$M$3)</f>
        <v>-1.1605222585492101</v>
      </c>
      <c r="C185">
        <f t="shared" si="6"/>
        <v>-2.75486524323009</v>
      </c>
      <c r="D185">
        <f t="shared" si="7"/>
        <v>-2.75486524323009</v>
      </c>
    </row>
    <row r="186" spans="1:4" x14ac:dyDescent="0.2">
      <c r="A186" s="2">
        <f t="shared" si="8"/>
        <v>18.5</v>
      </c>
      <c r="B186">
        <f>+Display!$B$3*SIN(Display!B$7*A186*0.001+$M$3)</f>
        <v>-1.7271127209945101</v>
      </c>
      <c r="C186">
        <f t="shared" si="6"/>
        <v>-4.0998462297106997</v>
      </c>
      <c r="D186">
        <f t="shared" si="7"/>
        <v>-4.0998462297106997</v>
      </c>
    </row>
    <row r="187" spans="1:4" x14ac:dyDescent="0.2">
      <c r="A187" s="2">
        <f t="shared" si="8"/>
        <v>18.600000000000001</v>
      </c>
      <c r="B187">
        <f>+Display!$B$3*SIN(Display!B$7*A187*0.001+$M$3)</f>
        <v>-2.2538244196203099</v>
      </c>
      <c r="C187">
        <f t="shared" si="6"/>
        <v>-5.3501624050857801</v>
      </c>
      <c r="D187">
        <f t="shared" si="7"/>
        <v>-5.3501624050857801</v>
      </c>
    </row>
    <row r="188" spans="1:4" x14ac:dyDescent="0.2">
      <c r="A188" s="2">
        <f t="shared" si="8"/>
        <v>18.7</v>
      </c>
      <c r="B188">
        <f>+Display!$B$3*SIN(Display!B$7*A188*0.001+$M$3)</f>
        <v>-2.7284956633133901</v>
      </c>
      <c r="C188">
        <f t="shared" si="6"/>
        <v>-6.4769441635378602</v>
      </c>
      <c r="D188">
        <f t="shared" si="7"/>
        <v>-6.4769441635378602</v>
      </c>
    </row>
    <row r="189" spans="1:4" x14ac:dyDescent="0.2">
      <c r="A189" s="2">
        <f t="shared" si="8"/>
        <v>18.8</v>
      </c>
      <c r="B189">
        <f>+Display!$B$3*SIN(Display!B$7*A189*0.001+$M$3)</f>
        <v>-3.1401663669623101</v>
      </c>
      <c r="C189">
        <f t="shared" si="6"/>
        <v>-7.4541742897021299</v>
      </c>
      <c r="D189">
        <f t="shared" si="7"/>
        <v>-7.4541742897021299</v>
      </c>
    </row>
    <row r="190" spans="1:4" x14ac:dyDescent="0.2">
      <c r="A190" s="2">
        <f t="shared" si="8"/>
        <v>18.899999999999999</v>
      </c>
      <c r="B190">
        <f>+Display!$B$3*SIN(Display!B$7*A190*0.001+$M$3)</f>
        <v>-3.4793311181162001</v>
      </c>
      <c r="C190">
        <f t="shared" si="6"/>
        <v>-8.2592886921184103</v>
      </c>
      <c r="D190">
        <f t="shared" si="7"/>
        <v>-8.2592886921184103</v>
      </c>
    </row>
    <row r="191" spans="1:4" x14ac:dyDescent="0.2">
      <c r="A191" s="2">
        <f t="shared" si="8"/>
        <v>19</v>
      </c>
      <c r="B191">
        <f>+Display!$B$3*SIN(Display!B$7*A191*0.001+$M$3)</f>
        <v>-3.73815865547824</v>
      </c>
      <c r="C191">
        <f t="shared" si="6"/>
        <v>-8.8736974045897199</v>
      </c>
      <c r="D191">
        <f t="shared" si="7"/>
        <v>-8.8736974045897199</v>
      </c>
    </row>
    <row r="192" spans="1:4" x14ac:dyDescent="0.2">
      <c r="A192" s="2">
        <f t="shared" si="8"/>
        <v>19.100000000000001</v>
      </c>
      <c r="B192">
        <f>+Display!$B$3*SIN(Display!B$7*A192*0.001+$M$3)</f>
        <v>-3.9106726915097099</v>
      </c>
      <c r="C192">
        <f t="shared" si="6"/>
        <v>-9.2832138256074099</v>
      </c>
      <c r="D192">
        <f t="shared" si="7"/>
        <v>-9.2832138256074099</v>
      </c>
    </row>
    <row r="193" spans="1:4" x14ac:dyDescent="0.2">
      <c r="A193" s="2">
        <f t="shared" si="8"/>
        <v>19.2</v>
      </c>
      <c r="B193">
        <f>+Display!$B$3*SIN(Display!B$7*A193*0.001+$M$3)</f>
        <v>-3.9928899039787602</v>
      </c>
      <c r="C193">
        <f t="shared" si="6"/>
        <v>-9.4783822847711292</v>
      </c>
      <c r="D193">
        <f t="shared" si="7"/>
        <v>-9.4783822847711292</v>
      </c>
    </row>
    <row r="194" spans="1:4" x14ac:dyDescent="0.2">
      <c r="A194" s="2">
        <f t="shared" si="8"/>
        <v>19.3</v>
      </c>
      <c r="B194">
        <f>+Display!$B$3*SIN(Display!B$7*A194*0.001+$M$3)</f>
        <v>-3.9829119102505599</v>
      </c>
      <c r="C194">
        <f t="shared" ref="C194:C215" si="9">+(B194-$I$3)*$J$3+$I$3</f>
        <v>-9.4546963727461897</v>
      </c>
      <c r="D194">
        <f t="shared" ref="D194:D215" si="10">MAX(MIN(C194,$G$3),$H$3)</f>
        <v>-9.4546963727461897</v>
      </c>
    </row>
    <row r="195" spans="1:4" x14ac:dyDescent="0.2">
      <c r="A195" s="2">
        <f t="shared" si="8"/>
        <v>19.399999999999999</v>
      </c>
      <c r="B195">
        <f>+Display!$B$3*SIN(Display!B$7*A195*0.001+$M$3)</f>
        <v>-3.8809691006467202</v>
      </c>
      <c r="C195">
        <f t="shared" si="9"/>
        <v>-9.2127029935533393</v>
      </c>
      <c r="D195">
        <f t="shared" si="10"/>
        <v>-9.2127029935533393</v>
      </c>
    </row>
    <row r="196" spans="1:4" x14ac:dyDescent="0.2">
      <c r="A196" s="2">
        <f t="shared" si="8"/>
        <v>19.5</v>
      </c>
      <c r="B196">
        <f>+Display!$B$3*SIN(Display!B$7*A196*0.001+$M$3)</f>
        <v>-3.68941531876869</v>
      </c>
      <c r="C196">
        <f t="shared" si="9"/>
        <v>-8.7579897366402299</v>
      </c>
      <c r="D196">
        <f t="shared" si="10"/>
        <v>-8.7579897366402299</v>
      </c>
    </row>
    <row r="197" spans="1:4" x14ac:dyDescent="0.2">
      <c r="A197" s="2">
        <f t="shared" ref="A197:A215" si="11">+A196+0.1</f>
        <v>19.600000000000001</v>
      </c>
      <c r="B197">
        <f>+Display!$B$3*SIN(Display!B$7*A197*0.001+$M$3)</f>
        <v>-3.4126735116154698</v>
      </c>
      <c r="C197">
        <f t="shared" si="9"/>
        <v>-8.1010558603109999</v>
      </c>
      <c r="D197">
        <f t="shared" si="10"/>
        <v>-8.1010558603109999</v>
      </c>
    </row>
    <row r="198" spans="1:4" x14ac:dyDescent="0.2">
      <c r="A198" s="2">
        <f t="shared" si="11"/>
        <v>19.7</v>
      </c>
      <c r="B198">
        <f>+Display!$B$3*SIN(Display!B$7*A198*0.001+$M$3)</f>
        <v>-3.0571336044260402</v>
      </c>
      <c r="C198">
        <f t="shared" si="9"/>
        <v>-7.2570698654866899</v>
      </c>
      <c r="D198">
        <f t="shared" si="10"/>
        <v>-7.2570698654866899</v>
      </c>
    </row>
    <row r="199" spans="1:4" x14ac:dyDescent="0.2">
      <c r="A199" s="2">
        <f t="shared" si="11"/>
        <v>19.8</v>
      </c>
      <c r="B199">
        <f>+Display!$B$3*SIN(Display!B$7*A199*0.001+$M$3)</f>
        <v>-2.63100495830049</v>
      </c>
      <c r="C199">
        <f t="shared" si="9"/>
        <v>-6.2455192573807103</v>
      </c>
      <c r="D199">
        <f t="shared" si="10"/>
        <v>-6.2455192573807103</v>
      </c>
    </row>
    <row r="200" spans="1:4" x14ac:dyDescent="0.2">
      <c r="A200" s="2">
        <f t="shared" si="11"/>
        <v>19.899999999999999</v>
      </c>
      <c r="B200">
        <f>+Display!$B$3*SIN(Display!B$7*A200*0.001+$M$3)</f>
        <v>-2.14412681733041</v>
      </c>
      <c r="C200">
        <f t="shared" si="9"/>
        <v>-5.0897605820376697</v>
      </c>
      <c r="D200">
        <f t="shared" si="10"/>
        <v>-5.0897605820376697</v>
      </c>
    </row>
    <row r="201" spans="1:4" x14ac:dyDescent="0.2">
      <c r="A201" s="2">
        <f t="shared" si="11"/>
        <v>20</v>
      </c>
      <c r="B201">
        <f>+Display!$B$3*SIN(Display!B$7*A201*0.001+$M$3)</f>
        <v>-1.6077411219847499</v>
      </c>
      <c r="C201">
        <f t="shared" si="9"/>
        <v>-3.8164801273216802</v>
      </c>
      <c r="D201">
        <f t="shared" si="10"/>
        <v>-3.8164801273216802</v>
      </c>
    </row>
    <row r="202" spans="1:4" x14ac:dyDescent="0.2">
      <c r="A202" s="2">
        <f t="shared" si="11"/>
        <v>20.100000000000001</v>
      </c>
      <c r="B202">
        <f>+Display!$B$3*SIN(Display!B$7*A202*0.001+$M$3)</f>
        <v>-1.03423293445481</v>
      </c>
      <c r="C202">
        <f t="shared" si="9"/>
        <v>-2.4550777406847999</v>
      </c>
      <c r="D202">
        <f t="shared" si="10"/>
        <v>-2.4550777406847999</v>
      </c>
    </row>
    <row r="203" spans="1:4" x14ac:dyDescent="0.2">
      <c r="A203" s="2">
        <f t="shared" si="11"/>
        <v>20.2</v>
      </c>
      <c r="B203">
        <f>+Display!$B$3*SIN(Display!B$7*A203*0.001+$M$3)</f>
        <v>-0.43684446949648997</v>
      </c>
      <c r="C203">
        <f t="shared" si="9"/>
        <v>-1.03698799126664</v>
      </c>
      <c r="D203">
        <f t="shared" si="10"/>
        <v>-1.03698799126664</v>
      </c>
    </row>
    <row r="204" spans="1:4" x14ac:dyDescent="0.2">
      <c r="A204" s="2">
        <f t="shared" si="11"/>
        <v>20.3</v>
      </c>
      <c r="B204">
        <f>+Display!$B$3*SIN(Display!B$7*A204*0.001+$M$3)</f>
        <v>0.170630666246642</v>
      </c>
      <c r="C204">
        <f t="shared" si="9"/>
        <v>0.40504564941279397</v>
      </c>
      <c r="D204">
        <f t="shared" si="10"/>
        <v>0.40504564941279397</v>
      </c>
    </row>
    <row r="205" spans="1:4" x14ac:dyDescent="0.2">
      <c r="A205" s="2">
        <f t="shared" si="11"/>
        <v>20.399999999999999</v>
      </c>
      <c r="B205">
        <f>+Display!$B$3*SIN(Display!B$7*A205*0.001+$M$3)</f>
        <v>0.77416596647300595</v>
      </c>
      <c r="C205">
        <f t="shared" si="9"/>
        <v>1.8377268491121099</v>
      </c>
      <c r="D205">
        <f t="shared" si="10"/>
        <v>1.8377268491121099</v>
      </c>
    </row>
    <row r="206" spans="1:4" x14ac:dyDescent="0.2">
      <c r="A206" s="2">
        <f t="shared" si="11"/>
        <v>20.5</v>
      </c>
      <c r="B206">
        <f>+Display!$B$3*SIN(Display!B$7*A206*0.001+$M$3)</f>
        <v>1.3598258950697499</v>
      </c>
      <c r="C206">
        <f t="shared" si="9"/>
        <v>3.2279752219961901</v>
      </c>
      <c r="D206">
        <f t="shared" si="10"/>
        <v>3.2279752219961901</v>
      </c>
    </row>
    <row r="207" spans="1:4" x14ac:dyDescent="0.2">
      <c r="A207" s="2">
        <f t="shared" si="11"/>
        <v>20.6</v>
      </c>
      <c r="B207">
        <f>+Display!$B$3*SIN(Display!B$7*A207*0.001+$M$3)</f>
        <v>1.9140876554717099</v>
      </c>
      <c r="C207">
        <f t="shared" si="9"/>
        <v>4.5436901495941404</v>
      </c>
      <c r="D207">
        <f t="shared" si="10"/>
        <v>4.5436901495941404</v>
      </c>
    </row>
    <row r="208" spans="1:4" x14ac:dyDescent="0.2">
      <c r="A208" s="2">
        <f t="shared" si="11"/>
        <v>20.7</v>
      </c>
      <c r="B208">
        <f>+Display!$B$3*SIN(Display!B$7*A208*0.001+$M$3)</f>
        <v>2.4241534299287402</v>
      </c>
      <c r="C208">
        <f t="shared" si="9"/>
        <v>5.7544919790821201</v>
      </c>
      <c r="D208">
        <f t="shared" si="10"/>
        <v>5.7544919790821201</v>
      </c>
    </row>
    <row r="209" spans="1:4" x14ac:dyDescent="0.2">
      <c r="A209" s="2">
        <f t="shared" si="11"/>
        <v>20.8</v>
      </c>
      <c r="B209">
        <f>+Display!$B$3*SIN(Display!B$7*A209*0.001+$M$3)</f>
        <v>2.8782458791249601</v>
      </c>
      <c r="C209">
        <f t="shared" si="9"/>
        <v>6.8324234847369496</v>
      </c>
      <c r="D209">
        <f t="shared" si="10"/>
        <v>6.8324234847369496</v>
      </c>
    </row>
    <row r="210" spans="1:4" x14ac:dyDescent="0.2">
      <c r="A210" s="2">
        <f t="shared" si="11"/>
        <v>20.9</v>
      </c>
      <c r="B210">
        <f>+Display!$B$3*SIN(Display!B$7*A210*0.001+$M$3)</f>
        <v>3.2658800791097602</v>
      </c>
      <c r="C210">
        <f t="shared" si="9"/>
        <v>7.7525953959249296</v>
      </c>
      <c r="D210">
        <f t="shared" si="10"/>
        <v>7.7525953959249296</v>
      </c>
    </row>
    <row r="211" spans="1:4" x14ac:dyDescent="0.2">
      <c r="A211" s="2">
        <f t="shared" si="11"/>
        <v>21</v>
      </c>
      <c r="B211">
        <f>+Display!$B$3*SIN(Display!B$7*A211*0.001+$M$3)</f>
        <v>3.5781056165594398</v>
      </c>
      <c r="C211">
        <f t="shared" si="9"/>
        <v>8.4937610864858701</v>
      </c>
      <c r="D211">
        <f t="shared" si="10"/>
        <v>8.4937610864858701</v>
      </c>
    </row>
    <row r="212" spans="1:4" x14ac:dyDescent="0.2">
      <c r="A212" s="2">
        <f t="shared" si="11"/>
        <v>21.1</v>
      </c>
      <c r="B212">
        <f>+Display!$B$3*SIN(Display!B$7*A212*0.001+$M$3)</f>
        <v>3.8077132524272201</v>
      </c>
      <c r="C212">
        <f t="shared" si="9"/>
        <v>9.0388071560228092</v>
      </c>
      <c r="D212">
        <f t="shared" si="10"/>
        <v>9.0388071560228092</v>
      </c>
    </row>
    <row r="213" spans="1:4" x14ac:dyDescent="0.2">
      <c r="A213" s="2">
        <f t="shared" si="11"/>
        <v>21.2</v>
      </c>
      <c r="B213">
        <f>+Display!$B$3*SIN(Display!B$7*A213*0.001+$M$3)</f>
        <v>3.9494013821504099</v>
      </c>
      <c r="C213">
        <f t="shared" si="9"/>
        <v>9.3751485756528403</v>
      </c>
      <c r="D213">
        <f t="shared" si="10"/>
        <v>9.3751485756528403</v>
      </c>
    </row>
    <row r="214" spans="1:4" x14ac:dyDescent="0.2">
      <c r="A214" s="2">
        <f t="shared" si="11"/>
        <v>21.3</v>
      </c>
      <c r="B214">
        <f>+Display!$B$3*SIN(Display!B$7*A214*0.001+$M$3)</f>
        <v>3.9998984488742599</v>
      </c>
      <c r="C214">
        <f t="shared" si="9"/>
        <v>9.49501927436439</v>
      </c>
      <c r="D214">
        <f t="shared" si="10"/>
        <v>9.49501927436439</v>
      </c>
    </row>
    <row r="215" spans="1:4" x14ac:dyDescent="0.2">
      <c r="A215" s="2">
        <f t="shared" si="11"/>
        <v>21.4</v>
      </c>
      <c r="B215">
        <f>+Display!$B$3*SIN(Display!B$7*A215*0.001+$M$3)</f>
        <v>3.9580384831904398</v>
      </c>
      <c r="C215">
        <f t="shared" si="9"/>
        <v>9.3956514563879203</v>
      </c>
      <c r="D215">
        <f t="shared" si="10"/>
        <v>9.3956514563879203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Display</vt:lpstr>
      <vt:lpstr>Working</vt:lpstr>
      <vt:lpstr>Sheet3</vt:lpstr>
    </vt:vector>
  </TitlesOfParts>
  <Company>Desktop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</dc:creator>
  <cp:lastModifiedBy>MURRAY Alan (ENG)</cp:lastModifiedBy>
  <dcterms:created xsi:type="dcterms:W3CDTF">2005-11-22T13:56:12Z</dcterms:created>
  <dcterms:modified xsi:type="dcterms:W3CDTF">2015-09-22T10:30:56Z</dcterms:modified>
</cp:coreProperties>
</file>