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4120" windowHeight="12840"/>
  </bookViews>
  <sheets>
    <sheet name="Sheet2" sheetId="2" r:id="rId1"/>
    <sheet name="Sheet1" sheetId="1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S19" i="2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3" i="3"/>
  <c r="O1" i="3"/>
  <c r="Q16" i="1"/>
  <c r="O16" i="1"/>
  <c r="B65" i="3" s="1"/>
  <c r="G24" i="3" l="1"/>
  <c r="G32" i="3"/>
  <c r="G40" i="3"/>
  <c r="G48" i="3"/>
  <c r="G56" i="3"/>
  <c r="G64" i="3"/>
  <c r="G80" i="3"/>
  <c r="G18" i="3"/>
  <c r="G26" i="3"/>
  <c r="G34" i="3"/>
  <c r="G42" i="3"/>
  <c r="G50" i="3"/>
  <c r="G58" i="3"/>
  <c r="G66" i="3"/>
  <c r="G20" i="3"/>
  <c r="G28" i="3"/>
  <c r="G36" i="3"/>
  <c r="G44" i="3"/>
  <c r="G52" i="3"/>
  <c r="G60" i="3"/>
  <c r="G68" i="3"/>
  <c r="G22" i="3"/>
  <c r="G30" i="3"/>
  <c r="G38" i="3"/>
  <c r="G46" i="3"/>
  <c r="G54" i="3"/>
  <c r="G62" i="3"/>
  <c r="G72" i="3"/>
  <c r="G76" i="3"/>
  <c r="G84" i="3"/>
  <c r="G3" i="3"/>
  <c r="G5" i="3"/>
  <c r="G7" i="3"/>
  <c r="G9" i="3"/>
  <c r="G11" i="3"/>
  <c r="G13" i="3"/>
  <c r="G15" i="3"/>
  <c r="G17" i="3"/>
  <c r="G21" i="3"/>
  <c r="G25" i="3"/>
  <c r="G29" i="3"/>
  <c r="G33" i="3"/>
  <c r="G37" i="3"/>
  <c r="G41" i="3"/>
  <c r="G45" i="3"/>
  <c r="G49" i="3"/>
  <c r="G53" i="3"/>
  <c r="G57" i="3"/>
  <c r="G61" i="3"/>
  <c r="G65" i="3"/>
  <c r="G70" i="3"/>
  <c r="G78" i="3"/>
  <c r="G2" i="3"/>
  <c r="G4" i="3"/>
  <c r="G6" i="3"/>
  <c r="G8" i="3"/>
  <c r="G10" i="3"/>
  <c r="G12" i="3"/>
  <c r="G14" i="3"/>
  <c r="G16" i="3"/>
  <c r="G19" i="3"/>
  <c r="G23" i="3"/>
  <c r="G27" i="3"/>
  <c r="G31" i="3"/>
  <c r="G35" i="3"/>
  <c r="G39" i="3"/>
  <c r="G43" i="3"/>
  <c r="G47" i="3"/>
  <c r="G51" i="3"/>
  <c r="G55" i="3"/>
  <c r="G59" i="3"/>
  <c r="G63" i="3"/>
  <c r="G67" i="3"/>
  <c r="G74" i="3"/>
  <c r="G82" i="3"/>
  <c r="G69" i="3"/>
  <c r="G71" i="3"/>
  <c r="G73" i="3"/>
  <c r="G75" i="3"/>
  <c r="G77" i="3"/>
  <c r="G79" i="3"/>
  <c r="G81" i="3"/>
  <c r="G83" i="3"/>
  <c r="R16" i="1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C18" i="3"/>
  <c r="C22" i="3"/>
  <c r="C28" i="3"/>
  <c r="C34" i="3"/>
  <c r="C40" i="3"/>
  <c r="C46" i="3"/>
  <c r="C52" i="3"/>
  <c r="C58" i="3"/>
  <c r="C62" i="3"/>
  <c r="C2" i="3"/>
  <c r="C4" i="3"/>
  <c r="C6" i="3"/>
  <c r="C8" i="3"/>
  <c r="C9" i="3"/>
  <c r="C11" i="3"/>
  <c r="C12" i="3"/>
  <c r="C14" i="3"/>
  <c r="C15" i="3"/>
  <c r="C17" i="3"/>
  <c r="C19" i="3"/>
  <c r="C23" i="3"/>
  <c r="C27" i="3"/>
  <c r="C29" i="3"/>
  <c r="C33" i="3"/>
  <c r="C35" i="3"/>
  <c r="C39" i="3"/>
  <c r="C41" i="3"/>
  <c r="C45" i="3"/>
  <c r="C49" i="3"/>
  <c r="C55" i="3"/>
  <c r="B18" i="3"/>
  <c r="B20" i="3"/>
  <c r="B22" i="3"/>
  <c r="B24" i="3"/>
  <c r="B26" i="3"/>
  <c r="B28" i="3"/>
  <c r="B30" i="3"/>
  <c r="B32" i="3"/>
  <c r="B34" i="3"/>
  <c r="B36" i="3"/>
  <c r="B38" i="3"/>
  <c r="B40" i="3"/>
  <c r="B42" i="3"/>
  <c r="B44" i="3"/>
  <c r="B46" i="3"/>
  <c r="B48" i="3"/>
  <c r="B50" i="3"/>
  <c r="B52" i="3"/>
  <c r="B54" i="3"/>
  <c r="B56" i="3"/>
  <c r="B58" i="3"/>
  <c r="B60" i="3"/>
  <c r="B62" i="3"/>
  <c r="B64" i="3"/>
  <c r="C20" i="3"/>
  <c r="C26" i="3"/>
  <c r="C32" i="3"/>
  <c r="C38" i="3"/>
  <c r="C44" i="3"/>
  <c r="C50" i="3"/>
  <c r="C56" i="3"/>
  <c r="C64" i="3"/>
  <c r="B3" i="3"/>
  <c r="B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9" i="3"/>
  <c r="B21" i="3"/>
  <c r="B23" i="3"/>
  <c r="B25" i="3"/>
  <c r="B27" i="3"/>
  <c r="B29" i="3"/>
  <c r="B31" i="3"/>
  <c r="B33" i="3"/>
  <c r="B35" i="3"/>
  <c r="B37" i="3"/>
  <c r="B39" i="3"/>
  <c r="B41" i="3"/>
  <c r="B43" i="3"/>
  <c r="B45" i="3"/>
  <c r="B47" i="3"/>
  <c r="B49" i="3"/>
  <c r="B51" i="3"/>
  <c r="B53" i="3"/>
  <c r="B55" i="3"/>
  <c r="B57" i="3"/>
  <c r="B59" i="3"/>
  <c r="B61" i="3"/>
  <c r="B63" i="3"/>
  <c r="T7" i="2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C24" i="3"/>
  <c r="C30" i="3"/>
  <c r="C36" i="3"/>
  <c r="C42" i="3"/>
  <c r="C48" i="3"/>
  <c r="C54" i="3"/>
  <c r="C60" i="3"/>
  <c r="C3" i="3"/>
  <c r="C5" i="3"/>
  <c r="C7" i="3"/>
  <c r="C10" i="3"/>
  <c r="C13" i="3"/>
  <c r="C16" i="3"/>
  <c r="C21" i="3"/>
  <c r="C25" i="3"/>
  <c r="C31" i="3"/>
  <c r="C37" i="3"/>
  <c r="C43" i="3"/>
  <c r="C47" i="3"/>
  <c r="C51" i="3"/>
  <c r="C53" i="3"/>
  <c r="C57" i="3"/>
  <c r="C59" i="3"/>
  <c r="C61" i="3"/>
  <c r="C63" i="3"/>
  <c r="C65" i="3"/>
  <c r="P16" i="1"/>
  <c r="T9" i="2"/>
  <c r="T10" i="2" l="1"/>
  <c r="I101" i="3"/>
  <c r="I99" i="3"/>
  <c r="I97" i="3"/>
  <c r="I95" i="3"/>
  <c r="I93" i="3"/>
  <c r="I91" i="3"/>
  <c r="I89" i="3"/>
  <c r="I87" i="3"/>
  <c r="I85" i="3"/>
  <c r="I83" i="3"/>
  <c r="I81" i="3"/>
  <c r="I79" i="3"/>
  <c r="I77" i="3"/>
  <c r="I75" i="3"/>
  <c r="I73" i="3"/>
  <c r="I71" i="3"/>
  <c r="I69" i="3"/>
  <c r="I67" i="3"/>
  <c r="I65" i="3"/>
  <c r="I63" i="3"/>
  <c r="I61" i="3"/>
  <c r="I59" i="3"/>
  <c r="I57" i="3"/>
  <c r="I55" i="3"/>
  <c r="I53" i="3"/>
  <c r="I51" i="3"/>
  <c r="I49" i="3"/>
  <c r="I47" i="3"/>
  <c r="I45" i="3"/>
  <c r="I43" i="3"/>
  <c r="I41" i="3"/>
  <c r="I39" i="3"/>
  <c r="I37" i="3"/>
  <c r="I35" i="3"/>
  <c r="I33" i="3"/>
  <c r="I31" i="3"/>
  <c r="I29" i="3"/>
  <c r="I27" i="3"/>
  <c r="I25" i="3"/>
  <c r="I23" i="3"/>
  <c r="I21" i="3"/>
  <c r="I19" i="3"/>
  <c r="I17" i="3"/>
  <c r="I15" i="3"/>
  <c r="I13" i="3"/>
  <c r="I11" i="3"/>
  <c r="H101" i="3"/>
  <c r="H99" i="3"/>
  <c r="H97" i="3"/>
  <c r="H95" i="3"/>
  <c r="H93" i="3"/>
  <c r="H91" i="3"/>
  <c r="H89" i="3"/>
  <c r="H87" i="3"/>
  <c r="H85" i="3"/>
  <c r="H83" i="3"/>
  <c r="H81" i="3"/>
  <c r="H79" i="3"/>
  <c r="H77" i="3"/>
  <c r="H75" i="3"/>
  <c r="H73" i="3"/>
  <c r="H71" i="3"/>
  <c r="H69" i="3"/>
  <c r="H67" i="3"/>
  <c r="H65" i="3"/>
  <c r="H63" i="3"/>
  <c r="H61" i="3"/>
  <c r="H59" i="3"/>
  <c r="H57" i="3"/>
  <c r="H55" i="3"/>
  <c r="H53" i="3"/>
  <c r="H51" i="3"/>
  <c r="H49" i="3"/>
  <c r="H47" i="3"/>
  <c r="H45" i="3"/>
  <c r="H43" i="3"/>
  <c r="H41" i="3"/>
  <c r="H39" i="3"/>
  <c r="H37" i="3"/>
  <c r="H35" i="3"/>
  <c r="H33" i="3"/>
  <c r="H31" i="3"/>
  <c r="H29" i="3"/>
  <c r="H27" i="3"/>
  <c r="H25" i="3"/>
  <c r="H23" i="3"/>
  <c r="H21" i="3"/>
  <c r="H19" i="3"/>
  <c r="H17" i="3"/>
  <c r="H15" i="3"/>
  <c r="H13" i="3"/>
  <c r="H11" i="3"/>
  <c r="H9" i="3"/>
  <c r="H7" i="3"/>
  <c r="H5" i="3"/>
  <c r="H3" i="3"/>
  <c r="I100" i="3"/>
  <c r="I98" i="3"/>
  <c r="I96" i="3"/>
  <c r="I94" i="3"/>
  <c r="I92" i="3"/>
  <c r="I90" i="3"/>
  <c r="I88" i="3"/>
  <c r="I86" i="3"/>
  <c r="I84" i="3"/>
  <c r="I82" i="3"/>
  <c r="I80" i="3"/>
  <c r="I78" i="3"/>
  <c r="I76" i="3"/>
  <c r="I74" i="3"/>
  <c r="I72" i="3"/>
  <c r="I70" i="3"/>
  <c r="I68" i="3"/>
  <c r="I66" i="3"/>
  <c r="I64" i="3"/>
  <c r="I62" i="3"/>
  <c r="I60" i="3"/>
  <c r="I58" i="3"/>
  <c r="I56" i="3"/>
  <c r="I54" i="3"/>
  <c r="I52" i="3"/>
  <c r="I50" i="3"/>
  <c r="I48" i="3"/>
  <c r="I46" i="3"/>
  <c r="I44" i="3"/>
  <c r="I42" i="3"/>
  <c r="I40" i="3"/>
  <c r="I38" i="3"/>
  <c r="I36" i="3"/>
  <c r="I34" i="3"/>
  <c r="I32" i="3"/>
  <c r="H98" i="3"/>
  <c r="H90" i="3"/>
  <c r="H82" i="3"/>
  <c r="H74" i="3"/>
  <c r="H66" i="3"/>
  <c r="H58" i="3"/>
  <c r="H50" i="3"/>
  <c r="H42" i="3"/>
  <c r="H34" i="3"/>
  <c r="I28" i="3"/>
  <c r="I24" i="3"/>
  <c r="I20" i="3"/>
  <c r="I16" i="3"/>
  <c r="I12" i="3"/>
  <c r="I9" i="3"/>
  <c r="I6" i="3"/>
  <c r="H4" i="3"/>
  <c r="H96" i="3"/>
  <c r="H88" i="3"/>
  <c r="H80" i="3"/>
  <c r="H72" i="3"/>
  <c r="H64" i="3"/>
  <c r="H56" i="3"/>
  <c r="H48" i="3"/>
  <c r="H40" i="3"/>
  <c r="H32" i="3"/>
  <c r="H28" i="3"/>
  <c r="H24" i="3"/>
  <c r="H20" i="3"/>
  <c r="H16" i="3"/>
  <c r="H12" i="3"/>
  <c r="I8" i="3"/>
  <c r="H6" i="3"/>
  <c r="I3" i="3"/>
  <c r="H94" i="3"/>
  <c r="H86" i="3"/>
  <c r="H78" i="3"/>
  <c r="H70" i="3"/>
  <c r="H62" i="3"/>
  <c r="H54" i="3"/>
  <c r="H46" i="3"/>
  <c r="H38" i="3"/>
  <c r="I30" i="3"/>
  <c r="I26" i="3"/>
  <c r="I22" i="3"/>
  <c r="I18" i="3"/>
  <c r="I14" i="3"/>
  <c r="I10" i="3"/>
  <c r="H8" i="3"/>
  <c r="I5" i="3"/>
  <c r="I2" i="3"/>
  <c r="H100" i="3"/>
  <c r="H92" i="3"/>
  <c r="H84" i="3"/>
  <c r="H76" i="3"/>
  <c r="H68" i="3"/>
  <c r="H60" i="3"/>
  <c r="H52" i="3"/>
  <c r="H44" i="3"/>
  <c r="H36" i="3"/>
  <c r="H30" i="3"/>
  <c r="H26" i="3"/>
  <c r="H22" i="3"/>
  <c r="H18" i="3"/>
  <c r="H14" i="3"/>
  <c r="H10" i="3"/>
  <c r="I7" i="3"/>
  <c r="I4" i="3"/>
  <c r="H2" i="3"/>
  <c r="U16" i="1"/>
  <c r="U3" i="1" s="1"/>
  <c r="V10" i="2" s="1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E16" i="3"/>
  <c r="E13" i="3"/>
  <c r="E10" i="3"/>
  <c r="E7" i="3"/>
  <c r="E4" i="3"/>
  <c r="E14" i="3"/>
  <c r="E11" i="3"/>
  <c r="E8" i="3"/>
  <c r="E5" i="3"/>
  <c r="E3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" i="3"/>
  <c r="D3" i="3"/>
  <c r="E15" i="3"/>
  <c r="E12" i="3"/>
  <c r="E9" i="3"/>
  <c r="E6" i="3"/>
  <c r="E2" i="3"/>
  <c r="T8" i="2"/>
  <c r="S16" i="1"/>
  <c r="T3" i="1" s="1"/>
  <c r="V8" i="2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" i="1"/>
  <c r="W3" i="1" l="1"/>
  <c r="V3" i="1"/>
  <c r="X3" i="1" l="1"/>
  <c r="R2" i="1"/>
  <c r="Q4" i="1" l="1"/>
  <c r="Q2" i="1" s="1"/>
  <c r="P4" i="1"/>
  <c r="N2" i="1"/>
  <c r="S14" i="2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P6" i="1" l="1"/>
  <c r="P9" i="1" s="1"/>
  <c r="S16" i="2"/>
  <c r="P2" i="1"/>
  <c r="B23" i="1" s="1"/>
  <c r="A39" i="1"/>
  <c r="L303" i="1" l="1"/>
  <c r="M303" i="1" s="1"/>
  <c r="N303" i="1"/>
  <c r="B32" i="1"/>
  <c r="G32" i="1" s="1"/>
  <c r="B2" i="1"/>
  <c r="G2" i="1" s="1"/>
  <c r="B25" i="1"/>
  <c r="D25" i="1" s="1"/>
  <c r="B9" i="1"/>
  <c r="G9" i="1" s="1"/>
  <c r="B16" i="1"/>
  <c r="G16" i="1" s="1"/>
  <c r="B38" i="1"/>
  <c r="D38" i="1" s="1"/>
  <c r="B24" i="1"/>
  <c r="D24" i="1" s="1"/>
  <c r="B6" i="1"/>
  <c r="G6" i="1" s="1"/>
  <c r="B22" i="1"/>
  <c r="D22" i="1" s="1"/>
  <c r="B19" i="1"/>
  <c r="D19" i="1" s="1"/>
  <c r="B8" i="1"/>
  <c r="G8" i="1" s="1"/>
  <c r="B7" i="1"/>
  <c r="G7" i="1" s="1"/>
  <c r="B33" i="1"/>
  <c r="D33" i="1" s="1"/>
  <c r="B30" i="1"/>
  <c r="D30" i="1" s="1"/>
  <c r="B27" i="1"/>
  <c r="D27" i="1" s="1"/>
  <c r="B35" i="1"/>
  <c r="D35" i="1" s="1"/>
  <c r="B17" i="1"/>
  <c r="D17" i="1" s="1"/>
  <c r="B14" i="1"/>
  <c r="G14" i="1" s="1"/>
  <c r="B11" i="1"/>
  <c r="G11" i="1" s="1"/>
  <c r="B12" i="1"/>
  <c r="D12" i="1" s="1"/>
  <c r="B28" i="1"/>
  <c r="D28" i="1" s="1"/>
  <c r="B5" i="1"/>
  <c r="D5" i="1" s="1"/>
  <c r="B21" i="1"/>
  <c r="D21" i="1" s="1"/>
  <c r="B37" i="1"/>
  <c r="G37" i="1" s="1"/>
  <c r="B18" i="1"/>
  <c r="D18" i="1" s="1"/>
  <c r="B34" i="1"/>
  <c r="D34" i="1" s="1"/>
  <c r="B15" i="1"/>
  <c r="G15" i="1" s="1"/>
  <c r="B31" i="1"/>
  <c r="D31" i="1" s="1"/>
  <c r="B4" i="1"/>
  <c r="D4" i="1" s="1"/>
  <c r="B20" i="1"/>
  <c r="G20" i="1" s="1"/>
  <c r="B36" i="1"/>
  <c r="D36" i="1" s="1"/>
  <c r="B13" i="1"/>
  <c r="G13" i="1" s="1"/>
  <c r="B29" i="1"/>
  <c r="D29" i="1" s="1"/>
  <c r="B10" i="1"/>
  <c r="G10" i="1" s="1"/>
  <c r="B26" i="1"/>
  <c r="D26" i="1" s="1"/>
  <c r="B3" i="1"/>
  <c r="G3" i="1" s="1"/>
  <c r="D23" i="1"/>
  <c r="G23" i="1"/>
  <c r="B39" i="1"/>
  <c r="A40" i="1"/>
  <c r="D32" i="1" l="1"/>
  <c r="P303" i="1"/>
  <c r="K571" i="1" s="1"/>
  <c r="J571" i="1" s="1"/>
  <c r="D16" i="1"/>
  <c r="D7" i="1"/>
  <c r="G17" i="1"/>
  <c r="G18" i="1"/>
  <c r="G30" i="1"/>
  <c r="D9" i="1"/>
  <c r="G33" i="1"/>
  <c r="D3" i="1"/>
  <c r="G35" i="1"/>
  <c r="G38" i="1"/>
  <c r="G5" i="1"/>
  <c r="D13" i="1"/>
  <c r="G34" i="1"/>
  <c r="D10" i="1"/>
  <c r="G19" i="1"/>
  <c r="D2" i="1"/>
  <c r="G12" i="1"/>
  <c r="D14" i="1"/>
  <c r="D20" i="1"/>
  <c r="D6" i="1"/>
  <c r="G4" i="1"/>
  <c r="G22" i="1"/>
  <c r="G31" i="1"/>
  <c r="D37" i="1"/>
  <c r="G29" i="1"/>
  <c r="G28" i="1"/>
  <c r="D8" i="1"/>
  <c r="D11" i="1"/>
  <c r="G24" i="1"/>
  <c r="G26" i="1"/>
  <c r="G25" i="1"/>
  <c r="D15" i="1"/>
  <c r="G27" i="1"/>
  <c r="G36" i="1"/>
  <c r="G21" i="1"/>
  <c r="D39" i="1"/>
  <c r="G39" i="1"/>
  <c r="B40" i="1"/>
  <c r="A41" i="1"/>
  <c r="K587" i="1" l="1"/>
  <c r="J587" i="1" s="1"/>
  <c r="K494" i="1"/>
  <c r="J494" i="1" s="1"/>
  <c r="K363" i="1"/>
  <c r="J363" i="1" s="1"/>
  <c r="K424" i="1"/>
  <c r="J424" i="1" s="1"/>
  <c r="K532" i="1"/>
  <c r="J532" i="1" s="1"/>
  <c r="K312" i="1"/>
  <c r="J312" i="1" s="1"/>
  <c r="K372" i="1"/>
  <c r="J372" i="1" s="1"/>
  <c r="K578" i="1"/>
  <c r="J578" i="1" s="1"/>
  <c r="K580" i="1"/>
  <c r="J580" i="1" s="1"/>
  <c r="K377" i="1"/>
  <c r="J377" i="1" s="1"/>
  <c r="K496" i="1"/>
  <c r="J496" i="1" s="1"/>
  <c r="K462" i="1"/>
  <c r="J462" i="1" s="1"/>
  <c r="K309" i="1"/>
  <c r="J309" i="1" s="1"/>
  <c r="K584" i="1"/>
  <c r="J584" i="1" s="1"/>
  <c r="K389" i="1"/>
  <c r="J389" i="1" s="1"/>
  <c r="K538" i="1"/>
  <c r="J538" i="1" s="1"/>
  <c r="K402" i="1"/>
  <c r="J402" i="1" s="1"/>
  <c r="K354" i="1"/>
  <c r="J354" i="1" s="1"/>
  <c r="K344" i="1"/>
  <c r="J344" i="1" s="1"/>
  <c r="K534" i="1"/>
  <c r="J534" i="1" s="1"/>
  <c r="K495" i="1"/>
  <c r="J495" i="1" s="1"/>
  <c r="K334" i="1"/>
  <c r="J334" i="1" s="1"/>
  <c r="K552" i="1"/>
  <c r="J552" i="1" s="1"/>
  <c r="K500" i="1"/>
  <c r="J500" i="1" s="1"/>
  <c r="K504" i="1"/>
  <c r="J504" i="1" s="1"/>
  <c r="K558" i="1"/>
  <c r="J558" i="1" s="1"/>
  <c r="K382" i="1"/>
  <c r="J382" i="1" s="1"/>
  <c r="K548" i="1"/>
  <c r="J548" i="1" s="1"/>
  <c r="K406" i="1"/>
  <c r="J406" i="1" s="1"/>
  <c r="K346" i="1"/>
  <c r="J346" i="1" s="1"/>
  <c r="K441" i="1"/>
  <c r="J441" i="1" s="1"/>
  <c r="K590" i="1"/>
  <c r="J590" i="1" s="1"/>
  <c r="K530" i="1"/>
  <c r="J530" i="1" s="1"/>
  <c r="K414" i="1"/>
  <c r="J414" i="1" s="1"/>
  <c r="K324" i="1"/>
  <c r="J324" i="1" s="1"/>
  <c r="K562" i="1"/>
  <c r="J562" i="1" s="1"/>
  <c r="K322" i="1"/>
  <c r="J322" i="1" s="1"/>
  <c r="K517" i="1"/>
  <c r="J517" i="1" s="1"/>
  <c r="K368" i="1"/>
  <c r="J368" i="1" s="1"/>
  <c r="K380" i="1"/>
  <c r="J380" i="1" s="1"/>
  <c r="K589" i="1"/>
  <c r="J589" i="1" s="1"/>
  <c r="K569" i="1"/>
  <c r="J569" i="1" s="1"/>
  <c r="K572" i="1"/>
  <c r="J572" i="1" s="1"/>
  <c r="K383" i="1"/>
  <c r="J383" i="1" s="1"/>
  <c r="K366" i="1"/>
  <c r="J366" i="1" s="1"/>
  <c r="K398" i="1"/>
  <c r="J398" i="1" s="1"/>
  <c r="K360" i="1"/>
  <c r="J360" i="1" s="1"/>
  <c r="K338" i="1"/>
  <c r="J338" i="1" s="1"/>
  <c r="K308" i="1"/>
  <c r="J308" i="1" s="1"/>
  <c r="K564" i="1"/>
  <c r="J564" i="1" s="1"/>
  <c r="K542" i="1"/>
  <c r="J542" i="1" s="1"/>
  <c r="K568" i="1"/>
  <c r="J568" i="1" s="1"/>
  <c r="K452" i="1"/>
  <c r="J452" i="1" s="1"/>
  <c r="K456" i="1"/>
  <c r="J456" i="1" s="1"/>
  <c r="K404" i="1"/>
  <c r="J404" i="1" s="1"/>
  <c r="K510" i="1"/>
  <c r="J510" i="1" s="1"/>
  <c r="K450" i="1"/>
  <c r="J450" i="1" s="1"/>
  <c r="K341" i="1"/>
  <c r="J341" i="1" s="1"/>
  <c r="K581" i="1"/>
  <c r="J581" i="1" s="1"/>
  <c r="K470" i="1"/>
  <c r="J470" i="1" s="1"/>
  <c r="K432" i="1"/>
  <c r="J432" i="1" s="1"/>
  <c r="K410" i="1"/>
  <c r="J410" i="1" s="1"/>
  <c r="K508" i="1"/>
  <c r="J508" i="1" s="1"/>
  <c r="K409" i="1"/>
  <c r="J409" i="1" s="1"/>
  <c r="K319" i="1"/>
  <c r="J319" i="1" s="1"/>
  <c r="K365" i="1"/>
  <c r="J365" i="1" s="1"/>
  <c r="K328" i="1"/>
  <c r="J328" i="1" s="1"/>
  <c r="K526" i="1"/>
  <c r="J526" i="1" s="1"/>
  <c r="K488" i="1"/>
  <c r="J488" i="1" s="1"/>
  <c r="K466" i="1"/>
  <c r="J466" i="1" s="1"/>
  <c r="K436" i="1"/>
  <c r="J436" i="1" s="1"/>
  <c r="K350" i="1"/>
  <c r="J350" i="1" s="1"/>
  <c r="K376" i="1"/>
  <c r="J376" i="1" s="1"/>
  <c r="K482" i="1"/>
  <c r="J482" i="1" s="1"/>
  <c r="K314" i="1"/>
  <c r="J314" i="1" s="1"/>
  <c r="K434" i="1"/>
  <c r="J434" i="1" s="1"/>
  <c r="K325" i="1"/>
  <c r="J325" i="1" s="1"/>
  <c r="K472" i="1"/>
  <c r="J472" i="1" s="1"/>
  <c r="K420" i="1"/>
  <c r="J420" i="1" s="1"/>
  <c r="K453" i="1"/>
  <c r="J453" i="1" s="1"/>
  <c r="K342" i="1"/>
  <c r="J342" i="1" s="1"/>
  <c r="K304" i="1"/>
  <c r="J304" i="1" s="1"/>
  <c r="K560" i="1"/>
  <c r="J560" i="1" s="1"/>
  <c r="K316" i="1"/>
  <c r="J316" i="1" s="1"/>
  <c r="K313" i="1"/>
  <c r="J313" i="1" s="1"/>
  <c r="K537" i="1"/>
  <c r="J537" i="1" s="1"/>
  <c r="K447" i="1"/>
  <c r="J447" i="1" s="1"/>
  <c r="K595" i="1"/>
  <c r="J595" i="1" s="1"/>
  <c r="K474" i="1"/>
  <c r="J474" i="1" s="1"/>
  <c r="K444" i="1"/>
  <c r="J444" i="1" s="1"/>
  <c r="K345" i="1"/>
  <c r="J345" i="1" s="1"/>
  <c r="K505" i="1"/>
  <c r="J505" i="1" s="1"/>
  <c r="K351" i="1"/>
  <c r="J351" i="1" s="1"/>
  <c r="K527" i="1"/>
  <c r="J527" i="1" s="1"/>
  <c r="K419" i="1"/>
  <c r="J419" i="1" s="1"/>
  <c r="K445" i="1"/>
  <c r="J445" i="1" s="1"/>
  <c r="K582" i="1"/>
  <c r="J582" i="1" s="1"/>
  <c r="K473" i="1"/>
  <c r="J473" i="1" s="1"/>
  <c r="K601" i="1"/>
  <c r="J601" i="1" s="1"/>
  <c r="K415" i="1"/>
  <c r="J415" i="1" s="1"/>
  <c r="K575" i="1"/>
  <c r="J575" i="1" s="1"/>
  <c r="K355" i="1"/>
  <c r="J355" i="1" s="1"/>
  <c r="K461" i="1"/>
  <c r="J461" i="1" s="1"/>
  <c r="K515" i="1"/>
  <c r="J515" i="1" s="1"/>
  <c r="K362" i="1"/>
  <c r="J362" i="1" s="1"/>
  <c r="K326" i="1"/>
  <c r="J326" i="1" s="1"/>
  <c r="K478" i="1"/>
  <c r="J478" i="1" s="1"/>
  <c r="K440" i="1"/>
  <c r="J440" i="1" s="1"/>
  <c r="K418" i="1"/>
  <c r="J418" i="1" s="1"/>
  <c r="K388" i="1"/>
  <c r="J388" i="1" s="1"/>
  <c r="K317" i="1"/>
  <c r="J317" i="1" s="1"/>
  <c r="K392" i="1"/>
  <c r="J392" i="1" s="1"/>
  <c r="K370" i="1"/>
  <c r="J370" i="1" s="1"/>
  <c r="K340" i="1"/>
  <c r="J340" i="1" s="1"/>
  <c r="K592" i="1"/>
  <c r="J592" i="1" s="1"/>
  <c r="K446" i="1"/>
  <c r="J446" i="1" s="1"/>
  <c r="K408" i="1"/>
  <c r="J408" i="1" s="1"/>
  <c r="K386" i="1"/>
  <c r="J386" i="1" s="1"/>
  <c r="K356" i="1"/>
  <c r="J356" i="1" s="1"/>
  <c r="K600" i="1"/>
  <c r="J600" i="1" s="1"/>
  <c r="K421" i="1"/>
  <c r="J421" i="1" s="1"/>
  <c r="K549" i="1"/>
  <c r="J549" i="1" s="1"/>
  <c r="K310" i="1"/>
  <c r="J310" i="1" s="1"/>
  <c r="K438" i="1"/>
  <c r="J438" i="1" s="1"/>
  <c r="K566" i="1"/>
  <c r="J566" i="1" s="1"/>
  <c r="K400" i="1"/>
  <c r="J400" i="1" s="1"/>
  <c r="K528" i="1"/>
  <c r="J528" i="1" s="1"/>
  <c r="K378" i="1"/>
  <c r="J378" i="1" s="1"/>
  <c r="K506" i="1"/>
  <c r="J506" i="1" s="1"/>
  <c r="K348" i="1"/>
  <c r="J348" i="1" s="1"/>
  <c r="K476" i="1"/>
  <c r="J476" i="1" s="1"/>
  <c r="K596" i="1"/>
  <c r="J596" i="1" s="1"/>
  <c r="K361" i="1"/>
  <c r="J361" i="1" s="1"/>
  <c r="K425" i="1"/>
  <c r="J425" i="1" s="1"/>
  <c r="K489" i="1"/>
  <c r="J489" i="1" s="1"/>
  <c r="K553" i="1"/>
  <c r="J553" i="1" s="1"/>
  <c r="K303" i="1"/>
  <c r="J303" i="1" s="1"/>
  <c r="K367" i="1"/>
  <c r="J367" i="1" s="1"/>
  <c r="K431" i="1"/>
  <c r="J431" i="1" s="1"/>
  <c r="K511" i="1"/>
  <c r="J511" i="1" s="1"/>
  <c r="K591" i="1"/>
  <c r="J591" i="1" s="1"/>
  <c r="K525" i="1"/>
  <c r="J525" i="1" s="1"/>
  <c r="K387" i="1"/>
  <c r="J387" i="1" s="1"/>
  <c r="K547" i="1"/>
  <c r="J547" i="1" s="1"/>
  <c r="K541" i="1"/>
  <c r="J541" i="1" s="1"/>
  <c r="K352" i="1"/>
  <c r="J352" i="1" s="1"/>
  <c r="K546" i="1"/>
  <c r="J546" i="1" s="1"/>
  <c r="K516" i="1"/>
  <c r="J516" i="1" s="1"/>
  <c r="K430" i="1"/>
  <c r="J430" i="1" s="1"/>
  <c r="K520" i="1"/>
  <c r="J520" i="1" s="1"/>
  <c r="K498" i="1"/>
  <c r="J498" i="1" s="1"/>
  <c r="K468" i="1"/>
  <c r="J468" i="1" s="1"/>
  <c r="K318" i="1"/>
  <c r="J318" i="1" s="1"/>
  <c r="K574" i="1"/>
  <c r="J574" i="1" s="1"/>
  <c r="K536" i="1"/>
  <c r="J536" i="1" s="1"/>
  <c r="K514" i="1"/>
  <c r="J514" i="1" s="1"/>
  <c r="K484" i="1"/>
  <c r="J484" i="1" s="1"/>
  <c r="K373" i="1"/>
  <c r="J373" i="1" s="1"/>
  <c r="K485" i="1"/>
  <c r="J485" i="1" s="1"/>
  <c r="K602" i="1"/>
  <c r="J602" i="1" s="1"/>
  <c r="K374" i="1"/>
  <c r="J374" i="1" s="1"/>
  <c r="K502" i="1"/>
  <c r="J502" i="1" s="1"/>
  <c r="K336" i="1"/>
  <c r="J336" i="1" s="1"/>
  <c r="K464" i="1"/>
  <c r="J464" i="1" s="1"/>
  <c r="K306" i="1"/>
  <c r="J306" i="1" s="1"/>
  <c r="K442" i="1"/>
  <c r="J442" i="1" s="1"/>
  <c r="K570" i="1"/>
  <c r="J570" i="1" s="1"/>
  <c r="K412" i="1"/>
  <c r="J412" i="1" s="1"/>
  <c r="K540" i="1"/>
  <c r="J540" i="1" s="1"/>
  <c r="K329" i="1"/>
  <c r="J329" i="1" s="1"/>
  <c r="K393" i="1"/>
  <c r="J393" i="1" s="1"/>
  <c r="K457" i="1"/>
  <c r="J457" i="1" s="1"/>
  <c r="K521" i="1"/>
  <c r="J521" i="1" s="1"/>
  <c r="K585" i="1"/>
  <c r="J585" i="1" s="1"/>
  <c r="K335" i="1"/>
  <c r="J335" i="1" s="1"/>
  <c r="K399" i="1"/>
  <c r="J399" i="1" s="1"/>
  <c r="K463" i="1"/>
  <c r="J463" i="1" s="1"/>
  <c r="K559" i="1"/>
  <c r="J559" i="1" s="1"/>
  <c r="K413" i="1"/>
  <c r="J413" i="1" s="1"/>
  <c r="K307" i="1"/>
  <c r="J307" i="1" s="1"/>
  <c r="K467" i="1"/>
  <c r="J467" i="1" s="1"/>
  <c r="K397" i="1"/>
  <c r="J397" i="1" s="1"/>
  <c r="K486" i="1"/>
  <c r="J486" i="1" s="1"/>
  <c r="K588" i="1"/>
  <c r="J588" i="1" s="1"/>
  <c r="K390" i="1"/>
  <c r="J390" i="1" s="1"/>
  <c r="K448" i="1"/>
  <c r="J448" i="1" s="1"/>
  <c r="K479" i="1"/>
  <c r="J479" i="1" s="1"/>
  <c r="K543" i="1"/>
  <c r="J543" i="1" s="1"/>
  <c r="K333" i="1"/>
  <c r="J333" i="1" s="1"/>
  <c r="K477" i="1"/>
  <c r="J477" i="1" s="1"/>
  <c r="K594" i="1"/>
  <c r="J594" i="1" s="1"/>
  <c r="K371" i="1"/>
  <c r="J371" i="1" s="1"/>
  <c r="K451" i="1"/>
  <c r="J451" i="1" s="1"/>
  <c r="K531" i="1"/>
  <c r="J531" i="1" s="1"/>
  <c r="K349" i="1"/>
  <c r="J349" i="1" s="1"/>
  <c r="K509" i="1"/>
  <c r="J509" i="1" s="1"/>
  <c r="K358" i="1"/>
  <c r="J358" i="1" s="1"/>
  <c r="K518" i="1"/>
  <c r="J518" i="1" s="1"/>
  <c r="K416" i="1"/>
  <c r="J416" i="1" s="1"/>
  <c r="K490" i="1"/>
  <c r="J490" i="1" s="1"/>
  <c r="K557" i="1"/>
  <c r="J557" i="1" s="1"/>
  <c r="K339" i="1"/>
  <c r="J339" i="1" s="1"/>
  <c r="K403" i="1"/>
  <c r="J403" i="1" s="1"/>
  <c r="K483" i="1"/>
  <c r="J483" i="1" s="1"/>
  <c r="K579" i="1"/>
  <c r="J579" i="1" s="1"/>
  <c r="K429" i="1"/>
  <c r="J429" i="1" s="1"/>
  <c r="K573" i="1"/>
  <c r="J573" i="1" s="1"/>
  <c r="K454" i="1"/>
  <c r="J454" i="1" s="1"/>
  <c r="K320" i="1"/>
  <c r="J320" i="1" s="1"/>
  <c r="K512" i="1"/>
  <c r="J512" i="1" s="1"/>
  <c r="K449" i="1"/>
  <c r="J449" i="1" s="1"/>
  <c r="K396" i="1"/>
  <c r="J396" i="1" s="1"/>
  <c r="K435" i="1"/>
  <c r="J435" i="1" s="1"/>
  <c r="K499" i="1"/>
  <c r="J499" i="1" s="1"/>
  <c r="K563" i="1"/>
  <c r="J563" i="1" s="1"/>
  <c r="K381" i="1"/>
  <c r="J381" i="1" s="1"/>
  <c r="K493" i="1"/>
  <c r="J493" i="1" s="1"/>
  <c r="K323" i="1"/>
  <c r="J323" i="1" s="1"/>
  <c r="K422" i="1"/>
  <c r="J422" i="1" s="1"/>
  <c r="K550" i="1"/>
  <c r="J550" i="1" s="1"/>
  <c r="K384" i="1"/>
  <c r="J384" i="1" s="1"/>
  <c r="K576" i="1"/>
  <c r="J576" i="1" s="1"/>
  <c r="K332" i="1"/>
  <c r="J332" i="1" s="1"/>
  <c r="K353" i="1"/>
  <c r="J353" i="1" s="1"/>
  <c r="K426" i="1"/>
  <c r="J426" i="1" s="1"/>
  <c r="K460" i="1"/>
  <c r="J460" i="1" s="1"/>
  <c r="K577" i="1"/>
  <c r="J577" i="1" s="1"/>
  <c r="K321" i="1"/>
  <c r="J321" i="1" s="1"/>
  <c r="K481" i="1"/>
  <c r="J481" i="1" s="1"/>
  <c r="K554" i="1"/>
  <c r="J554" i="1" s="1"/>
  <c r="K524" i="1"/>
  <c r="J524" i="1" s="1"/>
  <c r="K401" i="1"/>
  <c r="J401" i="1" s="1"/>
  <c r="K439" i="1"/>
  <c r="J439" i="1" s="1"/>
  <c r="K529" i="1"/>
  <c r="J529" i="1" s="1"/>
  <c r="K480" i="1"/>
  <c r="J480" i="1" s="1"/>
  <c r="K330" i="1"/>
  <c r="J330" i="1" s="1"/>
  <c r="K458" i="1"/>
  <c r="J458" i="1" s="1"/>
  <c r="K586" i="1"/>
  <c r="J586" i="1" s="1"/>
  <c r="K428" i="1"/>
  <c r="J428" i="1" s="1"/>
  <c r="K556" i="1"/>
  <c r="J556" i="1" s="1"/>
  <c r="K337" i="1"/>
  <c r="J337" i="1" s="1"/>
  <c r="K417" i="1"/>
  <c r="J417" i="1" s="1"/>
  <c r="K513" i="1"/>
  <c r="J513" i="1" s="1"/>
  <c r="K598" i="1"/>
  <c r="J598" i="1" s="1"/>
  <c r="K544" i="1"/>
  <c r="J544" i="1" s="1"/>
  <c r="K394" i="1"/>
  <c r="J394" i="1" s="1"/>
  <c r="K522" i="1"/>
  <c r="J522" i="1" s="1"/>
  <c r="K364" i="1"/>
  <c r="J364" i="1" s="1"/>
  <c r="K492" i="1"/>
  <c r="J492" i="1" s="1"/>
  <c r="K305" i="1"/>
  <c r="J305" i="1" s="1"/>
  <c r="K385" i="1"/>
  <c r="J385" i="1" s="1"/>
  <c r="K465" i="1"/>
  <c r="J465" i="1" s="1"/>
  <c r="K545" i="1"/>
  <c r="J545" i="1" s="1"/>
  <c r="K503" i="1"/>
  <c r="J503" i="1" s="1"/>
  <c r="K343" i="1"/>
  <c r="J343" i="1" s="1"/>
  <c r="K405" i="1"/>
  <c r="J405" i="1" s="1"/>
  <c r="K375" i="1"/>
  <c r="J375" i="1" s="1"/>
  <c r="K315" i="1"/>
  <c r="J315" i="1" s="1"/>
  <c r="K551" i="1"/>
  <c r="J551" i="1" s="1"/>
  <c r="K369" i="1"/>
  <c r="J369" i="1" s="1"/>
  <c r="K433" i="1"/>
  <c r="J433" i="1" s="1"/>
  <c r="K497" i="1"/>
  <c r="J497" i="1" s="1"/>
  <c r="K561" i="1"/>
  <c r="J561" i="1" s="1"/>
  <c r="K311" i="1"/>
  <c r="J311" i="1" s="1"/>
  <c r="K423" i="1"/>
  <c r="J423" i="1" s="1"/>
  <c r="K535" i="1"/>
  <c r="J535" i="1" s="1"/>
  <c r="K501" i="1"/>
  <c r="J501" i="1" s="1"/>
  <c r="K593" i="1"/>
  <c r="J593" i="1" s="1"/>
  <c r="K359" i="1"/>
  <c r="J359" i="1" s="1"/>
  <c r="K471" i="1"/>
  <c r="J471" i="1" s="1"/>
  <c r="K599" i="1"/>
  <c r="J599" i="1" s="1"/>
  <c r="K459" i="1"/>
  <c r="J459" i="1" s="1"/>
  <c r="K327" i="1"/>
  <c r="J327" i="1" s="1"/>
  <c r="K407" i="1"/>
  <c r="J407" i="1" s="1"/>
  <c r="K487" i="1"/>
  <c r="J487" i="1" s="1"/>
  <c r="K567" i="1"/>
  <c r="J567" i="1" s="1"/>
  <c r="K469" i="1"/>
  <c r="J469" i="1" s="1"/>
  <c r="K395" i="1"/>
  <c r="J395" i="1" s="1"/>
  <c r="K357" i="1"/>
  <c r="J357" i="1" s="1"/>
  <c r="K565" i="1"/>
  <c r="J565" i="1" s="1"/>
  <c r="K523" i="1"/>
  <c r="J523" i="1" s="1"/>
  <c r="K347" i="1"/>
  <c r="J347" i="1" s="1"/>
  <c r="K491" i="1"/>
  <c r="J491" i="1" s="1"/>
  <c r="K391" i="1"/>
  <c r="J391" i="1" s="1"/>
  <c r="K455" i="1"/>
  <c r="J455" i="1" s="1"/>
  <c r="K519" i="1"/>
  <c r="J519" i="1" s="1"/>
  <c r="K583" i="1"/>
  <c r="J583" i="1" s="1"/>
  <c r="K437" i="1"/>
  <c r="J437" i="1" s="1"/>
  <c r="K597" i="1"/>
  <c r="J597" i="1" s="1"/>
  <c r="K427" i="1"/>
  <c r="J427" i="1" s="1"/>
  <c r="K555" i="1"/>
  <c r="J555" i="1" s="1"/>
  <c r="K533" i="1"/>
  <c r="J533" i="1" s="1"/>
  <c r="K331" i="1"/>
  <c r="J331" i="1" s="1"/>
  <c r="K411" i="1"/>
  <c r="J411" i="1" s="1"/>
  <c r="K475" i="1"/>
  <c r="J475" i="1" s="1"/>
  <c r="K539" i="1"/>
  <c r="J539" i="1" s="1"/>
  <c r="K379" i="1"/>
  <c r="J379" i="1" s="1"/>
  <c r="K443" i="1"/>
  <c r="J443" i="1" s="1"/>
  <c r="K507" i="1"/>
  <c r="J507" i="1" s="1"/>
  <c r="D40" i="1"/>
  <c r="G40" i="1"/>
  <c r="B41" i="1"/>
  <c r="A42" i="1"/>
  <c r="D41" i="1" l="1"/>
  <c r="G41" i="1"/>
  <c r="B42" i="1"/>
  <c r="A43" i="1"/>
  <c r="D42" i="1" l="1"/>
  <c r="G42" i="1"/>
  <c r="B43" i="1"/>
  <c r="A44" i="1"/>
  <c r="D43" i="1" l="1"/>
  <c r="G43" i="1"/>
  <c r="B44" i="1"/>
  <c r="A45" i="1"/>
  <c r="D44" i="1" l="1"/>
  <c r="G44" i="1"/>
  <c r="B45" i="1"/>
  <c r="A46" i="1"/>
  <c r="D45" i="1" l="1"/>
  <c r="G45" i="1"/>
  <c r="B46" i="1"/>
  <c r="A47" i="1"/>
  <c r="D46" i="1" l="1"/>
  <c r="G46" i="1"/>
  <c r="B47" i="1"/>
  <c r="A48" i="1"/>
  <c r="D47" i="1" l="1"/>
  <c r="G47" i="1"/>
  <c r="B48" i="1"/>
  <c r="A49" i="1"/>
  <c r="D48" i="1" l="1"/>
  <c r="G48" i="1"/>
  <c r="B49" i="1"/>
  <c r="A50" i="1"/>
  <c r="D49" i="1" l="1"/>
  <c r="G49" i="1"/>
  <c r="B50" i="1"/>
  <c r="A51" i="1"/>
  <c r="D50" i="1" l="1"/>
  <c r="G50" i="1"/>
  <c r="B51" i="1"/>
  <c r="A52" i="1"/>
  <c r="D51" i="1" l="1"/>
  <c r="G51" i="1"/>
  <c r="B52" i="1"/>
  <c r="A53" i="1"/>
  <c r="D52" i="1" l="1"/>
  <c r="G52" i="1"/>
  <c r="B53" i="1"/>
  <c r="A54" i="1"/>
  <c r="D53" i="1" l="1"/>
  <c r="G53" i="1"/>
  <c r="B54" i="1"/>
  <c r="A55" i="1"/>
  <c r="D54" i="1" l="1"/>
  <c r="G54" i="1"/>
  <c r="B55" i="1"/>
  <c r="A56" i="1"/>
  <c r="D55" i="1" l="1"/>
  <c r="G55" i="1"/>
  <c r="B56" i="1"/>
  <c r="A57" i="1"/>
  <c r="D56" i="1" l="1"/>
  <c r="G56" i="1"/>
  <c r="B57" i="1"/>
  <c r="A58" i="1"/>
  <c r="D57" i="1" l="1"/>
  <c r="G57" i="1"/>
  <c r="B58" i="1"/>
  <c r="A59" i="1"/>
  <c r="D58" i="1" l="1"/>
  <c r="G58" i="1"/>
  <c r="B59" i="1"/>
  <c r="A60" i="1"/>
  <c r="D59" i="1" l="1"/>
  <c r="G59" i="1"/>
  <c r="B60" i="1"/>
  <c r="A61" i="1"/>
  <c r="D60" i="1" l="1"/>
  <c r="G60" i="1"/>
  <c r="B61" i="1"/>
  <c r="A62" i="1"/>
  <c r="D61" i="1" l="1"/>
  <c r="G61" i="1"/>
  <c r="B62" i="1"/>
  <c r="A63" i="1"/>
  <c r="D62" i="1" l="1"/>
  <c r="G62" i="1"/>
  <c r="B63" i="1"/>
  <c r="A64" i="1"/>
  <c r="D63" i="1" l="1"/>
  <c r="G63" i="1"/>
  <c r="B64" i="1"/>
  <c r="A65" i="1"/>
  <c r="D64" i="1" l="1"/>
  <c r="G64" i="1"/>
  <c r="B65" i="1"/>
  <c r="A66" i="1"/>
  <c r="D65" i="1" l="1"/>
  <c r="G65" i="1"/>
  <c r="B66" i="1"/>
  <c r="A67" i="1"/>
  <c r="D66" i="1" l="1"/>
  <c r="G66" i="1"/>
  <c r="B67" i="1"/>
  <c r="A68" i="1"/>
  <c r="D67" i="1" l="1"/>
  <c r="G67" i="1"/>
  <c r="B68" i="1"/>
  <c r="A69" i="1"/>
  <c r="D68" i="1" l="1"/>
  <c r="G68" i="1"/>
  <c r="B69" i="1"/>
  <c r="A70" i="1"/>
  <c r="D69" i="1" l="1"/>
  <c r="G69" i="1"/>
  <c r="B70" i="1"/>
  <c r="A71" i="1"/>
  <c r="D70" i="1" l="1"/>
  <c r="G70" i="1"/>
  <c r="B71" i="1"/>
  <c r="A72" i="1"/>
  <c r="D71" i="1" l="1"/>
  <c r="G71" i="1"/>
  <c r="B72" i="1"/>
  <c r="A73" i="1"/>
  <c r="D72" i="1" l="1"/>
  <c r="G72" i="1"/>
  <c r="B73" i="1"/>
  <c r="A74" i="1"/>
  <c r="D73" i="1" l="1"/>
  <c r="G73" i="1"/>
  <c r="B74" i="1"/>
  <c r="A75" i="1"/>
  <c r="D74" i="1" l="1"/>
  <c r="G74" i="1"/>
  <c r="B75" i="1"/>
  <c r="A76" i="1"/>
  <c r="D75" i="1" l="1"/>
  <c r="G75" i="1"/>
  <c r="B76" i="1"/>
  <c r="A77" i="1"/>
  <c r="D76" i="1" l="1"/>
  <c r="G76" i="1"/>
  <c r="B77" i="1"/>
  <c r="A78" i="1"/>
  <c r="D77" i="1" l="1"/>
  <c r="G77" i="1"/>
  <c r="B78" i="1"/>
  <c r="A79" i="1"/>
  <c r="D78" i="1" l="1"/>
  <c r="G78" i="1"/>
  <c r="B79" i="1"/>
  <c r="A80" i="1"/>
  <c r="D79" i="1" l="1"/>
  <c r="G79" i="1"/>
  <c r="B80" i="1"/>
  <c r="A81" i="1"/>
  <c r="D80" i="1" l="1"/>
  <c r="G80" i="1"/>
  <c r="B81" i="1"/>
  <c r="A82" i="1"/>
  <c r="D81" i="1" l="1"/>
  <c r="G81" i="1"/>
  <c r="B82" i="1"/>
  <c r="A83" i="1"/>
  <c r="D82" i="1" l="1"/>
  <c r="G82" i="1"/>
  <c r="B83" i="1"/>
  <c r="A84" i="1"/>
  <c r="D83" i="1" l="1"/>
  <c r="G83" i="1"/>
  <c r="B84" i="1"/>
  <c r="A85" i="1"/>
  <c r="D84" i="1" l="1"/>
  <c r="G84" i="1"/>
  <c r="B85" i="1"/>
  <c r="A86" i="1"/>
  <c r="D85" i="1" l="1"/>
  <c r="G85" i="1"/>
  <c r="B86" i="1"/>
  <c r="A87" i="1"/>
  <c r="D86" i="1" l="1"/>
  <c r="G86" i="1"/>
  <c r="B87" i="1"/>
  <c r="A88" i="1"/>
  <c r="D87" i="1" l="1"/>
  <c r="G87" i="1"/>
  <c r="B88" i="1"/>
  <c r="A89" i="1"/>
  <c r="D88" i="1" l="1"/>
  <c r="G88" i="1"/>
  <c r="B89" i="1"/>
  <c r="A90" i="1"/>
  <c r="D89" i="1" l="1"/>
  <c r="G89" i="1"/>
  <c r="B90" i="1"/>
  <c r="A91" i="1"/>
  <c r="D90" i="1" l="1"/>
  <c r="G90" i="1"/>
  <c r="B91" i="1"/>
  <c r="A92" i="1"/>
  <c r="D91" i="1" l="1"/>
  <c r="G91" i="1"/>
  <c r="B92" i="1"/>
  <c r="A93" i="1"/>
  <c r="D92" i="1" l="1"/>
  <c r="G92" i="1"/>
  <c r="B93" i="1"/>
  <c r="A94" i="1"/>
  <c r="D93" i="1" l="1"/>
  <c r="G93" i="1"/>
  <c r="B94" i="1"/>
  <c r="A95" i="1"/>
  <c r="D94" i="1" l="1"/>
  <c r="G94" i="1"/>
  <c r="B95" i="1"/>
  <c r="A96" i="1"/>
  <c r="D95" i="1" l="1"/>
  <c r="G95" i="1"/>
  <c r="B96" i="1"/>
  <c r="A97" i="1"/>
  <c r="D96" i="1" l="1"/>
  <c r="G96" i="1"/>
  <c r="B97" i="1"/>
  <c r="A98" i="1"/>
  <c r="D97" i="1" l="1"/>
  <c r="G97" i="1"/>
  <c r="B98" i="1"/>
  <c r="A99" i="1"/>
  <c r="D98" i="1" l="1"/>
  <c r="G98" i="1"/>
  <c r="B99" i="1"/>
  <c r="A100" i="1"/>
  <c r="D99" i="1" l="1"/>
  <c r="G99" i="1"/>
  <c r="B100" i="1"/>
  <c r="A101" i="1"/>
  <c r="D100" i="1" l="1"/>
  <c r="G100" i="1"/>
  <c r="B101" i="1"/>
  <c r="A102" i="1"/>
  <c r="D101" i="1" l="1"/>
  <c r="G101" i="1"/>
  <c r="B102" i="1"/>
  <c r="A103" i="1"/>
  <c r="D102" i="1" l="1"/>
  <c r="G102" i="1"/>
  <c r="B103" i="1"/>
  <c r="A104" i="1"/>
  <c r="D103" i="1" l="1"/>
  <c r="G103" i="1"/>
  <c r="B104" i="1"/>
  <c r="A105" i="1"/>
  <c r="D104" i="1" l="1"/>
  <c r="G104" i="1"/>
  <c r="B105" i="1"/>
  <c r="A106" i="1"/>
  <c r="D105" i="1" l="1"/>
  <c r="G105" i="1"/>
  <c r="B106" i="1"/>
  <c r="A107" i="1"/>
  <c r="D106" i="1" l="1"/>
  <c r="G106" i="1"/>
  <c r="B107" i="1"/>
  <c r="A108" i="1"/>
  <c r="D107" i="1" l="1"/>
  <c r="G107" i="1"/>
  <c r="B108" i="1"/>
  <c r="A109" i="1"/>
  <c r="D108" i="1" l="1"/>
  <c r="G108" i="1"/>
  <c r="B109" i="1"/>
  <c r="A110" i="1"/>
  <c r="D109" i="1" l="1"/>
  <c r="G109" i="1"/>
  <c r="B110" i="1"/>
  <c r="A111" i="1"/>
  <c r="D110" i="1" l="1"/>
  <c r="G110" i="1"/>
  <c r="B111" i="1"/>
  <c r="A112" i="1"/>
  <c r="D111" i="1" l="1"/>
  <c r="G111" i="1"/>
  <c r="B112" i="1"/>
  <c r="A113" i="1"/>
  <c r="D112" i="1" l="1"/>
  <c r="G112" i="1"/>
  <c r="B113" i="1"/>
  <c r="A114" i="1"/>
  <c r="D113" i="1" l="1"/>
  <c r="G113" i="1"/>
  <c r="B114" i="1"/>
  <c r="A115" i="1"/>
  <c r="D114" i="1" l="1"/>
  <c r="G114" i="1"/>
  <c r="B115" i="1"/>
  <c r="A116" i="1"/>
  <c r="D115" i="1" l="1"/>
  <c r="G115" i="1"/>
  <c r="B116" i="1"/>
  <c r="A117" i="1"/>
  <c r="D116" i="1" l="1"/>
  <c r="G116" i="1"/>
  <c r="B117" i="1"/>
  <c r="A118" i="1"/>
  <c r="D117" i="1" l="1"/>
  <c r="G117" i="1"/>
  <c r="B118" i="1"/>
  <c r="A119" i="1"/>
  <c r="D118" i="1" l="1"/>
  <c r="G118" i="1"/>
  <c r="B119" i="1"/>
  <c r="A120" i="1"/>
  <c r="D119" i="1" l="1"/>
  <c r="G119" i="1"/>
  <c r="B120" i="1"/>
  <c r="A121" i="1"/>
  <c r="D120" i="1" l="1"/>
  <c r="G120" i="1"/>
  <c r="B121" i="1"/>
  <c r="A122" i="1"/>
  <c r="D121" i="1" l="1"/>
  <c r="G121" i="1"/>
  <c r="B122" i="1"/>
  <c r="A123" i="1"/>
  <c r="D122" i="1" l="1"/>
  <c r="G122" i="1"/>
  <c r="B123" i="1"/>
  <c r="A124" i="1"/>
  <c r="D123" i="1" l="1"/>
  <c r="G123" i="1"/>
  <c r="B124" i="1"/>
  <c r="A125" i="1"/>
  <c r="D124" i="1" l="1"/>
  <c r="G124" i="1"/>
  <c r="B125" i="1"/>
  <c r="A126" i="1"/>
  <c r="D125" i="1" l="1"/>
  <c r="G125" i="1"/>
  <c r="B126" i="1"/>
  <c r="A127" i="1"/>
  <c r="D126" i="1" l="1"/>
  <c r="G126" i="1"/>
  <c r="B127" i="1"/>
  <c r="A128" i="1"/>
  <c r="D127" i="1" l="1"/>
  <c r="G127" i="1"/>
  <c r="B128" i="1"/>
  <c r="A129" i="1"/>
  <c r="D128" i="1" l="1"/>
  <c r="G128" i="1"/>
  <c r="B129" i="1"/>
  <c r="A130" i="1"/>
  <c r="D129" i="1" l="1"/>
  <c r="G129" i="1"/>
  <c r="B130" i="1"/>
  <c r="A131" i="1"/>
  <c r="D130" i="1" l="1"/>
  <c r="G130" i="1"/>
  <c r="B131" i="1"/>
  <c r="A132" i="1"/>
  <c r="D131" i="1" l="1"/>
  <c r="G131" i="1"/>
  <c r="B132" i="1"/>
  <c r="A133" i="1"/>
  <c r="D132" i="1" l="1"/>
  <c r="G132" i="1"/>
  <c r="B133" i="1"/>
  <c r="A134" i="1"/>
  <c r="D133" i="1" l="1"/>
  <c r="G133" i="1"/>
  <c r="B134" i="1"/>
  <c r="A135" i="1"/>
  <c r="D134" i="1" l="1"/>
  <c r="G134" i="1"/>
  <c r="B135" i="1"/>
  <c r="A136" i="1"/>
  <c r="D135" i="1" l="1"/>
  <c r="G135" i="1"/>
  <c r="B136" i="1"/>
  <c r="A137" i="1"/>
  <c r="D136" i="1" l="1"/>
  <c r="G136" i="1"/>
  <c r="B137" i="1"/>
  <c r="A138" i="1"/>
  <c r="D137" i="1" l="1"/>
  <c r="G137" i="1"/>
  <c r="B138" i="1"/>
  <c r="A139" i="1"/>
  <c r="D138" i="1" l="1"/>
  <c r="G138" i="1"/>
  <c r="B139" i="1"/>
  <c r="A140" i="1"/>
  <c r="D139" i="1" l="1"/>
  <c r="G139" i="1"/>
  <c r="B140" i="1"/>
  <c r="A141" i="1"/>
  <c r="D140" i="1" l="1"/>
  <c r="G140" i="1"/>
  <c r="B141" i="1"/>
  <c r="A142" i="1"/>
  <c r="D141" i="1" l="1"/>
  <c r="G141" i="1"/>
  <c r="B142" i="1"/>
  <c r="A143" i="1"/>
  <c r="D142" i="1" l="1"/>
  <c r="G142" i="1"/>
  <c r="B143" i="1"/>
  <c r="A144" i="1"/>
  <c r="D143" i="1" l="1"/>
  <c r="G143" i="1"/>
  <c r="B144" i="1"/>
  <c r="A145" i="1"/>
  <c r="D144" i="1" l="1"/>
  <c r="G144" i="1"/>
  <c r="B145" i="1"/>
  <c r="A146" i="1"/>
  <c r="D145" i="1" l="1"/>
  <c r="G145" i="1"/>
  <c r="B146" i="1"/>
  <c r="A147" i="1"/>
  <c r="D146" i="1" l="1"/>
  <c r="G146" i="1"/>
  <c r="B147" i="1"/>
  <c r="A148" i="1"/>
  <c r="D147" i="1" l="1"/>
  <c r="G147" i="1"/>
  <c r="B148" i="1"/>
  <c r="A149" i="1"/>
  <c r="D148" i="1" l="1"/>
  <c r="G148" i="1"/>
  <c r="B149" i="1"/>
  <c r="A150" i="1"/>
  <c r="D149" i="1" l="1"/>
  <c r="G149" i="1"/>
  <c r="B150" i="1"/>
  <c r="A151" i="1"/>
  <c r="D150" i="1" l="1"/>
  <c r="G150" i="1"/>
  <c r="B151" i="1"/>
  <c r="A152" i="1"/>
  <c r="D151" i="1" l="1"/>
  <c r="G151" i="1"/>
  <c r="B152" i="1"/>
  <c r="A153" i="1"/>
  <c r="D152" i="1" l="1"/>
  <c r="G152" i="1"/>
  <c r="B153" i="1"/>
  <c r="A154" i="1"/>
  <c r="D153" i="1" l="1"/>
  <c r="G153" i="1"/>
  <c r="B154" i="1"/>
  <c r="A155" i="1"/>
  <c r="D154" i="1" l="1"/>
  <c r="G154" i="1"/>
  <c r="B155" i="1"/>
  <c r="A156" i="1"/>
  <c r="D155" i="1" l="1"/>
  <c r="G155" i="1"/>
  <c r="B156" i="1"/>
  <c r="A157" i="1"/>
  <c r="D156" i="1" l="1"/>
  <c r="G156" i="1"/>
  <c r="B157" i="1"/>
  <c r="A158" i="1"/>
  <c r="D157" i="1" l="1"/>
  <c r="G157" i="1"/>
  <c r="B158" i="1"/>
  <c r="A159" i="1"/>
  <c r="D158" i="1" l="1"/>
  <c r="G158" i="1"/>
  <c r="B159" i="1"/>
  <c r="A160" i="1"/>
  <c r="D159" i="1" l="1"/>
  <c r="G159" i="1"/>
  <c r="B160" i="1"/>
  <c r="A161" i="1"/>
  <c r="D160" i="1" l="1"/>
  <c r="G160" i="1"/>
  <c r="B161" i="1"/>
  <c r="A162" i="1"/>
  <c r="D161" i="1" l="1"/>
  <c r="G161" i="1"/>
  <c r="B162" i="1"/>
  <c r="A163" i="1"/>
  <c r="D162" i="1" l="1"/>
  <c r="G162" i="1"/>
  <c r="B163" i="1"/>
  <c r="A164" i="1"/>
  <c r="D163" i="1" l="1"/>
  <c r="G163" i="1"/>
  <c r="B164" i="1"/>
  <c r="A165" i="1"/>
  <c r="D164" i="1" l="1"/>
  <c r="G164" i="1"/>
  <c r="B165" i="1"/>
  <c r="A166" i="1"/>
  <c r="D165" i="1" l="1"/>
  <c r="G165" i="1"/>
  <c r="B166" i="1"/>
  <c r="A167" i="1"/>
  <c r="D166" i="1" l="1"/>
  <c r="G166" i="1"/>
  <c r="B167" i="1"/>
  <c r="A168" i="1"/>
  <c r="D167" i="1" l="1"/>
  <c r="G167" i="1"/>
  <c r="B168" i="1"/>
  <c r="A169" i="1"/>
  <c r="D168" i="1" l="1"/>
  <c r="G168" i="1"/>
  <c r="B169" i="1"/>
  <c r="A170" i="1"/>
  <c r="D169" i="1" l="1"/>
  <c r="G169" i="1"/>
  <c r="B170" i="1"/>
  <c r="A171" i="1"/>
  <c r="D170" i="1" l="1"/>
  <c r="G170" i="1"/>
  <c r="B171" i="1"/>
  <c r="A172" i="1"/>
  <c r="D171" i="1" l="1"/>
  <c r="G171" i="1"/>
  <c r="B172" i="1"/>
  <c r="A173" i="1"/>
  <c r="D172" i="1" l="1"/>
  <c r="G172" i="1"/>
  <c r="B173" i="1"/>
  <c r="A174" i="1"/>
  <c r="D173" i="1" l="1"/>
  <c r="G173" i="1"/>
  <c r="B174" i="1"/>
  <c r="A175" i="1"/>
  <c r="D174" i="1" l="1"/>
  <c r="G174" i="1"/>
  <c r="B175" i="1"/>
  <c r="A176" i="1"/>
  <c r="D175" i="1" l="1"/>
  <c r="G175" i="1"/>
  <c r="B176" i="1"/>
  <c r="A177" i="1"/>
  <c r="D176" i="1" l="1"/>
  <c r="G176" i="1"/>
  <c r="B177" i="1"/>
  <c r="A178" i="1"/>
  <c r="D177" i="1" l="1"/>
  <c r="G177" i="1"/>
  <c r="B178" i="1"/>
  <c r="A179" i="1"/>
  <c r="D178" i="1" l="1"/>
  <c r="G178" i="1"/>
  <c r="B179" i="1"/>
  <c r="A180" i="1"/>
  <c r="D179" i="1" l="1"/>
  <c r="G179" i="1"/>
  <c r="B180" i="1"/>
  <c r="A181" i="1"/>
  <c r="D180" i="1" l="1"/>
  <c r="G180" i="1"/>
  <c r="B181" i="1"/>
  <c r="A182" i="1"/>
  <c r="D181" i="1" l="1"/>
  <c r="G181" i="1"/>
  <c r="B182" i="1"/>
  <c r="A183" i="1"/>
  <c r="D182" i="1" l="1"/>
  <c r="G182" i="1"/>
  <c r="B183" i="1"/>
  <c r="A184" i="1"/>
  <c r="D183" i="1" l="1"/>
  <c r="G183" i="1"/>
  <c r="B184" i="1"/>
  <c r="A185" i="1"/>
  <c r="D184" i="1" l="1"/>
  <c r="G184" i="1"/>
  <c r="B185" i="1"/>
  <c r="A186" i="1"/>
  <c r="D185" i="1" l="1"/>
  <c r="G185" i="1"/>
  <c r="B186" i="1"/>
  <c r="A187" i="1"/>
  <c r="D186" i="1" l="1"/>
  <c r="G186" i="1"/>
  <c r="B187" i="1"/>
  <c r="A188" i="1"/>
  <c r="D187" i="1" l="1"/>
  <c r="G187" i="1"/>
  <c r="B188" i="1"/>
  <c r="A189" i="1"/>
  <c r="D188" i="1" l="1"/>
  <c r="G188" i="1"/>
  <c r="B189" i="1"/>
  <c r="A190" i="1"/>
  <c r="D189" i="1" l="1"/>
  <c r="G189" i="1"/>
  <c r="B190" i="1"/>
  <c r="A191" i="1"/>
  <c r="D190" i="1" l="1"/>
  <c r="G190" i="1"/>
  <c r="B191" i="1"/>
  <c r="A192" i="1"/>
  <c r="D191" i="1" l="1"/>
  <c r="G191" i="1"/>
  <c r="B192" i="1"/>
  <c r="A193" i="1"/>
  <c r="D192" i="1" l="1"/>
  <c r="G192" i="1"/>
  <c r="B193" i="1"/>
  <c r="A194" i="1"/>
  <c r="D193" i="1" l="1"/>
  <c r="G193" i="1"/>
  <c r="B194" i="1"/>
  <c r="A195" i="1"/>
  <c r="D194" i="1" l="1"/>
  <c r="G194" i="1"/>
  <c r="B195" i="1"/>
  <c r="A196" i="1"/>
  <c r="D195" i="1" l="1"/>
  <c r="G195" i="1"/>
  <c r="B196" i="1"/>
  <c r="A197" i="1"/>
  <c r="D196" i="1" l="1"/>
  <c r="G196" i="1"/>
  <c r="B197" i="1"/>
  <c r="A198" i="1"/>
  <c r="D197" i="1" l="1"/>
  <c r="G197" i="1"/>
  <c r="B198" i="1"/>
  <c r="A199" i="1"/>
  <c r="D198" i="1" l="1"/>
  <c r="G198" i="1"/>
  <c r="B199" i="1"/>
  <c r="A200" i="1"/>
  <c r="D199" i="1" l="1"/>
  <c r="G199" i="1"/>
  <c r="B200" i="1"/>
  <c r="A201" i="1"/>
  <c r="D200" i="1" l="1"/>
  <c r="G200" i="1"/>
  <c r="B201" i="1"/>
  <c r="A202" i="1"/>
  <c r="D201" i="1" l="1"/>
  <c r="G201" i="1"/>
  <c r="B202" i="1"/>
  <c r="A203" i="1"/>
  <c r="D202" i="1" l="1"/>
  <c r="G202" i="1"/>
  <c r="B203" i="1"/>
  <c r="A204" i="1"/>
  <c r="D203" i="1" l="1"/>
  <c r="G203" i="1"/>
  <c r="B204" i="1"/>
  <c r="A205" i="1"/>
  <c r="D204" i="1" l="1"/>
  <c r="G204" i="1"/>
  <c r="B205" i="1"/>
  <c r="A206" i="1"/>
  <c r="D205" i="1" l="1"/>
  <c r="G205" i="1"/>
  <c r="B206" i="1"/>
  <c r="A207" i="1"/>
  <c r="D206" i="1" l="1"/>
  <c r="G206" i="1"/>
  <c r="B207" i="1"/>
  <c r="A208" i="1"/>
  <c r="D207" i="1" l="1"/>
  <c r="G207" i="1"/>
  <c r="B208" i="1"/>
  <c r="A209" i="1"/>
  <c r="D208" i="1" l="1"/>
  <c r="G208" i="1"/>
  <c r="B209" i="1"/>
  <c r="A210" i="1"/>
  <c r="D209" i="1" l="1"/>
  <c r="G209" i="1"/>
  <c r="B210" i="1"/>
  <c r="A211" i="1"/>
  <c r="D210" i="1" l="1"/>
  <c r="G210" i="1"/>
  <c r="B211" i="1"/>
  <c r="A212" i="1"/>
  <c r="D211" i="1" l="1"/>
  <c r="G211" i="1"/>
  <c r="B212" i="1"/>
  <c r="A213" i="1"/>
  <c r="D212" i="1" l="1"/>
  <c r="G212" i="1"/>
  <c r="B213" i="1"/>
  <c r="A214" i="1"/>
  <c r="D213" i="1" l="1"/>
  <c r="G213" i="1"/>
  <c r="B214" i="1"/>
  <c r="A215" i="1"/>
  <c r="D214" i="1" l="1"/>
  <c r="G214" i="1"/>
  <c r="B215" i="1"/>
  <c r="A216" i="1"/>
  <c r="D215" i="1" l="1"/>
  <c r="G215" i="1"/>
  <c r="B216" i="1"/>
  <c r="A217" i="1"/>
  <c r="D216" i="1" l="1"/>
  <c r="G216" i="1"/>
  <c r="B217" i="1"/>
  <c r="A218" i="1"/>
  <c r="D217" i="1" l="1"/>
  <c r="G217" i="1"/>
  <c r="B218" i="1"/>
  <c r="A219" i="1"/>
  <c r="D218" i="1" l="1"/>
  <c r="G218" i="1"/>
  <c r="B219" i="1"/>
  <c r="A220" i="1"/>
  <c r="D219" i="1" l="1"/>
  <c r="G219" i="1"/>
  <c r="B220" i="1"/>
  <c r="A221" i="1"/>
  <c r="D220" i="1" l="1"/>
  <c r="G220" i="1"/>
  <c r="B221" i="1"/>
  <c r="A222" i="1"/>
  <c r="D221" i="1" l="1"/>
  <c r="G221" i="1"/>
  <c r="B222" i="1"/>
  <c r="A223" i="1"/>
  <c r="D222" i="1" l="1"/>
  <c r="G222" i="1"/>
  <c r="B223" i="1"/>
  <c r="A224" i="1"/>
  <c r="D223" i="1" l="1"/>
  <c r="G223" i="1"/>
  <c r="B224" i="1"/>
  <c r="A225" i="1"/>
  <c r="D224" i="1" l="1"/>
  <c r="G224" i="1"/>
  <c r="B225" i="1"/>
  <c r="A226" i="1"/>
  <c r="D225" i="1" l="1"/>
  <c r="G225" i="1"/>
  <c r="B226" i="1"/>
  <c r="A227" i="1"/>
  <c r="D226" i="1" l="1"/>
  <c r="G226" i="1"/>
  <c r="B227" i="1"/>
  <c r="A228" i="1"/>
  <c r="D227" i="1" l="1"/>
  <c r="G227" i="1"/>
  <c r="B228" i="1"/>
  <c r="A229" i="1"/>
  <c r="D228" i="1" l="1"/>
  <c r="G228" i="1"/>
  <c r="B229" i="1"/>
  <c r="A230" i="1"/>
  <c r="D229" i="1" l="1"/>
  <c r="G229" i="1"/>
  <c r="B230" i="1"/>
  <c r="A231" i="1"/>
  <c r="D230" i="1" l="1"/>
  <c r="G230" i="1"/>
  <c r="B231" i="1"/>
  <c r="A232" i="1"/>
  <c r="D231" i="1" l="1"/>
  <c r="G231" i="1"/>
  <c r="B232" i="1"/>
  <c r="A233" i="1"/>
  <c r="D232" i="1" l="1"/>
  <c r="G232" i="1"/>
  <c r="B233" i="1"/>
  <c r="A234" i="1"/>
  <c r="D233" i="1" l="1"/>
  <c r="G233" i="1"/>
  <c r="B234" i="1"/>
  <c r="A235" i="1"/>
  <c r="D234" i="1" l="1"/>
  <c r="G234" i="1"/>
  <c r="B235" i="1"/>
  <c r="A236" i="1"/>
  <c r="D235" i="1" l="1"/>
  <c r="G235" i="1"/>
  <c r="B236" i="1"/>
  <c r="A237" i="1"/>
  <c r="D236" i="1" l="1"/>
  <c r="G236" i="1"/>
  <c r="B237" i="1"/>
  <c r="A238" i="1"/>
  <c r="D237" i="1" l="1"/>
  <c r="G237" i="1"/>
  <c r="B238" i="1"/>
  <c r="A239" i="1"/>
  <c r="D238" i="1" l="1"/>
  <c r="G238" i="1"/>
  <c r="B239" i="1"/>
  <c r="A240" i="1"/>
  <c r="D239" i="1" l="1"/>
  <c r="G239" i="1"/>
  <c r="B240" i="1"/>
  <c r="A241" i="1"/>
  <c r="D240" i="1" l="1"/>
  <c r="G240" i="1"/>
  <c r="B241" i="1"/>
  <c r="A242" i="1"/>
  <c r="D241" i="1" l="1"/>
  <c r="G241" i="1"/>
  <c r="B242" i="1"/>
  <c r="A243" i="1"/>
  <c r="D242" i="1" l="1"/>
  <c r="G242" i="1"/>
  <c r="B243" i="1"/>
  <c r="A244" i="1"/>
  <c r="D243" i="1" l="1"/>
  <c r="G243" i="1"/>
  <c r="B244" i="1"/>
  <c r="A245" i="1"/>
  <c r="D244" i="1" l="1"/>
  <c r="G244" i="1"/>
  <c r="B245" i="1"/>
  <c r="A246" i="1"/>
  <c r="D245" i="1" l="1"/>
  <c r="G245" i="1"/>
  <c r="B246" i="1"/>
  <c r="A247" i="1"/>
  <c r="D246" i="1" l="1"/>
  <c r="G246" i="1"/>
  <c r="B247" i="1"/>
  <c r="A248" i="1"/>
  <c r="D247" i="1" l="1"/>
  <c r="G247" i="1"/>
  <c r="B248" i="1"/>
  <c r="A249" i="1"/>
  <c r="D248" i="1" l="1"/>
  <c r="G248" i="1"/>
  <c r="B249" i="1"/>
  <c r="A250" i="1"/>
  <c r="D249" i="1" l="1"/>
  <c r="G249" i="1"/>
  <c r="B250" i="1"/>
  <c r="A251" i="1"/>
  <c r="D250" i="1" l="1"/>
  <c r="G250" i="1"/>
  <c r="B251" i="1"/>
  <c r="A252" i="1"/>
  <c r="D251" i="1" l="1"/>
  <c r="G251" i="1"/>
  <c r="B252" i="1"/>
  <c r="A253" i="1"/>
  <c r="D252" i="1" l="1"/>
  <c r="G252" i="1"/>
  <c r="B253" i="1"/>
  <c r="A254" i="1"/>
  <c r="D253" i="1" l="1"/>
  <c r="G253" i="1"/>
  <c r="B254" i="1"/>
  <c r="A255" i="1"/>
  <c r="D254" i="1" l="1"/>
  <c r="G254" i="1"/>
  <c r="B255" i="1"/>
  <c r="A256" i="1"/>
  <c r="D255" i="1" l="1"/>
  <c r="G255" i="1"/>
  <c r="B256" i="1"/>
  <c r="A257" i="1"/>
  <c r="D256" i="1" l="1"/>
  <c r="G256" i="1"/>
  <c r="B257" i="1"/>
  <c r="A258" i="1"/>
  <c r="D257" i="1" l="1"/>
  <c r="G257" i="1"/>
  <c r="B258" i="1"/>
  <c r="A259" i="1"/>
  <c r="D258" i="1" l="1"/>
  <c r="G258" i="1"/>
  <c r="B259" i="1"/>
  <c r="A260" i="1"/>
  <c r="D259" i="1" l="1"/>
  <c r="G259" i="1"/>
  <c r="B260" i="1"/>
  <c r="A261" i="1"/>
  <c r="D260" i="1" l="1"/>
  <c r="G260" i="1"/>
  <c r="B261" i="1"/>
  <c r="A262" i="1"/>
  <c r="D261" i="1" l="1"/>
  <c r="G261" i="1"/>
  <c r="B262" i="1"/>
  <c r="A263" i="1"/>
  <c r="D262" i="1" l="1"/>
  <c r="G262" i="1"/>
  <c r="B263" i="1"/>
  <c r="A264" i="1"/>
  <c r="D263" i="1" l="1"/>
  <c r="G263" i="1"/>
  <c r="B264" i="1"/>
  <c r="A265" i="1"/>
  <c r="D264" i="1" l="1"/>
  <c r="G264" i="1"/>
  <c r="B265" i="1"/>
  <c r="A266" i="1"/>
  <c r="D265" i="1" l="1"/>
  <c r="G265" i="1"/>
  <c r="B266" i="1"/>
  <c r="A267" i="1"/>
  <c r="D266" i="1" l="1"/>
  <c r="G266" i="1"/>
  <c r="B267" i="1"/>
  <c r="A268" i="1"/>
  <c r="D267" i="1" l="1"/>
  <c r="G267" i="1"/>
  <c r="B268" i="1"/>
  <c r="A269" i="1"/>
  <c r="D268" i="1" l="1"/>
  <c r="G268" i="1"/>
  <c r="B269" i="1"/>
  <c r="A270" i="1"/>
  <c r="D269" i="1" l="1"/>
  <c r="G269" i="1"/>
  <c r="B270" i="1"/>
  <c r="A271" i="1"/>
  <c r="D270" i="1" l="1"/>
  <c r="G270" i="1"/>
  <c r="B271" i="1"/>
  <c r="A272" i="1"/>
  <c r="D271" i="1" l="1"/>
  <c r="G271" i="1"/>
  <c r="B272" i="1"/>
  <c r="A273" i="1"/>
  <c r="D272" i="1" l="1"/>
  <c r="G272" i="1"/>
  <c r="B273" i="1"/>
  <c r="A274" i="1"/>
  <c r="D273" i="1" l="1"/>
  <c r="G273" i="1"/>
  <c r="B274" i="1"/>
  <c r="A275" i="1"/>
  <c r="D274" i="1" l="1"/>
  <c r="G274" i="1"/>
  <c r="B275" i="1"/>
  <c r="A276" i="1"/>
  <c r="D275" i="1" l="1"/>
  <c r="G275" i="1"/>
  <c r="B276" i="1"/>
  <c r="A277" i="1"/>
  <c r="D276" i="1" l="1"/>
  <c r="G276" i="1"/>
  <c r="B277" i="1"/>
  <c r="A278" i="1"/>
  <c r="D277" i="1" l="1"/>
  <c r="G277" i="1"/>
  <c r="B278" i="1"/>
  <c r="A279" i="1"/>
  <c r="D278" i="1" l="1"/>
  <c r="G278" i="1"/>
  <c r="B279" i="1"/>
  <c r="A280" i="1"/>
  <c r="D279" i="1" l="1"/>
  <c r="G279" i="1"/>
  <c r="B280" i="1"/>
  <c r="A281" i="1"/>
  <c r="D280" i="1" l="1"/>
  <c r="G280" i="1"/>
  <c r="B281" i="1"/>
  <c r="A282" i="1"/>
  <c r="D281" i="1" l="1"/>
  <c r="G281" i="1"/>
  <c r="B282" i="1"/>
  <c r="A283" i="1"/>
  <c r="D282" i="1" l="1"/>
  <c r="G282" i="1"/>
  <c r="B283" i="1"/>
  <c r="A284" i="1"/>
  <c r="D283" i="1" l="1"/>
  <c r="G283" i="1"/>
  <c r="B284" i="1"/>
  <c r="A285" i="1"/>
  <c r="D284" i="1" l="1"/>
  <c r="G284" i="1"/>
  <c r="B285" i="1"/>
  <c r="A286" i="1"/>
  <c r="D285" i="1" l="1"/>
  <c r="G285" i="1"/>
  <c r="B286" i="1"/>
  <c r="A287" i="1"/>
  <c r="D286" i="1" l="1"/>
  <c r="G286" i="1"/>
  <c r="B287" i="1"/>
  <c r="A288" i="1"/>
  <c r="D287" i="1" l="1"/>
  <c r="G287" i="1"/>
  <c r="B288" i="1"/>
  <c r="A289" i="1"/>
  <c r="D288" i="1" l="1"/>
  <c r="G288" i="1"/>
  <c r="B289" i="1"/>
  <c r="A290" i="1"/>
  <c r="D289" i="1" l="1"/>
  <c r="G289" i="1"/>
  <c r="B290" i="1"/>
  <c r="A291" i="1"/>
  <c r="D290" i="1" l="1"/>
  <c r="G290" i="1"/>
  <c r="B291" i="1"/>
  <c r="A292" i="1"/>
  <c r="D291" i="1" l="1"/>
  <c r="G291" i="1"/>
  <c r="B292" i="1"/>
  <c r="A293" i="1"/>
  <c r="D292" i="1" l="1"/>
  <c r="G292" i="1"/>
  <c r="B293" i="1"/>
  <c r="A294" i="1"/>
  <c r="D293" i="1" l="1"/>
  <c r="G293" i="1"/>
  <c r="B294" i="1"/>
  <c r="A295" i="1"/>
  <c r="D294" i="1" l="1"/>
  <c r="G294" i="1"/>
  <c r="B295" i="1"/>
  <c r="A296" i="1"/>
  <c r="D295" i="1" l="1"/>
  <c r="G295" i="1"/>
  <c r="B296" i="1"/>
  <c r="A297" i="1"/>
  <c r="D296" i="1" l="1"/>
  <c r="G296" i="1"/>
  <c r="B297" i="1"/>
  <c r="A298" i="1"/>
  <c r="D297" i="1" l="1"/>
  <c r="G297" i="1"/>
  <c r="B298" i="1"/>
  <c r="A299" i="1"/>
  <c r="D298" i="1" l="1"/>
  <c r="G298" i="1"/>
  <c r="B299" i="1"/>
  <c r="A300" i="1"/>
  <c r="D299" i="1" l="1"/>
  <c r="G299" i="1"/>
  <c r="B300" i="1"/>
  <c r="A301" i="1"/>
  <c r="D300" i="1" l="1"/>
  <c r="G300" i="1"/>
  <c r="B301" i="1"/>
  <c r="A302" i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D301" i="1" l="1"/>
  <c r="G301" i="1"/>
  <c r="B302" i="1"/>
  <c r="A303" i="1"/>
  <c r="E303" i="1" s="1"/>
  <c r="D302" i="1" l="1"/>
  <c r="G302" i="1"/>
  <c r="A304" i="1"/>
  <c r="E304" i="1" s="1"/>
  <c r="B303" i="1"/>
  <c r="D303" i="1" l="1"/>
  <c r="I301" i="1" s="1"/>
  <c r="J301" i="1" s="1"/>
  <c r="F303" i="1"/>
  <c r="M517" i="1"/>
  <c r="I302" i="1"/>
  <c r="J302" i="1" s="1"/>
  <c r="A305" i="1"/>
  <c r="E305" i="1" s="1"/>
  <c r="B304" i="1"/>
  <c r="R303" i="1" l="1"/>
  <c r="D304" i="1"/>
  <c r="I300" i="1" s="1"/>
  <c r="J300" i="1" s="1"/>
  <c r="F304" i="1"/>
  <c r="A306" i="1"/>
  <c r="E306" i="1" s="1"/>
  <c r="B305" i="1"/>
  <c r="R304" i="1" l="1"/>
  <c r="D305" i="1"/>
  <c r="I299" i="1" s="1"/>
  <c r="J299" i="1" s="1"/>
  <c r="F305" i="1"/>
  <c r="A307" i="1"/>
  <c r="E307" i="1" s="1"/>
  <c r="B306" i="1"/>
  <c r="R305" i="1" l="1"/>
  <c r="D306" i="1"/>
  <c r="I298" i="1" s="1"/>
  <c r="J298" i="1" s="1"/>
  <c r="F306" i="1"/>
  <c r="B307" i="1"/>
  <c r="A308" i="1"/>
  <c r="E308" i="1" s="1"/>
  <c r="R306" i="1" l="1"/>
  <c r="D307" i="1"/>
  <c r="I297" i="1" s="1"/>
  <c r="J297" i="1" s="1"/>
  <c r="F307" i="1"/>
  <c r="B308" i="1"/>
  <c r="A309" i="1"/>
  <c r="E309" i="1" s="1"/>
  <c r="R307" i="1" l="1"/>
  <c r="D308" i="1"/>
  <c r="I296" i="1" s="1"/>
  <c r="J296" i="1" s="1"/>
  <c r="F308" i="1"/>
  <c r="B309" i="1"/>
  <c r="A310" i="1"/>
  <c r="E310" i="1" s="1"/>
  <c r="R308" i="1" l="1"/>
  <c r="D309" i="1"/>
  <c r="I295" i="1" s="1"/>
  <c r="J295" i="1" s="1"/>
  <c r="F309" i="1"/>
  <c r="B310" i="1"/>
  <c r="A311" i="1"/>
  <c r="E311" i="1" s="1"/>
  <c r="D310" i="1" l="1"/>
  <c r="I294" i="1" s="1"/>
  <c r="J294" i="1" s="1"/>
  <c r="R309" i="1"/>
  <c r="F310" i="1"/>
  <c r="A312" i="1"/>
  <c r="E312" i="1" s="1"/>
  <c r="B311" i="1"/>
  <c r="R310" i="1" l="1"/>
  <c r="D311" i="1"/>
  <c r="I293" i="1" s="1"/>
  <c r="J293" i="1" s="1"/>
  <c r="F311" i="1"/>
  <c r="B312" i="1"/>
  <c r="A313" i="1"/>
  <c r="E313" i="1" s="1"/>
  <c r="R311" i="1" l="1"/>
  <c r="D312" i="1"/>
  <c r="I292" i="1" s="1"/>
  <c r="J292" i="1" s="1"/>
  <c r="F312" i="1"/>
  <c r="B313" i="1"/>
  <c r="A314" i="1"/>
  <c r="E314" i="1" s="1"/>
  <c r="R312" i="1" l="1"/>
  <c r="D313" i="1"/>
  <c r="I291" i="1" s="1"/>
  <c r="J291" i="1" s="1"/>
  <c r="F313" i="1"/>
  <c r="A315" i="1"/>
  <c r="E315" i="1" s="1"/>
  <c r="B314" i="1"/>
  <c r="R313" i="1" l="1"/>
  <c r="D314" i="1"/>
  <c r="I290" i="1" s="1"/>
  <c r="J290" i="1" s="1"/>
  <c r="F314" i="1"/>
  <c r="A316" i="1"/>
  <c r="E316" i="1" s="1"/>
  <c r="B315" i="1"/>
  <c r="R314" i="1" l="1"/>
  <c r="D315" i="1"/>
  <c r="I289" i="1" s="1"/>
  <c r="J289" i="1" s="1"/>
  <c r="F315" i="1"/>
  <c r="A317" i="1"/>
  <c r="E317" i="1" s="1"/>
  <c r="B316" i="1"/>
  <c r="R315" i="1" l="1"/>
  <c r="D316" i="1"/>
  <c r="I288" i="1" s="1"/>
  <c r="J288" i="1" s="1"/>
  <c r="F316" i="1"/>
  <c r="A318" i="1"/>
  <c r="E318" i="1" s="1"/>
  <c r="B317" i="1"/>
  <c r="D317" i="1" s="1"/>
  <c r="I287" i="1" s="1"/>
  <c r="J287" i="1" s="1"/>
  <c r="R316" i="1" l="1"/>
  <c r="F317" i="1"/>
  <c r="B318" i="1"/>
  <c r="D318" i="1" s="1"/>
  <c r="I286" i="1" s="1"/>
  <c r="J286" i="1" s="1"/>
  <c r="A319" i="1"/>
  <c r="E319" i="1" s="1"/>
  <c r="F318" i="1" l="1"/>
  <c r="A320" i="1"/>
  <c r="E320" i="1" s="1"/>
  <c r="B319" i="1"/>
  <c r="D319" i="1" s="1"/>
  <c r="I285" i="1" s="1"/>
  <c r="J285" i="1" s="1"/>
  <c r="F319" i="1" l="1"/>
  <c r="A321" i="1"/>
  <c r="E321" i="1" s="1"/>
  <c r="B320" i="1"/>
  <c r="D320" i="1" s="1"/>
  <c r="I284" i="1" s="1"/>
  <c r="J284" i="1" s="1"/>
  <c r="F320" i="1" l="1"/>
  <c r="A322" i="1"/>
  <c r="E322" i="1" s="1"/>
  <c r="B321" i="1"/>
  <c r="D321" i="1" s="1"/>
  <c r="I283" i="1" s="1"/>
  <c r="J283" i="1" s="1"/>
  <c r="F321" i="1" l="1"/>
  <c r="A323" i="1"/>
  <c r="E323" i="1" s="1"/>
  <c r="B322" i="1"/>
  <c r="D322" i="1" s="1"/>
  <c r="I282" i="1" s="1"/>
  <c r="J282" i="1" s="1"/>
  <c r="F322" i="1" l="1"/>
  <c r="A324" i="1"/>
  <c r="E324" i="1" s="1"/>
  <c r="B323" i="1"/>
  <c r="D323" i="1" s="1"/>
  <c r="I281" i="1" s="1"/>
  <c r="J281" i="1" s="1"/>
  <c r="F323" i="1" l="1"/>
  <c r="B324" i="1"/>
  <c r="D324" i="1" s="1"/>
  <c r="I280" i="1" s="1"/>
  <c r="J280" i="1" s="1"/>
  <c r="A325" i="1"/>
  <c r="E325" i="1" s="1"/>
  <c r="F324" i="1" l="1"/>
  <c r="A326" i="1"/>
  <c r="E326" i="1" s="1"/>
  <c r="B325" i="1"/>
  <c r="D325" i="1" s="1"/>
  <c r="I279" i="1" s="1"/>
  <c r="J279" i="1" s="1"/>
  <c r="F325" i="1" l="1"/>
  <c r="B326" i="1"/>
  <c r="D326" i="1" s="1"/>
  <c r="I278" i="1" s="1"/>
  <c r="J278" i="1" s="1"/>
  <c r="A327" i="1"/>
  <c r="E327" i="1" s="1"/>
  <c r="F326" i="1" l="1"/>
  <c r="B327" i="1"/>
  <c r="D327" i="1" s="1"/>
  <c r="I277" i="1" s="1"/>
  <c r="J277" i="1" s="1"/>
  <c r="A328" i="1"/>
  <c r="E328" i="1" s="1"/>
  <c r="F327" i="1" l="1"/>
  <c r="A329" i="1"/>
  <c r="E329" i="1" s="1"/>
  <c r="B328" i="1"/>
  <c r="D328" i="1" s="1"/>
  <c r="I276" i="1" s="1"/>
  <c r="J276" i="1" s="1"/>
  <c r="F328" i="1" l="1"/>
  <c r="A330" i="1"/>
  <c r="E330" i="1" s="1"/>
  <c r="B329" i="1"/>
  <c r="D329" i="1" s="1"/>
  <c r="I275" i="1" s="1"/>
  <c r="J275" i="1" s="1"/>
  <c r="F329" i="1" l="1"/>
  <c r="A331" i="1"/>
  <c r="E331" i="1" s="1"/>
  <c r="B330" i="1"/>
  <c r="D330" i="1" s="1"/>
  <c r="I274" i="1" s="1"/>
  <c r="J274" i="1" s="1"/>
  <c r="F330" i="1" l="1"/>
  <c r="B331" i="1"/>
  <c r="D331" i="1" s="1"/>
  <c r="I273" i="1" s="1"/>
  <c r="J273" i="1" s="1"/>
  <c r="A332" i="1"/>
  <c r="E332" i="1" s="1"/>
  <c r="F331" i="1" l="1"/>
  <c r="A333" i="1"/>
  <c r="E333" i="1" s="1"/>
  <c r="B332" i="1"/>
  <c r="D332" i="1" s="1"/>
  <c r="I272" i="1" s="1"/>
  <c r="J272" i="1" s="1"/>
  <c r="F332" i="1" l="1"/>
  <c r="A334" i="1"/>
  <c r="E334" i="1" s="1"/>
  <c r="B333" i="1"/>
  <c r="D333" i="1" s="1"/>
  <c r="I271" i="1" s="1"/>
  <c r="J271" i="1" s="1"/>
  <c r="F333" i="1" l="1"/>
  <c r="A335" i="1"/>
  <c r="E335" i="1" s="1"/>
  <c r="B334" i="1"/>
  <c r="D334" i="1" s="1"/>
  <c r="I270" i="1" s="1"/>
  <c r="J270" i="1" s="1"/>
  <c r="F334" i="1" l="1"/>
  <c r="B335" i="1"/>
  <c r="D335" i="1" s="1"/>
  <c r="I269" i="1" s="1"/>
  <c r="J269" i="1" s="1"/>
  <c r="A336" i="1"/>
  <c r="E336" i="1" s="1"/>
  <c r="F335" i="1" l="1"/>
  <c r="B336" i="1"/>
  <c r="D336" i="1" s="1"/>
  <c r="I268" i="1" s="1"/>
  <c r="J268" i="1" s="1"/>
  <c r="A337" i="1"/>
  <c r="E337" i="1" s="1"/>
  <c r="F336" i="1" l="1"/>
  <c r="A338" i="1"/>
  <c r="E338" i="1" s="1"/>
  <c r="B337" i="1"/>
  <c r="D337" i="1" s="1"/>
  <c r="I267" i="1" s="1"/>
  <c r="J267" i="1" s="1"/>
  <c r="F337" i="1" l="1"/>
  <c r="B338" i="1"/>
  <c r="D338" i="1" s="1"/>
  <c r="I266" i="1" s="1"/>
  <c r="J266" i="1" s="1"/>
  <c r="A339" i="1"/>
  <c r="E339" i="1" s="1"/>
  <c r="F338" i="1" l="1"/>
  <c r="B339" i="1"/>
  <c r="D339" i="1" s="1"/>
  <c r="I265" i="1" s="1"/>
  <c r="J265" i="1" s="1"/>
  <c r="A340" i="1"/>
  <c r="E340" i="1" s="1"/>
  <c r="F339" i="1" l="1"/>
  <c r="A341" i="1"/>
  <c r="E341" i="1" s="1"/>
  <c r="B340" i="1"/>
  <c r="D340" i="1" s="1"/>
  <c r="I264" i="1" s="1"/>
  <c r="J264" i="1" s="1"/>
  <c r="F340" i="1" l="1"/>
  <c r="A342" i="1"/>
  <c r="E342" i="1" s="1"/>
  <c r="B341" i="1"/>
  <c r="D341" i="1" s="1"/>
  <c r="I263" i="1" s="1"/>
  <c r="J263" i="1" s="1"/>
  <c r="F341" i="1" l="1"/>
  <c r="A343" i="1"/>
  <c r="E343" i="1" s="1"/>
  <c r="B342" i="1"/>
  <c r="D342" i="1" s="1"/>
  <c r="I262" i="1" s="1"/>
  <c r="J262" i="1" s="1"/>
  <c r="F342" i="1" l="1"/>
  <c r="B343" i="1"/>
  <c r="D343" i="1" s="1"/>
  <c r="I261" i="1" s="1"/>
  <c r="J261" i="1" s="1"/>
  <c r="A344" i="1"/>
  <c r="E344" i="1" s="1"/>
  <c r="F343" i="1" l="1"/>
  <c r="A345" i="1"/>
  <c r="E345" i="1" s="1"/>
  <c r="B344" i="1"/>
  <c r="D344" i="1" s="1"/>
  <c r="I260" i="1" s="1"/>
  <c r="J260" i="1" s="1"/>
  <c r="F344" i="1" l="1"/>
  <c r="B345" i="1"/>
  <c r="D345" i="1" s="1"/>
  <c r="I259" i="1" s="1"/>
  <c r="J259" i="1" s="1"/>
  <c r="A346" i="1"/>
  <c r="E346" i="1" s="1"/>
  <c r="F345" i="1" l="1"/>
  <c r="A347" i="1"/>
  <c r="E347" i="1" s="1"/>
  <c r="B346" i="1"/>
  <c r="D346" i="1" s="1"/>
  <c r="I258" i="1" s="1"/>
  <c r="J258" i="1" s="1"/>
  <c r="F346" i="1" l="1"/>
  <c r="B347" i="1"/>
  <c r="D347" i="1" s="1"/>
  <c r="I257" i="1" s="1"/>
  <c r="J257" i="1" s="1"/>
  <c r="A348" i="1"/>
  <c r="E348" i="1" s="1"/>
  <c r="F347" i="1" l="1"/>
  <c r="A349" i="1"/>
  <c r="E349" i="1" s="1"/>
  <c r="B348" i="1"/>
  <c r="D348" i="1" s="1"/>
  <c r="I256" i="1" s="1"/>
  <c r="J256" i="1" s="1"/>
  <c r="F348" i="1" l="1"/>
  <c r="A350" i="1"/>
  <c r="E350" i="1" s="1"/>
  <c r="B349" i="1"/>
  <c r="D349" i="1" s="1"/>
  <c r="I255" i="1" s="1"/>
  <c r="J255" i="1" s="1"/>
  <c r="F349" i="1" l="1"/>
  <c r="B350" i="1"/>
  <c r="D350" i="1" s="1"/>
  <c r="I254" i="1" s="1"/>
  <c r="J254" i="1" s="1"/>
  <c r="A351" i="1"/>
  <c r="E351" i="1" s="1"/>
  <c r="F350" i="1" l="1"/>
  <c r="A352" i="1"/>
  <c r="E352" i="1" s="1"/>
  <c r="B351" i="1"/>
  <c r="D351" i="1" s="1"/>
  <c r="I253" i="1" s="1"/>
  <c r="J253" i="1" s="1"/>
  <c r="F351" i="1" l="1"/>
  <c r="A353" i="1"/>
  <c r="E353" i="1" s="1"/>
  <c r="B352" i="1"/>
  <c r="D352" i="1" s="1"/>
  <c r="I252" i="1" s="1"/>
  <c r="J252" i="1" s="1"/>
  <c r="F352" i="1" l="1"/>
  <c r="B353" i="1"/>
  <c r="D353" i="1" s="1"/>
  <c r="I251" i="1" s="1"/>
  <c r="J251" i="1" s="1"/>
  <c r="A354" i="1"/>
  <c r="E354" i="1" s="1"/>
  <c r="F353" i="1" l="1"/>
  <c r="A355" i="1"/>
  <c r="E355" i="1" s="1"/>
  <c r="B354" i="1"/>
  <c r="D354" i="1" s="1"/>
  <c r="I250" i="1" s="1"/>
  <c r="J250" i="1" s="1"/>
  <c r="F354" i="1" l="1"/>
  <c r="A356" i="1"/>
  <c r="E356" i="1" s="1"/>
  <c r="B355" i="1"/>
  <c r="D355" i="1" s="1"/>
  <c r="I249" i="1" s="1"/>
  <c r="J249" i="1" s="1"/>
  <c r="F355" i="1" l="1"/>
  <c r="A357" i="1"/>
  <c r="E357" i="1" s="1"/>
  <c r="B356" i="1"/>
  <c r="D356" i="1" s="1"/>
  <c r="I248" i="1" s="1"/>
  <c r="J248" i="1" s="1"/>
  <c r="F356" i="1" l="1"/>
  <c r="B357" i="1"/>
  <c r="D357" i="1" s="1"/>
  <c r="I247" i="1" s="1"/>
  <c r="J247" i="1" s="1"/>
  <c r="A358" i="1"/>
  <c r="E358" i="1" s="1"/>
  <c r="F357" i="1" l="1"/>
  <c r="B358" i="1"/>
  <c r="D358" i="1" s="1"/>
  <c r="I246" i="1" s="1"/>
  <c r="J246" i="1" s="1"/>
  <c r="A359" i="1"/>
  <c r="E359" i="1" s="1"/>
  <c r="F358" i="1" l="1"/>
  <c r="A360" i="1"/>
  <c r="E360" i="1" s="1"/>
  <c r="B359" i="1"/>
  <c r="D359" i="1" s="1"/>
  <c r="I245" i="1" s="1"/>
  <c r="J245" i="1" s="1"/>
  <c r="F359" i="1" l="1"/>
  <c r="A361" i="1"/>
  <c r="E361" i="1" s="1"/>
  <c r="B360" i="1"/>
  <c r="D360" i="1" s="1"/>
  <c r="I244" i="1" s="1"/>
  <c r="J244" i="1" s="1"/>
  <c r="F360" i="1" l="1"/>
  <c r="B361" i="1"/>
  <c r="D361" i="1" s="1"/>
  <c r="I243" i="1" s="1"/>
  <c r="J243" i="1" s="1"/>
  <c r="A362" i="1"/>
  <c r="E362" i="1" s="1"/>
  <c r="F361" i="1" l="1"/>
  <c r="B362" i="1"/>
  <c r="D362" i="1" s="1"/>
  <c r="I242" i="1" s="1"/>
  <c r="J242" i="1" s="1"/>
  <c r="A363" i="1"/>
  <c r="E363" i="1" s="1"/>
  <c r="F362" i="1" l="1"/>
  <c r="B363" i="1"/>
  <c r="D363" i="1" s="1"/>
  <c r="I241" i="1" s="1"/>
  <c r="J241" i="1" s="1"/>
  <c r="A364" i="1"/>
  <c r="E364" i="1" s="1"/>
  <c r="F363" i="1" l="1"/>
  <c r="A365" i="1"/>
  <c r="E365" i="1" s="1"/>
  <c r="B364" i="1"/>
  <c r="D364" i="1" s="1"/>
  <c r="I240" i="1" s="1"/>
  <c r="J240" i="1" s="1"/>
  <c r="F364" i="1" l="1"/>
  <c r="B365" i="1"/>
  <c r="D365" i="1" s="1"/>
  <c r="I239" i="1" s="1"/>
  <c r="J239" i="1" s="1"/>
  <c r="A366" i="1"/>
  <c r="E366" i="1" s="1"/>
  <c r="F365" i="1" l="1"/>
  <c r="B366" i="1"/>
  <c r="D366" i="1" s="1"/>
  <c r="I238" i="1" s="1"/>
  <c r="J238" i="1" s="1"/>
  <c r="A367" i="1"/>
  <c r="E367" i="1" s="1"/>
  <c r="F366" i="1" l="1"/>
  <c r="A368" i="1"/>
  <c r="E368" i="1" s="1"/>
  <c r="B367" i="1"/>
  <c r="D367" i="1" s="1"/>
  <c r="I237" i="1" s="1"/>
  <c r="J237" i="1" s="1"/>
  <c r="F367" i="1" l="1"/>
  <c r="A369" i="1"/>
  <c r="E369" i="1" s="1"/>
  <c r="B368" i="1"/>
  <c r="D368" i="1" s="1"/>
  <c r="I236" i="1" s="1"/>
  <c r="J236" i="1" s="1"/>
  <c r="F368" i="1" l="1"/>
  <c r="B369" i="1"/>
  <c r="D369" i="1" s="1"/>
  <c r="I235" i="1" s="1"/>
  <c r="J235" i="1" s="1"/>
  <c r="A370" i="1"/>
  <c r="E370" i="1" s="1"/>
  <c r="F369" i="1" l="1"/>
  <c r="B370" i="1"/>
  <c r="D370" i="1" s="1"/>
  <c r="I234" i="1" s="1"/>
  <c r="J234" i="1" s="1"/>
  <c r="A371" i="1"/>
  <c r="E371" i="1" s="1"/>
  <c r="F370" i="1" l="1"/>
  <c r="A372" i="1"/>
  <c r="E372" i="1" s="1"/>
  <c r="B371" i="1"/>
  <c r="D371" i="1" s="1"/>
  <c r="I233" i="1" s="1"/>
  <c r="J233" i="1" s="1"/>
  <c r="F371" i="1" l="1"/>
  <c r="A373" i="1"/>
  <c r="E373" i="1" s="1"/>
  <c r="B372" i="1"/>
  <c r="D372" i="1" s="1"/>
  <c r="I232" i="1" s="1"/>
  <c r="J232" i="1" s="1"/>
  <c r="F372" i="1" l="1"/>
  <c r="B373" i="1"/>
  <c r="D373" i="1" s="1"/>
  <c r="I231" i="1" s="1"/>
  <c r="J231" i="1" s="1"/>
  <c r="A374" i="1"/>
  <c r="E374" i="1" s="1"/>
  <c r="F373" i="1" l="1"/>
  <c r="A375" i="1"/>
  <c r="E375" i="1" s="1"/>
  <c r="B374" i="1"/>
  <c r="D374" i="1" s="1"/>
  <c r="I230" i="1" s="1"/>
  <c r="J230" i="1" s="1"/>
  <c r="F374" i="1" l="1"/>
  <c r="B375" i="1"/>
  <c r="D375" i="1" s="1"/>
  <c r="I229" i="1" s="1"/>
  <c r="J229" i="1" s="1"/>
  <c r="A376" i="1"/>
  <c r="E376" i="1" s="1"/>
  <c r="F375" i="1" l="1"/>
  <c r="B376" i="1"/>
  <c r="D376" i="1" s="1"/>
  <c r="I228" i="1" s="1"/>
  <c r="J228" i="1" s="1"/>
  <c r="A377" i="1"/>
  <c r="E377" i="1" s="1"/>
  <c r="F376" i="1" l="1"/>
  <c r="B377" i="1"/>
  <c r="D377" i="1" s="1"/>
  <c r="I227" i="1" s="1"/>
  <c r="J227" i="1" s="1"/>
  <c r="A378" i="1"/>
  <c r="E378" i="1" s="1"/>
  <c r="F377" i="1" l="1"/>
  <c r="A379" i="1"/>
  <c r="E379" i="1" s="1"/>
  <c r="B378" i="1"/>
  <c r="D378" i="1" s="1"/>
  <c r="I226" i="1" s="1"/>
  <c r="J226" i="1" s="1"/>
  <c r="F378" i="1" l="1"/>
  <c r="A380" i="1"/>
  <c r="E380" i="1" s="1"/>
  <c r="B379" i="1"/>
  <c r="D379" i="1" s="1"/>
  <c r="I225" i="1" s="1"/>
  <c r="J225" i="1" s="1"/>
  <c r="F379" i="1" l="1"/>
  <c r="A381" i="1"/>
  <c r="E381" i="1" s="1"/>
  <c r="B380" i="1"/>
  <c r="D380" i="1" s="1"/>
  <c r="I224" i="1" s="1"/>
  <c r="J224" i="1" s="1"/>
  <c r="F380" i="1" l="1"/>
  <c r="B381" i="1"/>
  <c r="D381" i="1" s="1"/>
  <c r="I223" i="1" s="1"/>
  <c r="J223" i="1" s="1"/>
  <c r="A382" i="1"/>
  <c r="E382" i="1" s="1"/>
  <c r="F381" i="1" l="1"/>
  <c r="B382" i="1"/>
  <c r="D382" i="1" s="1"/>
  <c r="I222" i="1" s="1"/>
  <c r="J222" i="1" s="1"/>
  <c r="A383" i="1"/>
  <c r="E383" i="1" s="1"/>
  <c r="F382" i="1" l="1"/>
  <c r="A384" i="1"/>
  <c r="E384" i="1" s="1"/>
  <c r="B383" i="1"/>
  <c r="D383" i="1" s="1"/>
  <c r="I221" i="1" s="1"/>
  <c r="J221" i="1" s="1"/>
  <c r="F383" i="1" l="1"/>
  <c r="A385" i="1"/>
  <c r="E385" i="1" s="1"/>
  <c r="B384" i="1"/>
  <c r="D384" i="1" s="1"/>
  <c r="I220" i="1" s="1"/>
  <c r="J220" i="1" s="1"/>
  <c r="F384" i="1" l="1"/>
  <c r="B385" i="1"/>
  <c r="D385" i="1" s="1"/>
  <c r="I219" i="1" s="1"/>
  <c r="J219" i="1" s="1"/>
  <c r="A386" i="1"/>
  <c r="E386" i="1" s="1"/>
  <c r="F385" i="1" l="1"/>
  <c r="B386" i="1"/>
  <c r="D386" i="1" s="1"/>
  <c r="I218" i="1" s="1"/>
  <c r="J218" i="1" s="1"/>
  <c r="A387" i="1"/>
  <c r="E387" i="1" s="1"/>
  <c r="F386" i="1" l="1"/>
  <c r="A388" i="1"/>
  <c r="E388" i="1" s="1"/>
  <c r="B387" i="1"/>
  <c r="D387" i="1" s="1"/>
  <c r="I217" i="1" s="1"/>
  <c r="J217" i="1" s="1"/>
  <c r="F387" i="1" l="1"/>
  <c r="A389" i="1"/>
  <c r="E389" i="1" s="1"/>
  <c r="B388" i="1"/>
  <c r="D388" i="1" s="1"/>
  <c r="I216" i="1" s="1"/>
  <c r="J216" i="1" s="1"/>
  <c r="F388" i="1" l="1"/>
  <c r="B389" i="1"/>
  <c r="D389" i="1" s="1"/>
  <c r="I215" i="1" s="1"/>
  <c r="J215" i="1" s="1"/>
  <c r="A390" i="1"/>
  <c r="E390" i="1" s="1"/>
  <c r="F389" i="1" l="1"/>
  <c r="B390" i="1"/>
  <c r="D390" i="1" s="1"/>
  <c r="I214" i="1" s="1"/>
  <c r="J214" i="1" s="1"/>
  <c r="A391" i="1"/>
  <c r="E391" i="1" s="1"/>
  <c r="F390" i="1" l="1"/>
  <c r="A392" i="1"/>
  <c r="E392" i="1" s="1"/>
  <c r="B391" i="1"/>
  <c r="D391" i="1" s="1"/>
  <c r="I213" i="1" s="1"/>
  <c r="J213" i="1" s="1"/>
  <c r="F391" i="1" l="1"/>
  <c r="A393" i="1"/>
  <c r="E393" i="1" s="1"/>
  <c r="B392" i="1"/>
  <c r="D392" i="1" s="1"/>
  <c r="I212" i="1" s="1"/>
  <c r="J212" i="1" s="1"/>
  <c r="F392" i="1" l="1"/>
  <c r="B393" i="1"/>
  <c r="D393" i="1" s="1"/>
  <c r="I211" i="1" s="1"/>
  <c r="J211" i="1" s="1"/>
  <c r="A394" i="1"/>
  <c r="E394" i="1" s="1"/>
  <c r="F393" i="1" l="1"/>
  <c r="A395" i="1"/>
  <c r="E395" i="1" s="1"/>
  <c r="B394" i="1"/>
  <c r="D394" i="1" s="1"/>
  <c r="I210" i="1" s="1"/>
  <c r="J210" i="1" s="1"/>
  <c r="F394" i="1" l="1"/>
  <c r="A396" i="1"/>
  <c r="E396" i="1" s="1"/>
  <c r="B395" i="1"/>
  <c r="D395" i="1" s="1"/>
  <c r="I209" i="1" s="1"/>
  <c r="J209" i="1" s="1"/>
  <c r="F395" i="1" l="1"/>
  <c r="A397" i="1"/>
  <c r="E397" i="1" s="1"/>
  <c r="B396" i="1"/>
  <c r="D396" i="1" s="1"/>
  <c r="I208" i="1" s="1"/>
  <c r="J208" i="1" s="1"/>
  <c r="F396" i="1" l="1"/>
  <c r="B397" i="1"/>
  <c r="D397" i="1" s="1"/>
  <c r="I207" i="1" s="1"/>
  <c r="J207" i="1" s="1"/>
  <c r="A398" i="1"/>
  <c r="E398" i="1" s="1"/>
  <c r="F397" i="1" l="1"/>
  <c r="B398" i="1"/>
  <c r="D398" i="1" s="1"/>
  <c r="I206" i="1" s="1"/>
  <c r="J206" i="1" s="1"/>
  <c r="A399" i="1"/>
  <c r="E399" i="1" s="1"/>
  <c r="F398" i="1" l="1"/>
  <c r="B399" i="1"/>
  <c r="D399" i="1" s="1"/>
  <c r="I205" i="1" s="1"/>
  <c r="J205" i="1" s="1"/>
  <c r="A400" i="1"/>
  <c r="E400" i="1" s="1"/>
  <c r="F399" i="1" l="1"/>
  <c r="B400" i="1"/>
  <c r="D400" i="1" s="1"/>
  <c r="I204" i="1" s="1"/>
  <c r="J204" i="1" s="1"/>
  <c r="A401" i="1"/>
  <c r="E401" i="1" s="1"/>
  <c r="F400" i="1" l="1"/>
  <c r="B401" i="1"/>
  <c r="D401" i="1" s="1"/>
  <c r="I203" i="1" s="1"/>
  <c r="J203" i="1" s="1"/>
  <c r="A402" i="1"/>
  <c r="E402" i="1" s="1"/>
  <c r="F401" i="1" l="1"/>
  <c r="B402" i="1"/>
  <c r="D402" i="1" s="1"/>
  <c r="I202" i="1" s="1"/>
  <c r="J202" i="1" s="1"/>
  <c r="A403" i="1"/>
  <c r="E403" i="1" s="1"/>
  <c r="F402" i="1" l="1"/>
  <c r="A404" i="1"/>
  <c r="E404" i="1" s="1"/>
  <c r="B403" i="1"/>
  <c r="D403" i="1" s="1"/>
  <c r="I201" i="1" s="1"/>
  <c r="J201" i="1" s="1"/>
  <c r="F403" i="1" l="1"/>
  <c r="A405" i="1"/>
  <c r="E405" i="1" s="1"/>
  <c r="B404" i="1"/>
  <c r="D404" i="1" s="1"/>
  <c r="I200" i="1" s="1"/>
  <c r="J200" i="1" s="1"/>
  <c r="F404" i="1" l="1"/>
  <c r="B405" i="1"/>
  <c r="D405" i="1" s="1"/>
  <c r="I199" i="1" s="1"/>
  <c r="J199" i="1" s="1"/>
  <c r="A406" i="1"/>
  <c r="E406" i="1" s="1"/>
  <c r="F405" i="1" l="1"/>
  <c r="A407" i="1"/>
  <c r="E407" i="1" s="1"/>
  <c r="B406" i="1"/>
  <c r="D406" i="1" s="1"/>
  <c r="I198" i="1" s="1"/>
  <c r="J198" i="1" s="1"/>
  <c r="F406" i="1" l="1"/>
  <c r="A408" i="1"/>
  <c r="E408" i="1" s="1"/>
  <c r="B407" i="1"/>
  <c r="D407" i="1" s="1"/>
  <c r="I197" i="1" s="1"/>
  <c r="J197" i="1" s="1"/>
  <c r="F407" i="1" l="1"/>
  <c r="A409" i="1"/>
  <c r="E409" i="1" s="1"/>
  <c r="B408" i="1"/>
  <c r="D408" i="1" s="1"/>
  <c r="I196" i="1" s="1"/>
  <c r="J196" i="1" s="1"/>
  <c r="F408" i="1" l="1"/>
  <c r="A410" i="1"/>
  <c r="E410" i="1" s="1"/>
  <c r="B409" i="1"/>
  <c r="D409" i="1" s="1"/>
  <c r="I195" i="1" s="1"/>
  <c r="J195" i="1" s="1"/>
  <c r="F409" i="1" l="1"/>
  <c r="A411" i="1"/>
  <c r="E411" i="1" s="1"/>
  <c r="B410" i="1"/>
  <c r="D410" i="1" s="1"/>
  <c r="I194" i="1" s="1"/>
  <c r="J194" i="1" s="1"/>
  <c r="F410" i="1" l="1"/>
  <c r="B411" i="1"/>
  <c r="D411" i="1" s="1"/>
  <c r="I193" i="1" s="1"/>
  <c r="J193" i="1" s="1"/>
  <c r="A412" i="1"/>
  <c r="E412" i="1" s="1"/>
  <c r="F411" i="1" l="1"/>
  <c r="A413" i="1"/>
  <c r="E413" i="1" s="1"/>
  <c r="B412" i="1"/>
  <c r="D412" i="1" s="1"/>
  <c r="I192" i="1" s="1"/>
  <c r="J192" i="1" s="1"/>
  <c r="F412" i="1" l="1"/>
  <c r="A414" i="1"/>
  <c r="E414" i="1" s="1"/>
  <c r="B413" i="1"/>
  <c r="D413" i="1" s="1"/>
  <c r="I191" i="1" s="1"/>
  <c r="J191" i="1" s="1"/>
  <c r="F413" i="1" l="1"/>
  <c r="B414" i="1"/>
  <c r="D414" i="1" s="1"/>
  <c r="I190" i="1" s="1"/>
  <c r="J190" i="1" s="1"/>
  <c r="A415" i="1"/>
  <c r="E415" i="1" s="1"/>
  <c r="F414" i="1" l="1"/>
  <c r="A416" i="1"/>
  <c r="E416" i="1" s="1"/>
  <c r="B415" i="1"/>
  <c r="D415" i="1" s="1"/>
  <c r="I189" i="1" s="1"/>
  <c r="J189" i="1" s="1"/>
  <c r="F415" i="1" l="1"/>
  <c r="B416" i="1"/>
  <c r="D416" i="1" s="1"/>
  <c r="I188" i="1" s="1"/>
  <c r="J188" i="1" s="1"/>
  <c r="A417" i="1"/>
  <c r="E417" i="1" s="1"/>
  <c r="F416" i="1" l="1"/>
  <c r="B417" i="1"/>
  <c r="D417" i="1" s="1"/>
  <c r="I187" i="1" s="1"/>
  <c r="J187" i="1" s="1"/>
  <c r="A418" i="1"/>
  <c r="E418" i="1" s="1"/>
  <c r="F417" i="1" l="1"/>
  <c r="B418" i="1"/>
  <c r="D418" i="1" s="1"/>
  <c r="I186" i="1" s="1"/>
  <c r="J186" i="1" s="1"/>
  <c r="A419" i="1"/>
  <c r="E419" i="1" s="1"/>
  <c r="F418" i="1" l="1"/>
  <c r="A420" i="1"/>
  <c r="E420" i="1" s="1"/>
  <c r="B419" i="1"/>
  <c r="D419" i="1" s="1"/>
  <c r="I185" i="1" s="1"/>
  <c r="J185" i="1" s="1"/>
  <c r="F419" i="1" l="1"/>
  <c r="A421" i="1"/>
  <c r="E421" i="1" s="1"/>
  <c r="B420" i="1"/>
  <c r="D420" i="1" s="1"/>
  <c r="I184" i="1" s="1"/>
  <c r="J184" i="1" s="1"/>
  <c r="F420" i="1" l="1"/>
  <c r="B421" i="1"/>
  <c r="D421" i="1" s="1"/>
  <c r="I183" i="1" s="1"/>
  <c r="J183" i="1" s="1"/>
  <c r="A422" i="1"/>
  <c r="E422" i="1" s="1"/>
  <c r="F421" i="1" l="1"/>
  <c r="A423" i="1"/>
  <c r="E423" i="1" s="1"/>
  <c r="B422" i="1"/>
  <c r="D422" i="1" s="1"/>
  <c r="I182" i="1" s="1"/>
  <c r="J182" i="1" s="1"/>
  <c r="F422" i="1" l="1"/>
  <c r="A424" i="1"/>
  <c r="E424" i="1" s="1"/>
  <c r="B423" i="1"/>
  <c r="D423" i="1" s="1"/>
  <c r="I181" i="1" s="1"/>
  <c r="J181" i="1" s="1"/>
  <c r="F423" i="1" l="1"/>
  <c r="B424" i="1"/>
  <c r="D424" i="1" s="1"/>
  <c r="I180" i="1" s="1"/>
  <c r="J180" i="1" s="1"/>
  <c r="A425" i="1"/>
  <c r="E425" i="1" s="1"/>
  <c r="F424" i="1" l="1"/>
  <c r="B425" i="1"/>
  <c r="D425" i="1" s="1"/>
  <c r="I179" i="1" s="1"/>
  <c r="J179" i="1" s="1"/>
  <c r="A426" i="1"/>
  <c r="E426" i="1" s="1"/>
  <c r="F425" i="1" l="1"/>
  <c r="A427" i="1"/>
  <c r="E427" i="1" s="1"/>
  <c r="B426" i="1"/>
  <c r="D426" i="1" s="1"/>
  <c r="I178" i="1" s="1"/>
  <c r="J178" i="1" s="1"/>
  <c r="F426" i="1" l="1"/>
  <c r="A428" i="1"/>
  <c r="E428" i="1" s="1"/>
  <c r="B427" i="1"/>
  <c r="D427" i="1" s="1"/>
  <c r="I177" i="1" s="1"/>
  <c r="J177" i="1" s="1"/>
  <c r="F427" i="1" l="1"/>
  <c r="B428" i="1"/>
  <c r="D428" i="1" s="1"/>
  <c r="I176" i="1" s="1"/>
  <c r="J176" i="1" s="1"/>
  <c r="A429" i="1"/>
  <c r="E429" i="1" s="1"/>
  <c r="F428" i="1" l="1"/>
  <c r="B429" i="1"/>
  <c r="D429" i="1" s="1"/>
  <c r="I175" i="1" s="1"/>
  <c r="J175" i="1" s="1"/>
  <c r="A430" i="1"/>
  <c r="E430" i="1" s="1"/>
  <c r="F429" i="1" l="1"/>
  <c r="A431" i="1"/>
  <c r="E431" i="1" s="1"/>
  <c r="B430" i="1"/>
  <c r="D430" i="1" s="1"/>
  <c r="I174" i="1" s="1"/>
  <c r="J174" i="1" s="1"/>
  <c r="F430" i="1" l="1"/>
  <c r="A432" i="1"/>
  <c r="E432" i="1" s="1"/>
  <c r="B431" i="1"/>
  <c r="D431" i="1" s="1"/>
  <c r="I173" i="1" s="1"/>
  <c r="J173" i="1" s="1"/>
  <c r="F431" i="1" l="1"/>
  <c r="B432" i="1"/>
  <c r="D432" i="1" s="1"/>
  <c r="I172" i="1" s="1"/>
  <c r="J172" i="1" s="1"/>
  <c r="A433" i="1"/>
  <c r="E433" i="1" s="1"/>
  <c r="F432" i="1" l="1"/>
  <c r="A434" i="1"/>
  <c r="E434" i="1" s="1"/>
  <c r="B433" i="1"/>
  <c r="D433" i="1" s="1"/>
  <c r="I171" i="1" s="1"/>
  <c r="J171" i="1" s="1"/>
  <c r="F433" i="1" l="1"/>
  <c r="A435" i="1"/>
  <c r="E435" i="1" s="1"/>
  <c r="B434" i="1"/>
  <c r="D434" i="1" s="1"/>
  <c r="I170" i="1" s="1"/>
  <c r="J170" i="1" s="1"/>
  <c r="F434" i="1" l="1"/>
  <c r="A436" i="1"/>
  <c r="E436" i="1" s="1"/>
  <c r="B435" i="1"/>
  <c r="D435" i="1" s="1"/>
  <c r="I169" i="1" s="1"/>
  <c r="J169" i="1" s="1"/>
  <c r="F435" i="1" l="1"/>
  <c r="B436" i="1"/>
  <c r="D436" i="1" s="1"/>
  <c r="I168" i="1" s="1"/>
  <c r="J168" i="1" s="1"/>
  <c r="A437" i="1"/>
  <c r="E437" i="1" s="1"/>
  <c r="F436" i="1" l="1"/>
  <c r="B437" i="1"/>
  <c r="D437" i="1" s="1"/>
  <c r="I167" i="1" s="1"/>
  <c r="J167" i="1" s="1"/>
  <c r="A438" i="1"/>
  <c r="E438" i="1" s="1"/>
  <c r="F437" i="1" l="1"/>
  <c r="A439" i="1"/>
  <c r="E439" i="1" s="1"/>
  <c r="B438" i="1"/>
  <c r="D438" i="1" s="1"/>
  <c r="I166" i="1" s="1"/>
  <c r="J166" i="1" s="1"/>
  <c r="F438" i="1" l="1"/>
  <c r="A440" i="1"/>
  <c r="E440" i="1" s="1"/>
  <c r="B439" i="1"/>
  <c r="D439" i="1" s="1"/>
  <c r="I165" i="1" s="1"/>
  <c r="J165" i="1" s="1"/>
  <c r="F439" i="1" l="1"/>
  <c r="B440" i="1"/>
  <c r="D440" i="1" s="1"/>
  <c r="I164" i="1" s="1"/>
  <c r="J164" i="1" s="1"/>
  <c r="A441" i="1"/>
  <c r="E441" i="1" s="1"/>
  <c r="F440" i="1" l="1"/>
  <c r="B441" i="1"/>
  <c r="D441" i="1" s="1"/>
  <c r="I163" i="1" s="1"/>
  <c r="J163" i="1" s="1"/>
  <c r="A442" i="1"/>
  <c r="E442" i="1" s="1"/>
  <c r="F441" i="1" l="1"/>
  <c r="A443" i="1"/>
  <c r="E443" i="1" s="1"/>
  <c r="B442" i="1"/>
  <c r="D442" i="1" s="1"/>
  <c r="I162" i="1" s="1"/>
  <c r="J162" i="1" s="1"/>
  <c r="F442" i="1" l="1"/>
  <c r="A444" i="1"/>
  <c r="E444" i="1" s="1"/>
  <c r="B443" i="1"/>
  <c r="D443" i="1" s="1"/>
  <c r="I161" i="1" s="1"/>
  <c r="J161" i="1" s="1"/>
  <c r="F443" i="1" l="1"/>
  <c r="B444" i="1"/>
  <c r="D444" i="1" s="1"/>
  <c r="I160" i="1" s="1"/>
  <c r="J160" i="1" s="1"/>
  <c r="A445" i="1"/>
  <c r="E445" i="1" s="1"/>
  <c r="F444" i="1" l="1"/>
  <c r="B445" i="1"/>
  <c r="D445" i="1" s="1"/>
  <c r="I159" i="1" s="1"/>
  <c r="J159" i="1" s="1"/>
  <c r="A446" i="1"/>
  <c r="E446" i="1" s="1"/>
  <c r="F445" i="1" l="1"/>
  <c r="A447" i="1"/>
  <c r="E447" i="1" s="1"/>
  <c r="B446" i="1"/>
  <c r="D446" i="1" s="1"/>
  <c r="I158" i="1" s="1"/>
  <c r="J158" i="1" s="1"/>
  <c r="F446" i="1" l="1"/>
  <c r="A448" i="1"/>
  <c r="E448" i="1" s="1"/>
  <c r="B447" i="1"/>
  <c r="D447" i="1" s="1"/>
  <c r="I157" i="1" s="1"/>
  <c r="J157" i="1" s="1"/>
  <c r="F447" i="1" l="1"/>
  <c r="B448" i="1"/>
  <c r="D448" i="1" s="1"/>
  <c r="I156" i="1" s="1"/>
  <c r="J156" i="1" s="1"/>
  <c r="A449" i="1"/>
  <c r="E449" i="1" s="1"/>
  <c r="F448" i="1" l="1"/>
  <c r="A450" i="1"/>
  <c r="E450" i="1" s="1"/>
  <c r="B449" i="1"/>
  <c r="D449" i="1" s="1"/>
  <c r="I155" i="1" s="1"/>
  <c r="J155" i="1" s="1"/>
  <c r="F449" i="1" l="1"/>
  <c r="A451" i="1"/>
  <c r="E451" i="1" s="1"/>
  <c r="B450" i="1"/>
  <c r="D450" i="1" s="1"/>
  <c r="I154" i="1" s="1"/>
  <c r="J154" i="1" s="1"/>
  <c r="F450" i="1" l="1"/>
  <c r="A452" i="1"/>
  <c r="E452" i="1" s="1"/>
  <c r="B451" i="1"/>
  <c r="D451" i="1" s="1"/>
  <c r="I153" i="1" s="1"/>
  <c r="J153" i="1" s="1"/>
  <c r="F451" i="1" l="1"/>
  <c r="B452" i="1"/>
  <c r="D452" i="1" s="1"/>
  <c r="I152" i="1" s="1"/>
  <c r="J152" i="1" s="1"/>
  <c r="A453" i="1"/>
  <c r="E453" i="1" s="1"/>
  <c r="F452" i="1" l="1"/>
  <c r="B453" i="1"/>
  <c r="D453" i="1" s="1"/>
  <c r="I151" i="1" s="1"/>
  <c r="J151" i="1" s="1"/>
  <c r="A454" i="1"/>
  <c r="E454" i="1" s="1"/>
  <c r="F453" i="1" l="1"/>
  <c r="A455" i="1"/>
  <c r="E455" i="1" s="1"/>
  <c r="B454" i="1"/>
  <c r="D454" i="1" s="1"/>
  <c r="I150" i="1" s="1"/>
  <c r="J150" i="1" s="1"/>
  <c r="F454" i="1" l="1"/>
  <c r="A456" i="1"/>
  <c r="E456" i="1" s="1"/>
  <c r="B455" i="1"/>
  <c r="D455" i="1" s="1"/>
  <c r="I149" i="1" s="1"/>
  <c r="J149" i="1" s="1"/>
  <c r="F455" i="1" l="1"/>
  <c r="B456" i="1"/>
  <c r="D456" i="1" s="1"/>
  <c r="I148" i="1" s="1"/>
  <c r="J148" i="1" s="1"/>
  <c r="A457" i="1"/>
  <c r="E457" i="1" s="1"/>
  <c r="F456" i="1" l="1"/>
  <c r="A458" i="1"/>
  <c r="E458" i="1" s="1"/>
  <c r="B457" i="1"/>
  <c r="D457" i="1" s="1"/>
  <c r="I147" i="1" s="1"/>
  <c r="J147" i="1" s="1"/>
  <c r="F457" i="1" l="1"/>
  <c r="A459" i="1"/>
  <c r="E459" i="1" s="1"/>
  <c r="B458" i="1"/>
  <c r="D458" i="1" s="1"/>
  <c r="I146" i="1" s="1"/>
  <c r="J146" i="1" s="1"/>
  <c r="F458" i="1" l="1"/>
  <c r="A460" i="1"/>
  <c r="E460" i="1" s="1"/>
  <c r="B459" i="1"/>
  <c r="D459" i="1" s="1"/>
  <c r="I145" i="1" s="1"/>
  <c r="J145" i="1" s="1"/>
  <c r="F459" i="1" l="1"/>
  <c r="B460" i="1"/>
  <c r="D460" i="1" s="1"/>
  <c r="I144" i="1" s="1"/>
  <c r="J144" i="1" s="1"/>
  <c r="A461" i="1"/>
  <c r="E461" i="1" s="1"/>
  <c r="F460" i="1" l="1"/>
  <c r="B461" i="1"/>
  <c r="D461" i="1" s="1"/>
  <c r="I143" i="1" s="1"/>
  <c r="J143" i="1" s="1"/>
  <c r="A462" i="1"/>
  <c r="E462" i="1" s="1"/>
  <c r="F461" i="1" l="1"/>
  <c r="A463" i="1"/>
  <c r="E463" i="1" s="1"/>
  <c r="B462" i="1"/>
  <c r="D462" i="1" s="1"/>
  <c r="I142" i="1" s="1"/>
  <c r="J142" i="1" s="1"/>
  <c r="F462" i="1" l="1"/>
  <c r="B463" i="1"/>
  <c r="D463" i="1" s="1"/>
  <c r="I141" i="1" s="1"/>
  <c r="J141" i="1" s="1"/>
  <c r="A464" i="1"/>
  <c r="E464" i="1" s="1"/>
  <c r="F463" i="1" l="1"/>
  <c r="B464" i="1"/>
  <c r="D464" i="1" s="1"/>
  <c r="I140" i="1" s="1"/>
  <c r="J140" i="1" s="1"/>
  <c r="A465" i="1"/>
  <c r="E465" i="1" s="1"/>
  <c r="F464" i="1" l="1"/>
  <c r="A466" i="1"/>
  <c r="E466" i="1" s="1"/>
  <c r="B465" i="1"/>
  <c r="D465" i="1" s="1"/>
  <c r="I139" i="1" s="1"/>
  <c r="J139" i="1" s="1"/>
  <c r="F465" i="1" l="1"/>
  <c r="A467" i="1"/>
  <c r="E467" i="1" s="1"/>
  <c r="B466" i="1"/>
  <c r="D466" i="1" s="1"/>
  <c r="I138" i="1" s="1"/>
  <c r="J138" i="1" s="1"/>
  <c r="F466" i="1" l="1"/>
  <c r="B467" i="1"/>
  <c r="D467" i="1" s="1"/>
  <c r="I137" i="1" s="1"/>
  <c r="J137" i="1" s="1"/>
  <c r="A468" i="1"/>
  <c r="E468" i="1" s="1"/>
  <c r="F467" i="1" l="1"/>
  <c r="B468" i="1"/>
  <c r="D468" i="1" s="1"/>
  <c r="I136" i="1" s="1"/>
  <c r="J136" i="1" s="1"/>
  <c r="A469" i="1"/>
  <c r="E469" i="1" s="1"/>
  <c r="F468" i="1" l="1"/>
  <c r="B469" i="1"/>
  <c r="D469" i="1" s="1"/>
  <c r="I135" i="1" s="1"/>
  <c r="J135" i="1" s="1"/>
  <c r="A470" i="1"/>
  <c r="E470" i="1" s="1"/>
  <c r="F469" i="1" l="1"/>
  <c r="A471" i="1"/>
  <c r="E471" i="1" s="1"/>
  <c r="B470" i="1"/>
  <c r="D470" i="1" s="1"/>
  <c r="I134" i="1" s="1"/>
  <c r="J134" i="1" s="1"/>
  <c r="F470" i="1" l="1"/>
  <c r="A472" i="1"/>
  <c r="E472" i="1" s="1"/>
  <c r="B471" i="1"/>
  <c r="D471" i="1" s="1"/>
  <c r="I133" i="1" s="1"/>
  <c r="J133" i="1" s="1"/>
  <c r="F471" i="1" l="1"/>
  <c r="B472" i="1"/>
  <c r="D472" i="1" s="1"/>
  <c r="I132" i="1" s="1"/>
  <c r="J132" i="1" s="1"/>
  <c r="A473" i="1"/>
  <c r="E473" i="1" s="1"/>
  <c r="F472" i="1" l="1"/>
  <c r="B473" i="1"/>
  <c r="D473" i="1" s="1"/>
  <c r="I131" i="1" s="1"/>
  <c r="J131" i="1" s="1"/>
  <c r="A474" i="1"/>
  <c r="E474" i="1" s="1"/>
  <c r="F473" i="1" l="1"/>
  <c r="A475" i="1"/>
  <c r="E475" i="1" s="1"/>
  <c r="B474" i="1"/>
  <c r="D474" i="1" s="1"/>
  <c r="I130" i="1" s="1"/>
  <c r="J130" i="1" s="1"/>
  <c r="F474" i="1" l="1"/>
  <c r="A476" i="1"/>
  <c r="E476" i="1" s="1"/>
  <c r="B475" i="1"/>
  <c r="D475" i="1" s="1"/>
  <c r="I129" i="1" s="1"/>
  <c r="J129" i="1" s="1"/>
  <c r="F475" i="1" l="1"/>
  <c r="B476" i="1"/>
  <c r="D476" i="1" s="1"/>
  <c r="I128" i="1" s="1"/>
  <c r="J128" i="1" s="1"/>
  <c r="A477" i="1"/>
  <c r="E477" i="1" s="1"/>
  <c r="F476" i="1" l="1"/>
  <c r="B477" i="1"/>
  <c r="D477" i="1" s="1"/>
  <c r="I127" i="1" s="1"/>
  <c r="J127" i="1" s="1"/>
  <c r="A478" i="1"/>
  <c r="E478" i="1" s="1"/>
  <c r="F477" i="1" l="1"/>
  <c r="A479" i="1"/>
  <c r="E479" i="1" s="1"/>
  <c r="B478" i="1"/>
  <c r="D478" i="1" s="1"/>
  <c r="I126" i="1" s="1"/>
  <c r="J126" i="1" s="1"/>
  <c r="F478" i="1" l="1"/>
  <c r="A480" i="1"/>
  <c r="E480" i="1" s="1"/>
  <c r="B479" i="1"/>
  <c r="D479" i="1" s="1"/>
  <c r="I125" i="1" s="1"/>
  <c r="J125" i="1" s="1"/>
  <c r="F479" i="1" l="1"/>
  <c r="B480" i="1"/>
  <c r="D480" i="1" s="1"/>
  <c r="I124" i="1" s="1"/>
  <c r="J124" i="1" s="1"/>
  <c r="A481" i="1"/>
  <c r="E481" i="1" s="1"/>
  <c r="F480" i="1" l="1"/>
  <c r="A482" i="1"/>
  <c r="E482" i="1" s="1"/>
  <c r="B481" i="1"/>
  <c r="D481" i="1" s="1"/>
  <c r="I123" i="1" s="1"/>
  <c r="J123" i="1" s="1"/>
  <c r="F481" i="1" l="1"/>
  <c r="A483" i="1"/>
  <c r="E483" i="1" s="1"/>
  <c r="B482" i="1"/>
  <c r="D482" i="1" s="1"/>
  <c r="I122" i="1" s="1"/>
  <c r="J122" i="1" s="1"/>
  <c r="F482" i="1" l="1"/>
  <c r="A484" i="1"/>
  <c r="E484" i="1" s="1"/>
  <c r="B483" i="1"/>
  <c r="D483" i="1" s="1"/>
  <c r="I121" i="1" s="1"/>
  <c r="J121" i="1" s="1"/>
  <c r="F483" i="1" l="1"/>
  <c r="B484" i="1"/>
  <c r="D484" i="1" s="1"/>
  <c r="I120" i="1" s="1"/>
  <c r="J120" i="1" s="1"/>
  <c r="A485" i="1"/>
  <c r="E485" i="1" s="1"/>
  <c r="F484" i="1" l="1"/>
  <c r="B485" i="1"/>
  <c r="D485" i="1" s="1"/>
  <c r="I119" i="1" s="1"/>
  <c r="J119" i="1" s="1"/>
  <c r="A486" i="1"/>
  <c r="E486" i="1" s="1"/>
  <c r="F485" i="1" l="1"/>
  <c r="B486" i="1"/>
  <c r="D486" i="1" s="1"/>
  <c r="I118" i="1" s="1"/>
  <c r="J118" i="1" s="1"/>
  <c r="A487" i="1"/>
  <c r="E487" i="1" s="1"/>
  <c r="F486" i="1" l="1"/>
  <c r="A488" i="1"/>
  <c r="E488" i="1" s="1"/>
  <c r="B487" i="1"/>
  <c r="D487" i="1" s="1"/>
  <c r="I117" i="1" s="1"/>
  <c r="J117" i="1" s="1"/>
  <c r="F487" i="1" l="1"/>
  <c r="B488" i="1"/>
  <c r="D488" i="1" s="1"/>
  <c r="I116" i="1" s="1"/>
  <c r="J116" i="1" s="1"/>
  <c r="A489" i="1"/>
  <c r="E489" i="1" s="1"/>
  <c r="F488" i="1" l="1"/>
  <c r="A490" i="1"/>
  <c r="E490" i="1" s="1"/>
  <c r="B489" i="1"/>
  <c r="D489" i="1" s="1"/>
  <c r="I115" i="1" s="1"/>
  <c r="J115" i="1" s="1"/>
  <c r="F489" i="1" l="1"/>
  <c r="A491" i="1"/>
  <c r="E491" i="1" s="1"/>
  <c r="B490" i="1"/>
  <c r="D490" i="1" s="1"/>
  <c r="I114" i="1" s="1"/>
  <c r="J114" i="1" s="1"/>
  <c r="F490" i="1" l="1"/>
  <c r="A492" i="1"/>
  <c r="E492" i="1" s="1"/>
  <c r="B491" i="1"/>
  <c r="D491" i="1" s="1"/>
  <c r="I113" i="1" s="1"/>
  <c r="J113" i="1" s="1"/>
  <c r="F491" i="1" l="1"/>
  <c r="B492" i="1"/>
  <c r="D492" i="1" s="1"/>
  <c r="I112" i="1" s="1"/>
  <c r="J112" i="1" s="1"/>
  <c r="A493" i="1"/>
  <c r="E493" i="1" s="1"/>
  <c r="F492" i="1" l="1"/>
  <c r="B493" i="1"/>
  <c r="D493" i="1" s="1"/>
  <c r="I111" i="1" s="1"/>
  <c r="J111" i="1" s="1"/>
  <c r="A494" i="1"/>
  <c r="E494" i="1" s="1"/>
  <c r="F493" i="1" l="1"/>
  <c r="A495" i="1"/>
  <c r="E495" i="1" s="1"/>
  <c r="B494" i="1"/>
  <c r="D494" i="1" s="1"/>
  <c r="I110" i="1" s="1"/>
  <c r="J110" i="1" s="1"/>
  <c r="F494" i="1" l="1"/>
  <c r="A496" i="1"/>
  <c r="E496" i="1" s="1"/>
  <c r="B495" i="1"/>
  <c r="D495" i="1" s="1"/>
  <c r="I109" i="1" s="1"/>
  <c r="J109" i="1" s="1"/>
  <c r="F495" i="1" l="1"/>
  <c r="B496" i="1"/>
  <c r="D496" i="1" s="1"/>
  <c r="I108" i="1" s="1"/>
  <c r="J108" i="1" s="1"/>
  <c r="A497" i="1"/>
  <c r="E497" i="1" s="1"/>
  <c r="F496" i="1" l="1"/>
  <c r="B497" i="1"/>
  <c r="D497" i="1" s="1"/>
  <c r="I107" i="1" s="1"/>
  <c r="J107" i="1" s="1"/>
  <c r="A498" i="1"/>
  <c r="E498" i="1" s="1"/>
  <c r="F497" i="1" l="1"/>
  <c r="A499" i="1"/>
  <c r="E499" i="1" s="1"/>
  <c r="B498" i="1"/>
  <c r="D498" i="1" s="1"/>
  <c r="I106" i="1" s="1"/>
  <c r="J106" i="1" s="1"/>
  <c r="F498" i="1" l="1"/>
  <c r="A500" i="1"/>
  <c r="E500" i="1" s="1"/>
  <c r="B499" i="1"/>
  <c r="D499" i="1" s="1"/>
  <c r="I105" i="1" s="1"/>
  <c r="J105" i="1" s="1"/>
  <c r="F499" i="1" l="1"/>
  <c r="B500" i="1"/>
  <c r="D500" i="1" s="1"/>
  <c r="I104" i="1" s="1"/>
  <c r="J104" i="1" s="1"/>
  <c r="A501" i="1"/>
  <c r="E501" i="1" s="1"/>
  <c r="F500" i="1" l="1"/>
  <c r="B501" i="1"/>
  <c r="D501" i="1" s="1"/>
  <c r="I103" i="1" s="1"/>
  <c r="J103" i="1" s="1"/>
  <c r="A502" i="1"/>
  <c r="E502" i="1" s="1"/>
  <c r="F501" i="1" l="1"/>
  <c r="A503" i="1"/>
  <c r="E503" i="1" s="1"/>
  <c r="B502" i="1"/>
  <c r="D502" i="1" s="1"/>
  <c r="I102" i="1" s="1"/>
  <c r="J102" i="1" s="1"/>
  <c r="F502" i="1" l="1"/>
  <c r="B503" i="1"/>
  <c r="D503" i="1" s="1"/>
  <c r="I101" i="1" s="1"/>
  <c r="J101" i="1" s="1"/>
  <c r="A504" i="1"/>
  <c r="E504" i="1" s="1"/>
  <c r="F503" i="1" l="1"/>
  <c r="B504" i="1"/>
  <c r="D504" i="1" s="1"/>
  <c r="I100" i="1" s="1"/>
  <c r="J100" i="1" s="1"/>
  <c r="A505" i="1"/>
  <c r="E505" i="1" s="1"/>
  <c r="F504" i="1" l="1"/>
  <c r="B505" i="1"/>
  <c r="D505" i="1" s="1"/>
  <c r="I99" i="1" s="1"/>
  <c r="J99" i="1" s="1"/>
  <c r="A506" i="1"/>
  <c r="E506" i="1" s="1"/>
  <c r="F505" i="1" l="1"/>
  <c r="B506" i="1"/>
  <c r="D506" i="1" s="1"/>
  <c r="I98" i="1" s="1"/>
  <c r="J98" i="1" s="1"/>
  <c r="A507" i="1"/>
  <c r="E507" i="1" s="1"/>
  <c r="F506" i="1" l="1"/>
  <c r="A508" i="1"/>
  <c r="E508" i="1" s="1"/>
  <c r="B507" i="1"/>
  <c r="D507" i="1" s="1"/>
  <c r="I97" i="1" s="1"/>
  <c r="J97" i="1" s="1"/>
  <c r="F507" i="1" l="1"/>
  <c r="A509" i="1"/>
  <c r="E509" i="1" s="1"/>
  <c r="B508" i="1"/>
  <c r="D508" i="1" s="1"/>
  <c r="I96" i="1" s="1"/>
  <c r="J96" i="1" s="1"/>
  <c r="F508" i="1" l="1"/>
  <c r="A510" i="1"/>
  <c r="E510" i="1" s="1"/>
  <c r="B509" i="1"/>
  <c r="D509" i="1" s="1"/>
  <c r="I95" i="1" s="1"/>
  <c r="J95" i="1" s="1"/>
  <c r="F509" i="1" l="1"/>
  <c r="A511" i="1"/>
  <c r="E511" i="1" s="1"/>
  <c r="B510" i="1"/>
  <c r="D510" i="1" s="1"/>
  <c r="I94" i="1" s="1"/>
  <c r="J94" i="1" s="1"/>
  <c r="F510" i="1" l="1"/>
  <c r="A512" i="1"/>
  <c r="E512" i="1" s="1"/>
  <c r="B511" i="1"/>
  <c r="D511" i="1" s="1"/>
  <c r="I93" i="1" s="1"/>
  <c r="J93" i="1" s="1"/>
  <c r="F511" i="1" l="1"/>
  <c r="A513" i="1"/>
  <c r="E513" i="1" s="1"/>
  <c r="B512" i="1"/>
  <c r="D512" i="1" s="1"/>
  <c r="I92" i="1" s="1"/>
  <c r="J92" i="1" s="1"/>
  <c r="F512" i="1" l="1"/>
  <c r="B513" i="1"/>
  <c r="D513" i="1" s="1"/>
  <c r="I91" i="1" s="1"/>
  <c r="J91" i="1" s="1"/>
  <c r="A514" i="1"/>
  <c r="E514" i="1" s="1"/>
  <c r="F513" i="1" l="1"/>
  <c r="A515" i="1"/>
  <c r="E515" i="1" s="1"/>
  <c r="B514" i="1"/>
  <c r="D514" i="1" s="1"/>
  <c r="I90" i="1" s="1"/>
  <c r="J90" i="1" s="1"/>
  <c r="F514" i="1" l="1"/>
  <c r="A516" i="1"/>
  <c r="E516" i="1" s="1"/>
  <c r="B515" i="1"/>
  <c r="D515" i="1" s="1"/>
  <c r="I89" i="1" s="1"/>
  <c r="J89" i="1" s="1"/>
  <c r="F515" i="1" l="1"/>
  <c r="A517" i="1"/>
  <c r="E517" i="1" s="1"/>
  <c r="B516" i="1"/>
  <c r="D516" i="1" s="1"/>
  <c r="I88" i="1" s="1"/>
  <c r="J88" i="1" s="1"/>
  <c r="F516" i="1" l="1"/>
  <c r="B517" i="1"/>
  <c r="D517" i="1" s="1"/>
  <c r="I87" i="1" s="1"/>
  <c r="J87" i="1" s="1"/>
  <c r="A518" i="1"/>
  <c r="E518" i="1" s="1"/>
  <c r="F517" i="1" l="1"/>
  <c r="A519" i="1"/>
  <c r="E519" i="1" s="1"/>
  <c r="B518" i="1"/>
  <c r="D518" i="1" s="1"/>
  <c r="I86" i="1" s="1"/>
  <c r="J86" i="1" s="1"/>
  <c r="F518" i="1" l="1"/>
  <c r="A520" i="1"/>
  <c r="E520" i="1" s="1"/>
  <c r="B519" i="1"/>
  <c r="D519" i="1" s="1"/>
  <c r="I85" i="1" s="1"/>
  <c r="J85" i="1" s="1"/>
  <c r="F519" i="1" l="1"/>
  <c r="A521" i="1"/>
  <c r="E521" i="1" s="1"/>
  <c r="B520" i="1"/>
  <c r="D520" i="1" s="1"/>
  <c r="I84" i="1" s="1"/>
  <c r="J84" i="1" s="1"/>
  <c r="F520" i="1" l="1"/>
  <c r="B521" i="1"/>
  <c r="D521" i="1" s="1"/>
  <c r="I83" i="1" s="1"/>
  <c r="J83" i="1" s="1"/>
  <c r="A522" i="1"/>
  <c r="E522" i="1" s="1"/>
  <c r="F521" i="1" l="1"/>
  <c r="A523" i="1"/>
  <c r="E523" i="1" s="1"/>
  <c r="B522" i="1"/>
  <c r="D522" i="1" s="1"/>
  <c r="I82" i="1" s="1"/>
  <c r="J82" i="1" s="1"/>
  <c r="F522" i="1" l="1"/>
  <c r="A524" i="1"/>
  <c r="E524" i="1" s="1"/>
  <c r="B523" i="1"/>
  <c r="D523" i="1" s="1"/>
  <c r="I81" i="1" s="1"/>
  <c r="J81" i="1" s="1"/>
  <c r="F523" i="1" l="1"/>
  <c r="B524" i="1"/>
  <c r="D524" i="1" s="1"/>
  <c r="I80" i="1" s="1"/>
  <c r="J80" i="1" s="1"/>
  <c r="A525" i="1"/>
  <c r="E525" i="1" s="1"/>
  <c r="F524" i="1" l="1"/>
  <c r="B525" i="1"/>
  <c r="D525" i="1" s="1"/>
  <c r="I79" i="1" s="1"/>
  <c r="J79" i="1" s="1"/>
  <c r="A526" i="1"/>
  <c r="E526" i="1" s="1"/>
  <c r="F525" i="1" l="1"/>
  <c r="B526" i="1"/>
  <c r="D526" i="1" s="1"/>
  <c r="I78" i="1" s="1"/>
  <c r="J78" i="1" s="1"/>
  <c r="A527" i="1"/>
  <c r="E527" i="1" s="1"/>
  <c r="F526" i="1" l="1"/>
  <c r="A528" i="1"/>
  <c r="E528" i="1" s="1"/>
  <c r="B527" i="1"/>
  <c r="D527" i="1" s="1"/>
  <c r="I77" i="1" s="1"/>
  <c r="J77" i="1" s="1"/>
  <c r="F527" i="1" l="1"/>
  <c r="B528" i="1"/>
  <c r="D528" i="1" s="1"/>
  <c r="I76" i="1" s="1"/>
  <c r="J76" i="1" s="1"/>
  <c r="A529" i="1"/>
  <c r="E529" i="1" s="1"/>
  <c r="F528" i="1" l="1"/>
  <c r="B529" i="1"/>
  <c r="D529" i="1" s="1"/>
  <c r="I75" i="1" s="1"/>
  <c r="J75" i="1" s="1"/>
  <c r="A530" i="1"/>
  <c r="E530" i="1" s="1"/>
  <c r="F529" i="1" l="1"/>
  <c r="A531" i="1"/>
  <c r="E531" i="1" s="1"/>
  <c r="B530" i="1"/>
  <c r="D530" i="1" s="1"/>
  <c r="I74" i="1" s="1"/>
  <c r="J74" i="1" s="1"/>
  <c r="F530" i="1" l="1"/>
  <c r="A532" i="1"/>
  <c r="E532" i="1" s="1"/>
  <c r="B531" i="1"/>
  <c r="D531" i="1" s="1"/>
  <c r="I73" i="1" s="1"/>
  <c r="J73" i="1" s="1"/>
  <c r="F531" i="1" l="1"/>
  <c r="A533" i="1"/>
  <c r="E533" i="1" s="1"/>
  <c r="B532" i="1"/>
  <c r="D532" i="1" s="1"/>
  <c r="I72" i="1" s="1"/>
  <c r="J72" i="1" s="1"/>
  <c r="F532" i="1" l="1"/>
  <c r="B533" i="1"/>
  <c r="D533" i="1" s="1"/>
  <c r="I71" i="1" s="1"/>
  <c r="J71" i="1" s="1"/>
  <c r="A534" i="1"/>
  <c r="E534" i="1" s="1"/>
  <c r="F533" i="1" l="1"/>
  <c r="B534" i="1"/>
  <c r="D534" i="1" s="1"/>
  <c r="I70" i="1" s="1"/>
  <c r="J70" i="1" s="1"/>
  <c r="A535" i="1"/>
  <c r="E535" i="1" s="1"/>
  <c r="F534" i="1" l="1"/>
  <c r="A536" i="1"/>
  <c r="E536" i="1" s="1"/>
  <c r="B535" i="1"/>
  <c r="D535" i="1" s="1"/>
  <c r="I69" i="1" s="1"/>
  <c r="J69" i="1" s="1"/>
  <c r="F535" i="1" l="1"/>
  <c r="B536" i="1"/>
  <c r="D536" i="1" s="1"/>
  <c r="I68" i="1" s="1"/>
  <c r="J68" i="1" s="1"/>
  <c r="A537" i="1"/>
  <c r="E537" i="1" s="1"/>
  <c r="F536" i="1" l="1"/>
  <c r="B537" i="1"/>
  <c r="D537" i="1" s="1"/>
  <c r="I67" i="1" s="1"/>
  <c r="J67" i="1" s="1"/>
  <c r="A538" i="1"/>
  <c r="E538" i="1" s="1"/>
  <c r="F537" i="1" l="1"/>
  <c r="A539" i="1"/>
  <c r="E539" i="1" s="1"/>
  <c r="B538" i="1"/>
  <c r="D538" i="1" s="1"/>
  <c r="I66" i="1" s="1"/>
  <c r="J66" i="1" s="1"/>
  <c r="F538" i="1" l="1"/>
  <c r="A540" i="1"/>
  <c r="E540" i="1" s="1"/>
  <c r="B539" i="1"/>
  <c r="D539" i="1" s="1"/>
  <c r="I65" i="1" s="1"/>
  <c r="J65" i="1" s="1"/>
  <c r="F539" i="1" l="1"/>
  <c r="B540" i="1"/>
  <c r="D540" i="1" s="1"/>
  <c r="I64" i="1" s="1"/>
  <c r="J64" i="1" s="1"/>
  <c r="A541" i="1"/>
  <c r="E541" i="1" s="1"/>
  <c r="F540" i="1" l="1"/>
  <c r="B541" i="1"/>
  <c r="D541" i="1" s="1"/>
  <c r="I63" i="1" s="1"/>
  <c r="J63" i="1" s="1"/>
  <c r="A542" i="1"/>
  <c r="E542" i="1" s="1"/>
  <c r="F541" i="1" l="1"/>
  <c r="A543" i="1"/>
  <c r="E543" i="1" s="1"/>
  <c r="B542" i="1"/>
  <c r="D542" i="1" s="1"/>
  <c r="I62" i="1" s="1"/>
  <c r="J62" i="1" s="1"/>
  <c r="F542" i="1" l="1"/>
  <c r="A544" i="1"/>
  <c r="E544" i="1" s="1"/>
  <c r="B543" i="1"/>
  <c r="D543" i="1" s="1"/>
  <c r="I61" i="1" s="1"/>
  <c r="J61" i="1" s="1"/>
  <c r="F543" i="1" l="1"/>
  <c r="B544" i="1"/>
  <c r="D544" i="1" s="1"/>
  <c r="I60" i="1" s="1"/>
  <c r="J60" i="1" s="1"/>
  <c r="A545" i="1"/>
  <c r="E545" i="1" s="1"/>
  <c r="F544" i="1" l="1"/>
  <c r="B545" i="1"/>
  <c r="D545" i="1" s="1"/>
  <c r="I59" i="1" s="1"/>
  <c r="J59" i="1" s="1"/>
  <c r="A546" i="1"/>
  <c r="E546" i="1" s="1"/>
  <c r="F545" i="1" l="1"/>
  <c r="A547" i="1"/>
  <c r="E547" i="1" s="1"/>
  <c r="B546" i="1"/>
  <c r="D546" i="1" s="1"/>
  <c r="I58" i="1" s="1"/>
  <c r="J58" i="1" s="1"/>
  <c r="F546" i="1" l="1"/>
  <c r="B547" i="1"/>
  <c r="D547" i="1" s="1"/>
  <c r="I57" i="1" s="1"/>
  <c r="J57" i="1" s="1"/>
  <c r="A548" i="1"/>
  <c r="E548" i="1" s="1"/>
  <c r="F547" i="1" l="1"/>
  <c r="B548" i="1"/>
  <c r="D548" i="1" s="1"/>
  <c r="I56" i="1" s="1"/>
  <c r="J56" i="1" s="1"/>
  <c r="A549" i="1"/>
  <c r="E549" i="1" s="1"/>
  <c r="F548" i="1" l="1"/>
  <c r="B549" i="1"/>
  <c r="D549" i="1" s="1"/>
  <c r="I55" i="1" s="1"/>
  <c r="J55" i="1" s="1"/>
  <c r="A550" i="1"/>
  <c r="E550" i="1" s="1"/>
  <c r="F549" i="1" l="1"/>
  <c r="A551" i="1"/>
  <c r="E551" i="1" s="1"/>
  <c r="B550" i="1"/>
  <c r="D550" i="1" s="1"/>
  <c r="I54" i="1" s="1"/>
  <c r="J54" i="1" s="1"/>
  <c r="F550" i="1" l="1"/>
  <c r="A552" i="1"/>
  <c r="E552" i="1" s="1"/>
  <c r="B551" i="1"/>
  <c r="D551" i="1" s="1"/>
  <c r="I53" i="1" s="1"/>
  <c r="J53" i="1" s="1"/>
  <c r="F551" i="1" l="1"/>
  <c r="B552" i="1"/>
  <c r="D552" i="1" s="1"/>
  <c r="I52" i="1" s="1"/>
  <c r="J52" i="1" s="1"/>
  <c r="A553" i="1"/>
  <c r="E553" i="1" s="1"/>
  <c r="F552" i="1" l="1"/>
  <c r="B553" i="1"/>
  <c r="D553" i="1" s="1"/>
  <c r="I51" i="1" s="1"/>
  <c r="J51" i="1" s="1"/>
  <c r="A554" i="1"/>
  <c r="E554" i="1" s="1"/>
  <c r="F553" i="1" l="1"/>
  <c r="A555" i="1"/>
  <c r="E555" i="1" s="1"/>
  <c r="B554" i="1"/>
  <c r="D554" i="1" s="1"/>
  <c r="I50" i="1" s="1"/>
  <c r="J50" i="1" s="1"/>
  <c r="F554" i="1" l="1"/>
  <c r="A556" i="1"/>
  <c r="E556" i="1" s="1"/>
  <c r="B555" i="1"/>
  <c r="D555" i="1" s="1"/>
  <c r="I49" i="1" s="1"/>
  <c r="J49" i="1" s="1"/>
  <c r="F555" i="1" l="1"/>
  <c r="B556" i="1"/>
  <c r="D556" i="1" s="1"/>
  <c r="I48" i="1" s="1"/>
  <c r="J48" i="1" s="1"/>
  <c r="A557" i="1"/>
  <c r="E557" i="1" s="1"/>
  <c r="F556" i="1" l="1"/>
  <c r="B557" i="1"/>
  <c r="D557" i="1" s="1"/>
  <c r="I47" i="1" s="1"/>
  <c r="J47" i="1" s="1"/>
  <c r="A558" i="1"/>
  <c r="E558" i="1" s="1"/>
  <c r="F557" i="1" l="1"/>
  <c r="A559" i="1"/>
  <c r="E559" i="1" s="1"/>
  <c r="B558" i="1"/>
  <c r="D558" i="1" s="1"/>
  <c r="I46" i="1" s="1"/>
  <c r="J46" i="1" s="1"/>
  <c r="F558" i="1" l="1"/>
  <c r="A560" i="1"/>
  <c r="E560" i="1" s="1"/>
  <c r="B559" i="1"/>
  <c r="D559" i="1" s="1"/>
  <c r="I45" i="1" s="1"/>
  <c r="J45" i="1" s="1"/>
  <c r="F559" i="1" l="1"/>
  <c r="B560" i="1"/>
  <c r="D560" i="1" s="1"/>
  <c r="I44" i="1" s="1"/>
  <c r="J44" i="1" s="1"/>
  <c r="A561" i="1"/>
  <c r="E561" i="1" s="1"/>
  <c r="F560" i="1" l="1"/>
  <c r="B561" i="1"/>
  <c r="D561" i="1" s="1"/>
  <c r="I43" i="1" s="1"/>
  <c r="J43" i="1" s="1"/>
  <c r="A562" i="1"/>
  <c r="E562" i="1" s="1"/>
  <c r="F561" i="1" l="1"/>
  <c r="A563" i="1"/>
  <c r="E563" i="1" s="1"/>
  <c r="B562" i="1"/>
  <c r="D562" i="1" s="1"/>
  <c r="I42" i="1" s="1"/>
  <c r="J42" i="1" s="1"/>
  <c r="F562" i="1" l="1"/>
  <c r="A564" i="1"/>
  <c r="E564" i="1" s="1"/>
  <c r="B563" i="1"/>
  <c r="D563" i="1" s="1"/>
  <c r="I41" i="1" s="1"/>
  <c r="J41" i="1" s="1"/>
  <c r="F563" i="1" l="1"/>
  <c r="B564" i="1"/>
  <c r="D564" i="1" s="1"/>
  <c r="I40" i="1" s="1"/>
  <c r="J40" i="1" s="1"/>
  <c r="A565" i="1"/>
  <c r="E565" i="1" s="1"/>
  <c r="F564" i="1" l="1"/>
  <c r="B565" i="1"/>
  <c r="D565" i="1" s="1"/>
  <c r="I39" i="1" s="1"/>
  <c r="J39" i="1" s="1"/>
  <c r="A566" i="1"/>
  <c r="E566" i="1" s="1"/>
  <c r="F565" i="1" l="1"/>
  <c r="B566" i="1"/>
  <c r="D566" i="1" s="1"/>
  <c r="I38" i="1" s="1"/>
  <c r="J38" i="1" s="1"/>
  <c r="A567" i="1"/>
  <c r="E567" i="1" s="1"/>
  <c r="F566" i="1" l="1"/>
  <c r="A568" i="1"/>
  <c r="E568" i="1" s="1"/>
  <c r="B567" i="1"/>
  <c r="D567" i="1" s="1"/>
  <c r="I37" i="1" s="1"/>
  <c r="J37" i="1" s="1"/>
  <c r="F567" i="1" l="1"/>
  <c r="B568" i="1"/>
  <c r="D568" i="1" s="1"/>
  <c r="I36" i="1" s="1"/>
  <c r="J36" i="1" s="1"/>
  <c r="A569" i="1"/>
  <c r="E569" i="1" s="1"/>
  <c r="F568" i="1" l="1"/>
  <c r="B569" i="1"/>
  <c r="D569" i="1" s="1"/>
  <c r="I35" i="1" s="1"/>
  <c r="J35" i="1" s="1"/>
  <c r="A570" i="1"/>
  <c r="E570" i="1" s="1"/>
  <c r="F569" i="1" l="1"/>
  <c r="A571" i="1"/>
  <c r="E571" i="1" s="1"/>
  <c r="B570" i="1"/>
  <c r="D570" i="1" s="1"/>
  <c r="I34" i="1" s="1"/>
  <c r="J34" i="1" s="1"/>
  <c r="F570" i="1" l="1"/>
  <c r="A572" i="1"/>
  <c r="E572" i="1" s="1"/>
  <c r="B571" i="1"/>
  <c r="D571" i="1" s="1"/>
  <c r="I33" i="1" s="1"/>
  <c r="J33" i="1" s="1"/>
  <c r="F571" i="1" l="1"/>
  <c r="A573" i="1"/>
  <c r="E573" i="1" s="1"/>
  <c r="B572" i="1"/>
  <c r="D572" i="1" s="1"/>
  <c r="I32" i="1" s="1"/>
  <c r="J32" i="1" s="1"/>
  <c r="F572" i="1" l="1"/>
  <c r="B573" i="1"/>
  <c r="D573" i="1" s="1"/>
  <c r="I31" i="1" s="1"/>
  <c r="J31" i="1" s="1"/>
  <c r="A574" i="1"/>
  <c r="E574" i="1" s="1"/>
  <c r="F573" i="1" l="1"/>
  <c r="A575" i="1"/>
  <c r="E575" i="1" s="1"/>
  <c r="B574" i="1"/>
  <c r="D574" i="1" s="1"/>
  <c r="I30" i="1" s="1"/>
  <c r="J30" i="1" s="1"/>
  <c r="F574" i="1" l="1"/>
  <c r="B575" i="1"/>
  <c r="D575" i="1" s="1"/>
  <c r="I29" i="1" s="1"/>
  <c r="J29" i="1" s="1"/>
  <c r="A576" i="1"/>
  <c r="E576" i="1" s="1"/>
  <c r="F575" i="1" l="1"/>
  <c r="B576" i="1"/>
  <c r="D576" i="1" s="1"/>
  <c r="I28" i="1" s="1"/>
  <c r="J28" i="1" s="1"/>
  <c r="A577" i="1"/>
  <c r="E577" i="1" s="1"/>
  <c r="F576" i="1" l="1"/>
  <c r="A578" i="1"/>
  <c r="E578" i="1" s="1"/>
  <c r="B577" i="1"/>
  <c r="D577" i="1" s="1"/>
  <c r="I27" i="1" s="1"/>
  <c r="J27" i="1" s="1"/>
  <c r="F577" i="1" l="1"/>
  <c r="A579" i="1"/>
  <c r="E579" i="1" s="1"/>
  <c r="B578" i="1"/>
  <c r="D578" i="1" s="1"/>
  <c r="I26" i="1" s="1"/>
  <c r="J26" i="1" s="1"/>
  <c r="F578" i="1" l="1"/>
  <c r="B579" i="1"/>
  <c r="D579" i="1" s="1"/>
  <c r="I25" i="1" s="1"/>
  <c r="J25" i="1" s="1"/>
  <c r="A580" i="1"/>
  <c r="E580" i="1" s="1"/>
  <c r="F579" i="1" l="1"/>
  <c r="A581" i="1"/>
  <c r="E581" i="1" s="1"/>
  <c r="B580" i="1"/>
  <c r="D580" i="1" s="1"/>
  <c r="I24" i="1" s="1"/>
  <c r="J24" i="1" s="1"/>
  <c r="F580" i="1" l="1"/>
  <c r="B581" i="1"/>
  <c r="D581" i="1" s="1"/>
  <c r="I23" i="1" s="1"/>
  <c r="J23" i="1" s="1"/>
  <c r="A582" i="1"/>
  <c r="E582" i="1" s="1"/>
  <c r="F581" i="1" l="1"/>
  <c r="A583" i="1"/>
  <c r="E583" i="1" s="1"/>
  <c r="B582" i="1"/>
  <c r="D582" i="1" s="1"/>
  <c r="I22" i="1" s="1"/>
  <c r="J22" i="1" s="1"/>
  <c r="F582" i="1" l="1"/>
  <c r="A584" i="1"/>
  <c r="E584" i="1" s="1"/>
  <c r="B583" i="1"/>
  <c r="D583" i="1" s="1"/>
  <c r="I21" i="1" s="1"/>
  <c r="J21" i="1" s="1"/>
  <c r="F583" i="1" l="1"/>
  <c r="A585" i="1"/>
  <c r="E585" i="1" s="1"/>
  <c r="B584" i="1"/>
  <c r="D584" i="1" s="1"/>
  <c r="I20" i="1" s="1"/>
  <c r="J20" i="1" s="1"/>
  <c r="F584" i="1" l="1"/>
  <c r="B585" i="1"/>
  <c r="D585" i="1" s="1"/>
  <c r="I19" i="1" s="1"/>
  <c r="J19" i="1" s="1"/>
  <c r="A586" i="1"/>
  <c r="E586" i="1" s="1"/>
  <c r="F585" i="1" l="1"/>
  <c r="A587" i="1"/>
  <c r="E587" i="1" s="1"/>
  <c r="B586" i="1"/>
  <c r="D586" i="1" s="1"/>
  <c r="I18" i="1" s="1"/>
  <c r="J18" i="1" s="1"/>
  <c r="F586" i="1" l="1"/>
  <c r="B587" i="1"/>
  <c r="D587" i="1" s="1"/>
  <c r="I17" i="1" s="1"/>
  <c r="J17" i="1" s="1"/>
  <c r="A588" i="1"/>
  <c r="E588" i="1" s="1"/>
  <c r="F587" i="1" l="1"/>
  <c r="A589" i="1"/>
  <c r="E589" i="1" s="1"/>
  <c r="B588" i="1"/>
  <c r="D588" i="1" s="1"/>
  <c r="I16" i="1" s="1"/>
  <c r="J16" i="1" s="1"/>
  <c r="F588" i="1" l="1"/>
  <c r="B589" i="1"/>
  <c r="D589" i="1" s="1"/>
  <c r="I15" i="1" s="1"/>
  <c r="J15" i="1" s="1"/>
  <c r="A590" i="1"/>
  <c r="E590" i="1" s="1"/>
  <c r="F589" i="1" l="1"/>
  <c r="A591" i="1"/>
  <c r="E591" i="1" s="1"/>
  <c r="B590" i="1"/>
  <c r="D590" i="1" s="1"/>
  <c r="I14" i="1" s="1"/>
  <c r="J14" i="1" s="1"/>
  <c r="F590" i="1" l="1"/>
  <c r="A592" i="1"/>
  <c r="E592" i="1" s="1"/>
  <c r="B591" i="1"/>
  <c r="D591" i="1" s="1"/>
  <c r="I13" i="1" s="1"/>
  <c r="J13" i="1" s="1"/>
  <c r="F591" i="1" l="1"/>
  <c r="A593" i="1"/>
  <c r="E593" i="1" s="1"/>
  <c r="B592" i="1"/>
  <c r="D592" i="1" s="1"/>
  <c r="I12" i="1" s="1"/>
  <c r="J12" i="1" s="1"/>
  <c r="F592" i="1" l="1"/>
  <c r="B593" i="1"/>
  <c r="D593" i="1" s="1"/>
  <c r="I11" i="1" s="1"/>
  <c r="J11" i="1" s="1"/>
  <c r="A594" i="1"/>
  <c r="E594" i="1" s="1"/>
  <c r="F593" i="1" l="1"/>
  <c r="B594" i="1"/>
  <c r="D594" i="1" s="1"/>
  <c r="I10" i="1" s="1"/>
  <c r="J10" i="1" s="1"/>
  <c r="A595" i="1"/>
  <c r="E595" i="1" s="1"/>
  <c r="F594" i="1" l="1"/>
  <c r="A596" i="1"/>
  <c r="E596" i="1" s="1"/>
  <c r="B595" i="1"/>
  <c r="D595" i="1" s="1"/>
  <c r="I9" i="1" s="1"/>
  <c r="J9" i="1" s="1"/>
  <c r="F595" i="1" l="1"/>
  <c r="B596" i="1"/>
  <c r="D596" i="1" s="1"/>
  <c r="I8" i="1" s="1"/>
  <c r="J8" i="1" s="1"/>
  <c r="A597" i="1"/>
  <c r="E597" i="1" s="1"/>
  <c r="F596" i="1" l="1"/>
  <c r="B597" i="1"/>
  <c r="D597" i="1" s="1"/>
  <c r="I7" i="1" s="1"/>
  <c r="J7" i="1" s="1"/>
  <c r="A598" i="1"/>
  <c r="E598" i="1" s="1"/>
  <c r="F597" i="1" l="1"/>
  <c r="B598" i="1"/>
  <c r="D598" i="1" s="1"/>
  <c r="I6" i="1" s="1"/>
  <c r="J6" i="1" s="1"/>
  <c r="A599" i="1"/>
  <c r="E599" i="1" s="1"/>
  <c r="F598" i="1" l="1"/>
  <c r="A600" i="1"/>
  <c r="E600" i="1" s="1"/>
  <c r="B599" i="1"/>
  <c r="D599" i="1" s="1"/>
  <c r="I5" i="1" s="1"/>
  <c r="J5" i="1" s="1"/>
  <c r="F599" i="1" l="1"/>
  <c r="B600" i="1"/>
  <c r="D600" i="1" s="1"/>
  <c r="I4" i="1" s="1"/>
  <c r="J4" i="1" s="1"/>
  <c r="A601" i="1"/>
  <c r="E601" i="1" s="1"/>
  <c r="F600" i="1" l="1"/>
  <c r="B601" i="1"/>
  <c r="D601" i="1" s="1"/>
  <c r="I3" i="1" s="1"/>
  <c r="J3" i="1" s="1"/>
  <c r="A602" i="1"/>
  <c r="E602" i="1" s="1"/>
  <c r="F601" i="1" l="1"/>
  <c r="B602" i="1"/>
  <c r="D602" i="1" s="1"/>
  <c r="I2" i="1" s="1"/>
  <c r="J2" i="1" s="1"/>
  <c r="F602" i="1" l="1"/>
</calcChain>
</file>

<file path=xl/sharedStrings.xml><?xml version="1.0" encoding="utf-8"?>
<sst xmlns="http://schemas.openxmlformats.org/spreadsheetml/2006/main" count="55" uniqueCount="48">
  <si>
    <t>w</t>
  </si>
  <si>
    <t>beta</t>
  </si>
  <si>
    <t>xstep</t>
  </si>
  <si>
    <t>t</t>
  </si>
  <si>
    <t>T+1</t>
  </si>
  <si>
    <t>dt</t>
  </si>
  <si>
    <t>Amplitude</t>
  </si>
  <si>
    <t>f</t>
  </si>
  <si>
    <t>lambda</t>
  </si>
  <si>
    <t>Move sliders to adjust parameters</t>
  </si>
  <si>
    <t>Frequency f (Hz)</t>
  </si>
  <si>
    <t>Wavelength λ (m)</t>
  </si>
  <si>
    <t>Z1</t>
  </si>
  <si>
    <t>Z2</t>
  </si>
  <si>
    <t>rho</t>
  </si>
  <si>
    <t>tau</t>
  </si>
  <si>
    <t>refx</t>
  </si>
  <si>
    <t>incidentx</t>
  </si>
  <si>
    <t>incident</t>
  </si>
  <si>
    <t>ref</t>
  </si>
  <si>
    <t>transx</t>
  </si>
  <si>
    <t>trans</t>
  </si>
  <si>
    <t>Total</t>
  </si>
  <si>
    <t>Inc_plot</t>
  </si>
  <si>
    <t>Ref_plot</t>
  </si>
  <si>
    <t>index</t>
  </si>
  <si>
    <t>lambda(t)</t>
  </si>
  <si>
    <t>Beta(t)</t>
  </si>
  <si>
    <r>
      <t>Amplitude V</t>
    </r>
    <r>
      <rPr>
        <vertAlign val="subscript"/>
        <sz val="24"/>
        <color theme="1"/>
        <rFont val="Calibri"/>
        <family val="2"/>
        <scheme val="minor"/>
      </rPr>
      <t>0</t>
    </r>
  </si>
  <si>
    <t>Phase incoming</t>
  </si>
  <si>
    <t>Phase outgoing</t>
  </si>
  <si>
    <t>difference</t>
  </si>
  <si>
    <t>a1</t>
  </si>
  <si>
    <t>b1</t>
  </si>
  <si>
    <t>a2</t>
  </si>
  <si>
    <t>b2</t>
  </si>
  <si>
    <t>Inner radius, cable 1</t>
  </si>
  <si>
    <t>Outer radius, cable 1</t>
  </si>
  <si>
    <t>Inner radius, cable 2</t>
  </si>
  <si>
    <t>Outer radius, cable 2</t>
  </si>
  <si>
    <r>
      <t>Z</t>
    </r>
    <r>
      <rPr>
        <sz val="16"/>
        <color theme="1"/>
        <rFont val="Arial"/>
        <family val="2"/>
      </rPr>
      <t>1</t>
    </r>
    <r>
      <rPr>
        <sz val="24"/>
        <color theme="1"/>
        <rFont val="Arial"/>
        <family val="2"/>
      </rPr>
      <t>=</t>
    </r>
  </si>
  <si>
    <r>
      <t>Z</t>
    </r>
    <r>
      <rPr>
        <sz val="16"/>
        <color theme="1"/>
        <rFont val="Arial"/>
        <family val="2"/>
      </rPr>
      <t>2</t>
    </r>
    <r>
      <rPr>
        <sz val="24"/>
        <color theme="1"/>
        <rFont val="Arial"/>
        <family val="2"/>
      </rPr>
      <t>=</t>
    </r>
  </si>
  <si>
    <t>Inner1</t>
  </si>
  <si>
    <t>Angle</t>
  </si>
  <si>
    <t>Outer1</t>
  </si>
  <si>
    <t>Inner2</t>
  </si>
  <si>
    <t>Outer2</t>
  </si>
  <si>
    <t>Click and hold here to make time pass!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</si>
</sst>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W"/>
    <numFmt numFmtId="165" formatCode="0.000"/>
    <numFmt numFmtId="166" formatCode="0&quot;mm&quot;"/>
    <numFmt numFmtId="167" formatCode="\=General"/>
  </numFmts>
  <fonts count="1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vertAlign val="subscript"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Symbol"/>
      <family val="1"/>
      <charset val="2"/>
    </font>
    <font>
      <sz val="28"/>
      <color theme="1"/>
      <name val="Calibri"/>
      <family val="2"/>
      <scheme val="minor"/>
    </font>
    <font>
      <sz val="24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vertical="top"/>
    </xf>
    <xf numFmtId="165" fontId="0" fillId="0" borderId="0" xfId="0" applyNumberFormat="1"/>
    <xf numFmtId="164" fontId="3" fillId="0" borderId="0" xfId="0" applyNumberFormat="1" applyFont="1" applyAlignment="1">
      <alignment horizontal="left"/>
    </xf>
    <xf numFmtId="0" fontId="7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6" fontId="8" fillId="0" borderId="0" xfId="0" applyNumberFormat="1" applyFont="1" applyAlignment="1">
      <alignment horizontal="left"/>
    </xf>
    <xf numFmtId="0" fontId="8" fillId="0" borderId="0" xfId="0" applyFont="1"/>
    <xf numFmtId="164" fontId="6" fillId="0" borderId="0" xfId="0" applyNumberFormat="1" applyFont="1"/>
    <xf numFmtId="167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40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Travelling waves, adjustable</a:t>
            </a:r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incident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Sheet1!$A$2:$A$302</c:f>
              <c:numCache>
                <c:formatCode>General</c:formatCode>
                <c:ptCount val="3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</c:numCache>
            </c:numRef>
          </c:xVal>
          <c:yVal>
            <c:numRef>
              <c:f>Sheet1!$B$2:$B$302</c:f>
              <c:numCache>
                <c:formatCode>General</c:formatCode>
                <c:ptCount val="301"/>
                <c:pt idx="0">
                  <c:v>-0.23166357739671462</c:v>
                </c:pt>
                <c:pt idx="1">
                  <c:v>-0.29234017186340161</c:v>
                </c:pt>
                <c:pt idx="2">
                  <c:v>-0.35217387393603627</c:v>
                </c:pt>
                <c:pt idx="3">
                  <c:v>-0.41099216756222662</c:v>
                </c:pt>
                <c:pt idx="4">
                  <c:v>-0.46862546437511787</c:v>
                </c:pt>
                <c:pt idx="5">
                  <c:v>-0.52490759266030718</c:v>
                </c:pt>
                <c:pt idx="6">
                  <c:v>-0.57967627647215669</c:v>
                </c:pt>
                <c:pt idx="7">
                  <c:v>-0.63277360351711553</c:v>
                </c:pt>
                <c:pt idx="8">
                  <c:v>-0.68404648045594674</c:v>
                </c:pt>
                <c:pt idx="9">
                  <c:v>-0.73334707431136337</c:v>
                </c:pt>
                <c:pt idx="10">
                  <c:v>-0.78053323870869862</c:v>
                </c:pt>
                <c:pt idx="11">
                  <c:v>-0.82546892372088199</c:v>
                </c:pt>
                <c:pt idx="12">
                  <c:v>-0.86802456813539741</c:v>
                </c:pt>
                <c:pt idx="13">
                  <c:v>-0.90807747301299035</c:v>
                </c:pt>
                <c:pt idx="14">
                  <c:v>-0.94551215546029221</c:v>
                </c:pt>
                <c:pt idx="15">
                  <c:v>-0.98022068159704878</c:v>
                </c:pt>
                <c:pt idx="16">
                  <c:v>-1.012102977757368</c:v>
                </c:pt>
                <c:pt idx="17">
                  <c:v>-1.0410671190279617</c:v>
                </c:pt>
                <c:pt idx="18">
                  <c:v>-1.06702959429158</c:v>
                </c:pt>
                <c:pt idx="19">
                  <c:v>-1.0899155470110597</c:v>
                </c:pt>
                <c:pt idx="20">
                  <c:v>-1.1096589910602095</c:v>
                </c:pt>
                <c:pt idx="21">
                  <c:v>-1.1262030009787953</c:v>
                </c:pt>
                <c:pt idx="22">
                  <c:v>-1.1394998761034567</c:v>
                </c:pt>
                <c:pt idx="23">
                  <c:v>-1.1495112781010293</c:v>
                </c:pt>
                <c:pt idx="24">
                  <c:v>-1.1562083415078741</c:v>
                </c:pt>
                <c:pt idx="25">
                  <c:v>-1.1595717569565163</c:v>
                </c:pt>
                <c:pt idx="26">
                  <c:v>-1.1595918268495207</c:v>
                </c:pt>
                <c:pt idx="27">
                  <c:v>-1.1562684933201903</c:v>
                </c:pt>
                <c:pt idx="28">
                  <c:v>-1.1496113383994109</c:v>
                </c:pt>
                <c:pt idx="29">
                  <c:v>-1.1396395563881672</c:v>
                </c:pt>
                <c:pt idx="30">
                  <c:v>-1.1263818985154017</c:v>
                </c:pt>
                <c:pt idx="31">
                  <c:v>-1.1098765900408087</c:v>
                </c:pt>
                <c:pt idx="32">
                  <c:v>-1.0901712200414604</c:v>
                </c:pt>
                <c:pt idx="33">
                  <c:v>-1.0673226042002488</c:v>
                </c:pt>
                <c:pt idx="34">
                  <c:v>-1.0413966209914947</c:v>
                </c:pt>
                <c:pt idx="35">
                  <c:v>-1.0124680217362767</c:v>
                </c:pt>
                <c:pt idx="36">
                  <c:v>-0.98062021507507424</c:v>
                </c:pt>
                <c:pt idx="37">
                  <c:v>-0.9459450264789544</c:v>
                </c:pt>
                <c:pt idx="38">
                  <c:v>-0.90854243349310204</c:v>
                </c:pt>
                <c:pt idx="39">
                  <c:v>-0.86852027747552918</c:v>
                </c:pt>
                <c:pt idx="40">
                  <c:v>-0.82599395266268105</c:v>
                </c:pt>
                <c:pt idx="41">
                  <c:v>-0.78108607345783532</c:v>
                </c:pt>
                <c:pt idx="42">
                  <c:v>-0.73392612090209353</c:v>
                </c:pt>
                <c:pt idx="43">
                  <c:v>-0.68465006934710182</c:v>
                </c:pt>
                <c:pt idx="44">
                  <c:v>-0.63339999440561712</c:v>
                </c:pt>
                <c:pt idx="45">
                  <c:v>-0.58032366331094476</c:v>
                </c:pt>
                <c:pt idx="46">
                  <c:v>-0.52557410886553557</c:v>
                </c:pt>
                <c:pt idx="47">
                  <c:v>-0.46930918820802459</c:v>
                </c:pt>
                <c:pt idx="48">
                  <c:v>-0.41169112767003541</c:v>
                </c:pt>
                <c:pt idx="49">
                  <c:v>-0.35288605503575382</c:v>
                </c:pt>
                <c:pt idx="50">
                  <c:v>-0.2930635205526167</c:v>
                </c:pt>
                <c:pt idx="51">
                  <c:v>-0.23239600807383792</c:v>
                </c:pt>
                <c:pt idx="52">
                  <c:v>-0.17105843774306093</c:v>
                </c:pt>
                <c:pt idx="53">
                  <c:v>-0.10922766165404675</c:v>
                </c:pt>
                <c:pt idx="54">
                  <c:v>-4.7081953940564442E-2</c:v>
                </c:pt>
                <c:pt idx="55">
                  <c:v>1.5199503234314675E-2</c:v>
                </c:pt>
                <c:pt idx="56">
                  <c:v>7.7437136306680684E-2</c:v>
                </c:pt>
                <c:pt idx="57">
                  <c:v>0.13945149806875728</c:v>
                </c:pt>
                <c:pt idx="58">
                  <c:v>0.20106378506188566</c:v>
                </c:pt>
                <c:pt idx="59">
                  <c:v>0.26209635311292101</c:v>
                </c:pt>
                <c:pt idx="60">
                  <c:v>0.32237322952863101</c:v>
                </c:pt>
                <c:pt idx="61">
                  <c:v>0.38172062047026706</c:v>
                </c:pt>
                <c:pt idx="62">
                  <c:v>0.4399674120464156</c:v>
                </c:pt>
                <c:pt idx="63">
                  <c:v>0.49694566367854565</c:v>
                </c:pt>
                <c:pt idx="64">
                  <c:v>0.5524910923170836</c:v>
                </c:pt>
                <c:pt idx="65">
                  <c:v>0.60644354611218299</c:v>
                </c:pt>
                <c:pt idx="66">
                  <c:v>0.65864746617273096</c:v>
                </c:pt>
                <c:pt idx="67">
                  <c:v>0.70895233508312994</c:v>
                </c:pt>
                <c:pt idx="68">
                  <c:v>0.75721311088375021</c:v>
                </c:pt>
                <c:pt idx="69">
                  <c:v>0.80329064526463589</c:v>
                </c:pt>
                <c:pt idx="70">
                  <c:v>0.84705208476601923</c:v>
                </c:pt>
                <c:pt idx="71">
                  <c:v>0.88837125382917226</c:v>
                </c:pt>
                <c:pt idx="72">
                  <c:v>0.92712901859336561</c:v>
                </c:pt>
                <c:pt idx="73">
                  <c:v>0.96321363038945407</c:v>
                </c:pt>
                <c:pt idx="74">
                  <c:v>0.99652104794038188</c:v>
                </c:pt>
                <c:pt idx="75">
                  <c:v>1.0269552373389665</c:v>
                </c:pt>
                <c:pt idx="76">
                  <c:v>1.0544284489386393</c:v>
                </c:pt>
                <c:pt idx="77">
                  <c:v>1.0788614703583332</c:v>
                </c:pt>
                <c:pt idx="78">
                  <c:v>1.1001838548722511</c:v>
                </c:pt>
                <c:pt idx="79">
                  <c:v>1.1183341245260996</c:v>
                </c:pt>
                <c:pt idx="80">
                  <c:v>1.133259947393856</c:v>
                </c:pt>
                <c:pt idx="81">
                  <c:v>1.1449182884643352</c:v>
                </c:pt>
                <c:pt idx="82">
                  <c:v>1.1532755337222036</c:v>
                </c:pt>
                <c:pt idx="83">
                  <c:v>1.1583075870659356</c:v>
                </c:pt>
                <c:pt idx="84">
                  <c:v>1.1599999397830847</c:v>
                </c:pt>
                <c:pt idx="85">
                  <c:v>1.1583477123826635</c:v>
                </c:pt>
                <c:pt idx="86">
                  <c:v>1.1533556686639808</c:v>
                </c:pt>
                <c:pt idx="87">
                  <c:v>1.1450382019813816</c:v>
                </c:pt>
                <c:pt idx="88">
                  <c:v>1.1334192937444598</c:v>
                </c:pt>
                <c:pt idx="89">
                  <c:v>1.1185324442734814</c:v>
                </c:pt>
                <c:pt idx="90">
                  <c:v>1.1004205762092505</c:v>
                </c:pt>
                <c:pt idx="91">
                  <c:v>1.0791359107560343</c:v>
                </c:pt>
                <c:pt idx="92">
                  <c:v>1.0547398171143549</c:v>
                </c:pt>
                <c:pt idx="93">
                  <c:v>1.0273026355376143</c:v>
                </c:pt>
                <c:pt idx="94">
                  <c:v>0.99690347452303696</c:v>
                </c:pt>
                <c:pt idx="95">
                  <c:v>0.96362998272129774</c:v>
                </c:pt>
                <c:pt idx="96">
                  <c:v>0.92757809622280685</c:v>
                </c:pt>
                <c:pt idx="97">
                  <c:v>0.88885176194919124</c:v>
                </c:pt>
                <c:pt idx="98">
                  <c:v>0.8475626379472736</c:v>
                </c:pt>
                <c:pt idx="99">
                  <c:v>0.80382977145018153</c:v>
                </c:pt>
                <c:pt idx="100">
                  <c:v>0.75777925563318194</c:v>
                </c:pt>
                <c:pt idx="101">
                  <c:v>0.70954386605460007</c:v>
                </c:pt>
                <c:pt idx="102">
                  <c:v>0.65926267782934544</c:v>
                </c:pt>
                <c:pt idx="103">
                  <c:v>0.60708066463942045</c:v>
                </c:pt>
                <c:pt idx="104">
                  <c:v>0.55314828073735445</c:v>
                </c:pt>
                <c:pt idx="105">
                  <c:v>0.49762102714744866</c:v>
                </c:pt>
                <c:pt idx="106">
                  <c:v>0.44065900331629704</c:v>
                </c:pt>
                <c:pt idx="107">
                  <c:v>0.38242644550440141</c:v>
                </c:pt>
                <c:pt idx="108">
                  <c:v>0.32309125325075727</c:v>
                </c:pt>
                <c:pt idx="109">
                  <c:v>0.26282450527480433</c:v>
                </c:pt>
                <c:pt idx="110">
                  <c:v>0.20179996621228127</c:v>
                </c:pt>
                <c:pt idx="111">
                  <c:v>0.14019358560689693</c:v>
                </c:pt>
                <c:pt idx="112">
                  <c:v>7.8182990602021066E-2</c:v>
                </c:pt>
                <c:pt idx="113">
                  <c:v>1.5946973795907444E-2</c:v>
                </c:pt>
                <c:pt idx="114">
                  <c:v>-4.633502226391318E-2</c:v>
                </c:pt>
                <c:pt idx="115">
                  <c:v>-0.1084834224596873</c:v>
                </c:pt>
                <c:pt idx="116">
                  <c:v>-0.17031903686522051</c:v>
                </c:pt>
                <c:pt idx="117">
                  <c:v>-0.23166357739672241</c:v>
                </c:pt>
                <c:pt idx="118">
                  <c:v>-0.29234017186340933</c:v>
                </c:pt>
                <c:pt idx="119">
                  <c:v>-0.35217387393604382</c:v>
                </c:pt>
                <c:pt idx="120">
                  <c:v>-0.410992167562234</c:v>
                </c:pt>
                <c:pt idx="121">
                  <c:v>-0.46862546437512514</c:v>
                </c:pt>
                <c:pt idx="122">
                  <c:v>-0.52490759266031428</c:v>
                </c:pt>
                <c:pt idx="123">
                  <c:v>-0.57967627647213493</c:v>
                </c:pt>
                <c:pt idx="124">
                  <c:v>-0.6327736035171222</c:v>
                </c:pt>
                <c:pt idx="125">
                  <c:v>-0.68404648045595318</c:v>
                </c:pt>
                <c:pt idx="126">
                  <c:v>-0.73334707431136936</c:v>
                </c:pt>
                <c:pt idx="127">
                  <c:v>-0.78053323870870461</c:v>
                </c:pt>
                <c:pt idx="128">
                  <c:v>-0.82546892372088754</c:v>
                </c:pt>
                <c:pt idx="129">
                  <c:v>-0.86802456813540263</c:v>
                </c:pt>
                <c:pt idx="130">
                  <c:v>-0.90807747301297492</c:v>
                </c:pt>
                <c:pt idx="131">
                  <c:v>-0.94551215546029688</c:v>
                </c:pt>
                <c:pt idx="132">
                  <c:v>-0.98022068159705311</c:v>
                </c:pt>
                <c:pt idx="133">
                  <c:v>-1.012102977757372</c:v>
                </c:pt>
                <c:pt idx="134">
                  <c:v>-1.0410671190279652</c:v>
                </c:pt>
                <c:pt idx="135">
                  <c:v>-1.0670295942915828</c:v>
                </c:pt>
                <c:pt idx="136">
                  <c:v>-1.0899155470110626</c:v>
                </c:pt>
                <c:pt idx="137">
                  <c:v>-1.1096589910602024</c:v>
                </c:pt>
                <c:pt idx="138">
                  <c:v>-1.1262030009787971</c:v>
                </c:pt>
                <c:pt idx="139">
                  <c:v>-1.1394998761034583</c:v>
                </c:pt>
                <c:pt idx="140">
                  <c:v>-1.1495112781010302</c:v>
                </c:pt>
                <c:pt idx="141">
                  <c:v>-1.1562083415078748</c:v>
                </c:pt>
                <c:pt idx="142">
                  <c:v>-1.1595717569565165</c:v>
                </c:pt>
                <c:pt idx="143">
                  <c:v>-1.1595918268495207</c:v>
                </c:pt>
                <c:pt idx="144">
                  <c:v>-1.1562684933201925</c:v>
                </c:pt>
                <c:pt idx="145">
                  <c:v>-1.1496113383994098</c:v>
                </c:pt>
                <c:pt idx="146">
                  <c:v>-1.1396395563881656</c:v>
                </c:pt>
                <c:pt idx="147">
                  <c:v>-1.1263818985153997</c:v>
                </c:pt>
                <c:pt idx="148">
                  <c:v>-1.1098765900408063</c:v>
                </c:pt>
                <c:pt idx="149">
                  <c:v>-1.0901712200414577</c:v>
                </c:pt>
                <c:pt idx="150">
                  <c:v>-1.0673226042002455</c:v>
                </c:pt>
                <c:pt idx="151">
                  <c:v>-1.0413966209914911</c:v>
                </c:pt>
                <c:pt idx="152">
                  <c:v>-1.0124680217362727</c:v>
                </c:pt>
                <c:pt idx="153">
                  <c:v>-0.98062021507507002</c:v>
                </c:pt>
                <c:pt idx="154">
                  <c:v>-0.94594502647894985</c:v>
                </c:pt>
                <c:pt idx="155">
                  <c:v>-0.90854243349309716</c:v>
                </c:pt>
                <c:pt idx="156">
                  <c:v>-0.86852027747552385</c:v>
                </c:pt>
                <c:pt idx="157">
                  <c:v>-0.8259939526626755</c:v>
                </c:pt>
                <c:pt idx="158">
                  <c:v>-0.78108607345782932</c:v>
                </c:pt>
                <c:pt idx="159">
                  <c:v>-0.73392612090208731</c:v>
                </c:pt>
                <c:pt idx="160">
                  <c:v>-0.68465006934709538</c:v>
                </c:pt>
                <c:pt idx="161">
                  <c:v>-0.63339999440561046</c:v>
                </c:pt>
                <c:pt idx="162">
                  <c:v>-0.58032366331093799</c:v>
                </c:pt>
                <c:pt idx="163">
                  <c:v>-0.52557410886552847</c:v>
                </c:pt>
                <c:pt idx="164">
                  <c:v>-0.46930918820801731</c:v>
                </c:pt>
                <c:pt idx="165">
                  <c:v>-0.41169112767002797</c:v>
                </c:pt>
                <c:pt idx="166">
                  <c:v>-0.35288605503574627</c:v>
                </c:pt>
                <c:pt idx="167">
                  <c:v>-0.29306352055260904</c:v>
                </c:pt>
                <c:pt idx="168">
                  <c:v>-0.2323960080738301</c:v>
                </c:pt>
                <c:pt idx="169">
                  <c:v>-0.17105843774305307</c:v>
                </c:pt>
                <c:pt idx="170">
                  <c:v>-0.10922766165403883</c:v>
                </c:pt>
                <c:pt idx="171">
                  <c:v>-4.708195394055649E-2</c:v>
                </c:pt>
                <c:pt idx="172">
                  <c:v>1.519950323432263E-2</c:v>
                </c:pt>
                <c:pt idx="173">
                  <c:v>7.7437136306688636E-2</c:v>
                </c:pt>
                <c:pt idx="174">
                  <c:v>0.1394514980687652</c:v>
                </c:pt>
                <c:pt idx="175">
                  <c:v>0.20106378506189351</c:v>
                </c:pt>
                <c:pt idx="176">
                  <c:v>0.26209635311292878</c:v>
                </c:pt>
                <c:pt idx="177">
                  <c:v>0.32237322952863867</c:v>
                </c:pt>
                <c:pt idx="178">
                  <c:v>0.38172062047027461</c:v>
                </c:pt>
                <c:pt idx="179">
                  <c:v>0.43996741204642303</c:v>
                </c:pt>
                <c:pt idx="180">
                  <c:v>0.49694566367855281</c:v>
                </c:pt>
                <c:pt idx="181">
                  <c:v>0.55249109231709059</c:v>
                </c:pt>
                <c:pt idx="182">
                  <c:v>0.60644354611218987</c:v>
                </c:pt>
                <c:pt idx="183">
                  <c:v>0.65864746617273762</c:v>
                </c:pt>
                <c:pt idx="184">
                  <c:v>0.70895233508311017</c:v>
                </c:pt>
                <c:pt idx="185">
                  <c:v>0.7572131108837562</c:v>
                </c:pt>
                <c:pt idx="186">
                  <c:v>0.80329064526464178</c:v>
                </c:pt>
                <c:pt idx="187">
                  <c:v>0.84705208476602467</c:v>
                </c:pt>
                <c:pt idx="188">
                  <c:v>0.88837125382917737</c:v>
                </c:pt>
                <c:pt idx="189">
                  <c:v>0.92712901859337038</c:v>
                </c:pt>
                <c:pt idx="190">
                  <c:v>0.9632136303894584</c:v>
                </c:pt>
                <c:pt idx="191">
                  <c:v>0.996521047940369</c:v>
                </c:pt>
                <c:pt idx="192">
                  <c:v>1.0269552373389703</c:v>
                </c:pt>
                <c:pt idx="193">
                  <c:v>1.0544284489386426</c:v>
                </c:pt>
                <c:pt idx="194">
                  <c:v>1.0788614703583361</c:v>
                </c:pt>
                <c:pt idx="195">
                  <c:v>1.1001838548722536</c:v>
                </c:pt>
                <c:pt idx="196">
                  <c:v>1.1183341245261016</c:v>
                </c:pt>
                <c:pt idx="197">
                  <c:v>1.1332599473938576</c:v>
                </c:pt>
                <c:pt idx="198">
                  <c:v>1.1449182884643312</c:v>
                </c:pt>
                <c:pt idx="199">
                  <c:v>1.1532755337222043</c:v>
                </c:pt>
                <c:pt idx="200">
                  <c:v>1.1583075870659358</c:v>
                </c:pt>
                <c:pt idx="201">
                  <c:v>1.1599999397830847</c:v>
                </c:pt>
                <c:pt idx="202">
                  <c:v>1.1583477123826631</c:v>
                </c:pt>
                <c:pt idx="203">
                  <c:v>1.1533556686639801</c:v>
                </c:pt>
                <c:pt idx="204">
                  <c:v>1.1450382019813803</c:v>
                </c:pt>
                <c:pt idx="205">
                  <c:v>1.1334192937444652</c:v>
                </c:pt>
                <c:pt idx="206">
                  <c:v>1.1185324442734792</c:v>
                </c:pt>
                <c:pt idx="207">
                  <c:v>1.100420576209248</c:v>
                </c:pt>
                <c:pt idx="208">
                  <c:v>1.0791359107560314</c:v>
                </c:pt>
                <c:pt idx="209">
                  <c:v>1.0547398171143516</c:v>
                </c:pt>
                <c:pt idx="210">
                  <c:v>1.0273026355376105</c:v>
                </c:pt>
                <c:pt idx="211">
                  <c:v>0.99690347452303296</c:v>
                </c:pt>
                <c:pt idx="212">
                  <c:v>0.96362998272129319</c:v>
                </c:pt>
                <c:pt idx="213">
                  <c:v>0.92757809622280196</c:v>
                </c:pt>
                <c:pt idx="214">
                  <c:v>0.88885176194918614</c:v>
                </c:pt>
                <c:pt idx="215">
                  <c:v>0.84756263794726816</c:v>
                </c:pt>
                <c:pt idx="216">
                  <c:v>0.80382977145017565</c:v>
                </c:pt>
                <c:pt idx="217">
                  <c:v>0.75777925563317594</c:v>
                </c:pt>
                <c:pt idx="218">
                  <c:v>0.70954386605459385</c:v>
                </c:pt>
                <c:pt idx="219">
                  <c:v>0.65926267782933889</c:v>
                </c:pt>
                <c:pt idx="220">
                  <c:v>0.60708066463941368</c:v>
                </c:pt>
                <c:pt idx="221">
                  <c:v>0.55314828073734734</c:v>
                </c:pt>
                <c:pt idx="222">
                  <c:v>0.49762102714744144</c:v>
                </c:pt>
                <c:pt idx="223">
                  <c:v>0.4406590033162896</c:v>
                </c:pt>
                <c:pt idx="224">
                  <c:v>0.38242644550442501</c:v>
                </c:pt>
                <c:pt idx="225">
                  <c:v>0.32309125325074961</c:v>
                </c:pt>
                <c:pt idx="226">
                  <c:v>0.26282450527479662</c:v>
                </c:pt>
                <c:pt idx="227">
                  <c:v>0.20179996621227345</c:v>
                </c:pt>
                <c:pt idx="228">
                  <c:v>0.14019358560688902</c:v>
                </c:pt>
                <c:pt idx="229">
                  <c:v>7.8182990602013128E-2</c:v>
                </c:pt>
                <c:pt idx="230">
                  <c:v>1.5946973795899488E-2</c:v>
                </c:pt>
                <c:pt idx="231">
                  <c:v>-4.6335022263888186E-2</c:v>
                </c:pt>
                <c:pt idx="232">
                  <c:v>-0.10848342245969522</c:v>
                </c:pt>
                <c:pt idx="233">
                  <c:v>-0.17031903686522837</c:v>
                </c:pt>
                <c:pt idx="234">
                  <c:v>-0.23166357739673019</c:v>
                </c:pt>
                <c:pt idx="235">
                  <c:v>-0.2923401718634171</c:v>
                </c:pt>
                <c:pt idx="236">
                  <c:v>-0.35217387393605137</c:v>
                </c:pt>
                <c:pt idx="237">
                  <c:v>-0.41099216756224149</c:v>
                </c:pt>
                <c:pt idx="238">
                  <c:v>-0.46862546437510227</c:v>
                </c:pt>
                <c:pt idx="239">
                  <c:v>-0.52490759266032139</c:v>
                </c:pt>
                <c:pt idx="240">
                  <c:v>-0.57967627647214193</c:v>
                </c:pt>
                <c:pt idx="241">
                  <c:v>-0.63277360351712897</c:v>
                </c:pt>
                <c:pt idx="242">
                  <c:v>-0.68404648045595962</c:v>
                </c:pt>
                <c:pt idx="243">
                  <c:v>-0.73334707431137558</c:v>
                </c:pt>
                <c:pt idx="244">
                  <c:v>-0.7805332387087105</c:v>
                </c:pt>
                <c:pt idx="245">
                  <c:v>-0.82546892372087</c:v>
                </c:pt>
                <c:pt idx="246">
                  <c:v>-0.86802456813540796</c:v>
                </c:pt>
                <c:pt idx="247">
                  <c:v>-0.90807747301297981</c:v>
                </c:pt>
                <c:pt idx="248">
                  <c:v>-0.94551215546030154</c:v>
                </c:pt>
                <c:pt idx="249">
                  <c:v>-0.98022068159705733</c:v>
                </c:pt>
                <c:pt idx="250">
                  <c:v>-1.0121029777573758</c:v>
                </c:pt>
                <c:pt idx="251">
                  <c:v>-1.0410671190279686</c:v>
                </c:pt>
                <c:pt idx="252">
                  <c:v>-1.0670295942915731</c:v>
                </c:pt>
                <c:pt idx="253">
                  <c:v>-1.0899155470110653</c:v>
                </c:pt>
                <c:pt idx="254">
                  <c:v>-1.1096589910602046</c:v>
                </c:pt>
                <c:pt idx="255">
                  <c:v>-1.1262030009787991</c:v>
                </c:pt>
                <c:pt idx="256">
                  <c:v>-1.1394998761034598</c:v>
                </c:pt>
                <c:pt idx="257">
                  <c:v>-1.1495112781010313</c:v>
                </c:pt>
                <c:pt idx="258">
                  <c:v>-1.1562083415078754</c:v>
                </c:pt>
                <c:pt idx="259">
                  <c:v>-1.1595717569565158</c:v>
                </c:pt>
                <c:pt idx="260">
                  <c:v>-1.1595918268495204</c:v>
                </c:pt>
                <c:pt idx="261">
                  <c:v>-1.1562684933201919</c:v>
                </c:pt>
                <c:pt idx="262">
                  <c:v>-1.1496113383994089</c:v>
                </c:pt>
                <c:pt idx="263">
                  <c:v>-1.1396395563881641</c:v>
                </c:pt>
                <c:pt idx="264">
                  <c:v>-1.1263818985153979</c:v>
                </c:pt>
                <c:pt idx="265">
                  <c:v>-1.1098765900408041</c:v>
                </c:pt>
                <c:pt idx="266">
                  <c:v>-1.0901712200414662</c:v>
                </c:pt>
                <c:pt idx="267">
                  <c:v>-1.0673226042002424</c:v>
                </c:pt>
                <c:pt idx="268">
                  <c:v>-1.0413966209914878</c:v>
                </c:pt>
                <c:pt idx="269">
                  <c:v>-1.0124680217362689</c:v>
                </c:pt>
                <c:pt idx="270">
                  <c:v>-0.9806202150750658</c:v>
                </c:pt>
                <c:pt idx="271">
                  <c:v>-0.94594502647894529</c:v>
                </c:pt>
                <c:pt idx="272">
                  <c:v>-0.90854243349309205</c:v>
                </c:pt>
                <c:pt idx="273">
                  <c:v>-0.8685202774755405</c:v>
                </c:pt>
                <c:pt idx="274">
                  <c:v>-0.82599395266266984</c:v>
                </c:pt>
                <c:pt idx="275">
                  <c:v>-0.78108607345782355</c:v>
                </c:pt>
                <c:pt idx="276">
                  <c:v>-0.73392612090208131</c:v>
                </c:pt>
                <c:pt idx="277">
                  <c:v>-0.68465006934708894</c:v>
                </c:pt>
                <c:pt idx="278">
                  <c:v>-0.63339999440560379</c:v>
                </c:pt>
                <c:pt idx="279">
                  <c:v>-0.58032366331093099</c:v>
                </c:pt>
                <c:pt idx="280">
                  <c:v>-0.52557410886555078</c:v>
                </c:pt>
                <c:pt idx="281">
                  <c:v>-0.46930918820801004</c:v>
                </c:pt>
                <c:pt idx="282">
                  <c:v>-0.41169112767002053</c:v>
                </c:pt>
                <c:pt idx="283">
                  <c:v>-0.35288605503573867</c:v>
                </c:pt>
                <c:pt idx="284">
                  <c:v>-0.29306352055260132</c:v>
                </c:pt>
                <c:pt idx="285">
                  <c:v>-0.23239600807382232</c:v>
                </c:pt>
                <c:pt idx="286">
                  <c:v>-0.17105843774304519</c:v>
                </c:pt>
                <c:pt idx="287">
                  <c:v>-0.10922766165406374</c:v>
                </c:pt>
                <c:pt idx="288">
                  <c:v>-4.7081953940548545E-2</c:v>
                </c:pt>
                <c:pt idx="289">
                  <c:v>1.5199503234330589E-2</c:v>
                </c:pt>
                <c:pt idx="290">
                  <c:v>7.7437136306696575E-2</c:v>
                </c:pt>
                <c:pt idx="291">
                  <c:v>0.13945149806877311</c:v>
                </c:pt>
                <c:pt idx="292">
                  <c:v>0.20106378506190134</c:v>
                </c:pt>
                <c:pt idx="293">
                  <c:v>0.2620963531129365</c:v>
                </c:pt>
                <c:pt idx="294">
                  <c:v>0.32237322952861464</c:v>
                </c:pt>
                <c:pt idx="295">
                  <c:v>0.38172062047028216</c:v>
                </c:pt>
                <c:pt idx="296">
                  <c:v>0.43996741204643036</c:v>
                </c:pt>
                <c:pt idx="297">
                  <c:v>0.49694566367856002</c:v>
                </c:pt>
                <c:pt idx="298">
                  <c:v>0.5524910923170977</c:v>
                </c:pt>
                <c:pt idx="299">
                  <c:v>0.60644354611219653</c:v>
                </c:pt>
                <c:pt idx="300">
                  <c:v>0.65864746617274417</c:v>
                </c:pt>
              </c:numCache>
            </c:numRef>
          </c:yVal>
          <c:smooth val="0"/>
        </c:ser>
        <c:ser>
          <c:idx val="0"/>
          <c:order val="1"/>
          <c:tx>
            <c:v>reflected</c:v>
          </c:tx>
          <c:marker>
            <c:symbol val="none"/>
          </c:marker>
          <c:xVal>
            <c:numRef>
              <c:f>Sheet1!$A$2:$A$302</c:f>
              <c:numCache>
                <c:formatCode>General</c:formatCode>
                <c:ptCount val="3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</c:numCache>
            </c:numRef>
          </c:xVal>
          <c:yVal>
            <c:numRef>
              <c:f>Sheet1!$I$2:$I$302</c:f>
              <c:numCache>
                <c:formatCode>General</c:formatCode>
                <c:ptCount val="301"/>
                <c:pt idx="0">
                  <c:v>-0.73010202039736316</c:v>
                </c:pt>
                <c:pt idx="1">
                  <c:v>-0.70424991838275797</c:v>
                </c:pt>
                <c:pt idx="2">
                  <c:v>-0.67636728154308423</c:v>
                </c:pt>
                <c:pt idx="3">
                  <c:v>-0.64653450273834734</c:v>
                </c:pt>
                <c:pt idx="4">
                  <c:v>-0.61483759759273549</c:v>
                </c:pt>
                <c:pt idx="5">
                  <c:v>-0.58136795648920037</c:v>
                </c:pt>
                <c:pt idx="6">
                  <c:v>-0.54622208106736791</c:v>
                </c:pt>
                <c:pt idx="7">
                  <c:v>-0.50950130598438947</c:v>
                </c:pt>
                <c:pt idx="8">
                  <c:v>-0.47131150674076044</c:v>
                </c:pt>
                <c:pt idx="9">
                  <c:v>-0.43176279441399962</c:v>
                </c:pt>
                <c:pt idx="10">
                  <c:v>-0.39096919817974624</c:v>
                </c:pt>
                <c:pt idx="11">
                  <c:v>-0.34904833653629502</c:v>
                </c:pt>
                <c:pt idx="12">
                  <c:v>-0.30612107817986822</c:v>
                </c:pt>
                <c:pt idx="13">
                  <c:v>-0.26231119350893695</c:v>
                </c:pt>
                <c:pt idx="14">
                  <c:v>-0.21774499776219372</c:v>
                </c:pt>
                <c:pt idx="15">
                  <c:v>-0.17255098681885708</c:v>
                </c:pt>
                <c:pt idx="16">
                  <c:v>-0.12685946671197551</c:v>
                </c:pt>
                <c:pt idx="17">
                  <c:v>-8.0802177922211157E-2</c:v>
                </c:pt>
                <c:pt idx="18">
                  <c:v>-3.4511915536122983E-2</c:v>
                </c:pt>
                <c:pt idx="19">
                  <c:v>1.1877853636614595E-2</c:v>
                </c:pt>
                <c:pt idx="20">
                  <c:v>5.8233375882501971E-2</c:v>
                </c:pt>
                <c:pt idx="21">
                  <c:v>0.10442099623072165</c:v>
                </c:pt>
                <c:pt idx="22">
                  <c:v>0.15030754381518996</c:v>
                </c:pt>
                <c:pt idx="23">
                  <c:v>0.19576071584044308</c:v>
                </c:pt>
                <c:pt idx="24">
                  <c:v>0.24064945904503951</c:v>
                </c:pt>
                <c:pt idx="25">
                  <c:v>0.28484434756184696</c:v>
                </c:pt>
                <c:pt idx="26">
                  <c:v>0.32821795608648879</c:v>
                </c:pt>
                <c:pt idx="27">
                  <c:v>0.37064522727741034</c:v>
                </c:pt>
                <c:pt idx="28">
                  <c:v>0.41200383232850263</c:v>
                </c:pt>
                <c:pt idx="29">
                  <c:v>0.45217452367487415</c:v>
                </c:pt>
                <c:pt idx="30">
                  <c:v>0.4910414788142749</c:v>
                </c:pt>
                <c:pt idx="31">
                  <c:v>0.52849263425350446</c:v>
                </c:pt>
                <c:pt idx="32">
                  <c:v>0.56442000861640496</c:v>
                </c:pt>
                <c:pt idx="33">
                  <c:v>0.59872001398206942</c:v>
                </c:pt>
                <c:pt idx="34">
                  <c:v>0.63129375455576342</c:v>
                </c:pt>
                <c:pt idx="35">
                  <c:v>0.66204731181095833</c:v>
                </c:pt>
                <c:pt idx="36">
                  <c:v>0.69089201528089417</c:v>
                </c:pt>
                <c:pt idx="37">
                  <c:v>0.7177446982183584</c:v>
                </c:pt>
                <c:pt idx="38">
                  <c:v>0.74252793738705813</c:v>
                </c:pt>
                <c:pt idx="39">
                  <c:v>0.76517027629280165</c:v>
                </c:pt>
                <c:pt idx="40">
                  <c:v>0.7856064312110389</c:v>
                </c:pt>
                <c:pt idx="41">
                  <c:v>0.80377747941681932</c:v>
                </c:pt>
                <c:pt idx="42">
                  <c:v>0.81963102907417629</c:v>
                </c:pt>
                <c:pt idx="43">
                  <c:v>0.8331213702954221</c:v>
                </c:pt>
                <c:pt idx="44">
                  <c:v>0.8442096069345536</c:v>
                </c:pt>
                <c:pt idx="45">
                  <c:v>0.85286376873489733</c:v>
                </c:pt>
                <c:pt idx="46">
                  <c:v>0.85905890350767444</c:v>
                </c:pt>
                <c:pt idx="47">
                  <c:v>0.86277714907558334</c:v>
                </c:pt>
                <c:pt idx="48">
                  <c:v>0.86400778477410689</c:v>
                </c:pt>
                <c:pt idx="49">
                  <c:v>0.86274726236194843</c:v>
                </c:pt>
                <c:pt idx="50">
                  <c:v>0.85899921625153697</c:v>
                </c:pt>
                <c:pt idx="51">
                  <c:v>0.85277445303006816</c:v>
                </c:pt>
                <c:pt idx="52">
                  <c:v>0.84409092030133093</c:v>
                </c:pt>
                <c:pt idx="53">
                  <c:v>0.83297365493809417</c:v>
                </c:pt>
                <c:pt idx="54">
                  <c:v>0.81945471089435762</c:v>
                </c:pt>
                <c:pt idx="55">
                  <c:v>0.80357306678545715</c:v>
                </c:pt>
                <c:pt idx="56">
                  <c:v>0.78537451350268395</c:v>
                </c:pt>
                <c:pt idx="57">
                  <c:v>0.76491152218623526</c:v>
                </c:pt>
                <c:pt idx="58">
                  <c:v>0.74224309293735335</c:v>
                </c:pt>
                <c:pt idx="59">
                  <c:v>0.71743458470580201</c:v>
                </c:pt>
                <c:pt idx="60">
                  <c:v>0.69055752684300786</c:v>
                </c:pt>
                <c:pt idx="61">
                  <c:v>0.66168941286452765</c:v>
                </c:pt>
                <c:pt idx="62">
                  <c:v>0.63091347701606904</c:v>
                </c:pt>
                <c:pt idx="63">
                  <c:v>0.598318454287735</c:v>
                </c:pt>
                <c:pt idx="64">
                  <c:v>0.56399832456796506</c:v>
                </c:pt>
                <c:pt idx="65">
                  <c:v>0.52805204167523256</c:v>
                </c:pt>
                <c:pt idx="66">
                  <c:v>0.4905832480486314</c:v>
                </c:pt>
                <c:pt idx="67">
                  <c:v>0.45169997591975819</c:v>
                </c:pt>
                <c:pt idx="68">
                  <c:v>0.41151433582798119</c:v>
                </c:pt>
                <c:pt idx="69">
                  <c:v>0.37014219337656795</c:v>
                </c:pt>
                <c:pt idx="70">
                  <c:v>0.32770283516232729</c:v>
                </c:pt>
                <c:pt idx="71">
                  <c:v>0.28431862484131865</c:v>
                </c:pt>
                <c:pt idx="72">
                  <c:v>0.24011465032281878</c:v>
                </c:pt>
                <c:pt idx="73">
                  <c:v>0.19521836310857016</c:v>
                </c:pt>
                <c:pt idx="74">
                  <c:v>0.14975921081694288</c:v>
                </c:pt>
                <c:pt idx="75">
                  <c:v>0.10386826395213052</c:v>
                </c:pt>
                <c:pt idx="76">
                  <c:v>5.7677837993764018E-2</c:v>
                </c:pt>
                <c:pt idx="77">
                  <c:v>1.1321111897325027E-2</c:v>
                </c:pt>
                <c:pt idx="78">
                  <c:v>-3.5068255895429598E-2</c:v>
                </c:pt>
                <c:pt idx="79">
                  <c:v>-8.1356512828282601E-2</c:v>
                </c:pt>
                <c:pt idx="80">
                  <c:v>-0.12741019787372712</c:v>
                </c:pt>
                <c:pt idx="81">
                  <c:v>-0.17309652633582931</c:v>
                </c:pt>
                <c:pt idx="82">
                  <c:v>-0.21828377270268637</c:v>
                </c:pt>
                <c:pt idx="83">
                  <c:v>-0.26284165044537033</c:v>
                </c:pt>
                <c:pt idx="84">
                  <c:v>-0.30664168766752775</c:v>
                </c:pt>
                <c:pt idx="85">
                  <c:v>-0.34955759752328003</c:v>
                </c:pt>
                <c:pt idx="86">
                  <c:v>-0.39146564233481984</c:v>
                </c:pt>
                <c:pt idx="87">
                  <c:v>-0.43224499036010366</c:v>
                </c:pt>
                <c:pt idx="88">
                  <c:v>-0.47177806418219781</c:v>
                </c:pt>
                <c:pt idx="89">
                  <c:v>-0.509950879715237</c:v>
                </c:pt>
                <c:pt idx="90">
                  <c:v>-0.54665337485021714</c:v>
                </c:pt>
                <c:pt idx="91">
                  <c:v>-0.58177972679238776</c:v>
                </c:pt>
                <c:pt idx="92">
                  <c:v>-0.61522865717590025</c:v>
                </c:pt>
                <c:pt idx="93">
                  <c:v>-0.64690372407549313</c:v>
                </c:pt>
                <c:pt idx="94">
                  <c:v>-0.67671360007348258</c:v>
                </c:pt>
                <c:pt idx="95">
                  <c:v>-0.70457233558046428</c:v>
                </c:pt>
                <c:pt idx="96">
                  <c:v>-0.73039960665010328</c:v>
                </c:pt>
                <c:pt idx="97">
                  <c:v>-0.7541209465739831</c:v>
                </c:pt>
                <c:pt idx="98">
                  <c:v>-0.77566796058829424</c:v>
                </c:pt>
                <c:pt idx="99">
                  <c:v>-0.79497852307373407</c:v>
                </c:pt>
                <c:pt idx="100">
                  <c:v>-0.81199695667970695</c:v>
                </c:pt>
                <c:pt idx="101">
                  <c:v>-0.82667419285651778</c:v>
                </c:pt>
                <c:pt idx="102">
                  <c:v>-0.83896791333276299</c:v>
                </c:pt>
                <c:pt idx="103">
                  <c:v>-0.84884267212980014</c:v>
                </c:pt>
                <c:pt idx="104">
                  <c:v>-0.85626999776173218</c:v>
                </c:pt>
                <c:pt idx="105">
                  <c:v>-0.86122847532602953</c:v>
                </c:pt>
                <c:pt idx="106">
                  <c:v>-0.86370380824826953</c:v>
                </c:pt>
                <c:pt idx="107">
                  <c:v>-0.8636888595028428</c:v>
                </c:pt>
                <c:pt idx="108">
                  <c:v>-0.86118367219085235</c:v>
                </c:pt>
                <c:pt idx="109">
                  <c:v>-0.85619546941583835</c:v>
                </c:pt>
                <c:pt idx="110">
                  <c:v>-0.84873863345771083</c:v>
                </c:pt>
                <c:pt idx="111">
                  <c:v>-0.83883466430489295</c:v>
                </c:pt>
                <c:pt idx="112">
                  <c:v>-0.82651211766432076</c:v>
                </c:pt>
                <c:pt idx="113">
                  <c:v>-0.81180652262791275</c:v>
                </c:pt>
                <c:pt idx="114">
                  <c:v>-0.79476027923301196</c:v>
                </c:pt>
                <c:pt idx="115">
                  <c:v>-0.77542253621213442</c:v>
                </c:pt>
                <c:pt idx="116">
                  <c:v>-0.75384904928438334</c:v>
                </c:pt>
                <c:pt idx="117">
                  <c:v>-0.73010202039735994</c:v>
                </c:pt>
                <c:pt idx="118">
                  <c:v>-0.70424991838275453</c:v>
                </c:pt>
                <c:pt idx="119">
                  <c:v>-0.67636728154308057</c:v>
                </c:pt>
                <c:pt idx="120">
                  <c:v>-0.64653450273835966</c:v>
                </c:pt>
                <c:pt idx="121">
                  <c:v>-0.61483759759273127</c:v>
                </c:pt>
                <c:pt idx="122">
                  <c:v>-0.58136795648919593</c:v>
                </c:pt>
                <c:pt idx="123">
                  <c:v>-0.54622208106736336</c:v>
                </c:pt>
                <c:pt idx="124">
                  <c:v>-0.5095013059843847</c:v>
                </c:pt>
                <c:pt idx="125">
                  <c:v>-0.47131150674077604</c:v>
                </c:pt>
                <c:pt idx="126">
                  <c:v>-0.43176279441399451</c:v>
                </c:pt>
                <c:pt idx="127">
                  <c:v>-0.39096919817976289</c:v>
                </c:pt>
                <c:pt idx="128">
                  <c:v>-0.34904833653628964</c:v>
                </c:pt>
                <c:pt idx="129">
                  <c:v>-0.30612107817986273</c:v>
                </c:pt>
                <c:pt idx="130">
                  <c:v>-0.26231119350893128</c:v>
                </c:pt>
                <c:pt idx="131">
                  <c:v>-0.217744997762188</c:v>
                </c:pt>
                <c:pt idx="132">
                  <c:v>-0.17255098681887532</c:v>
                </c:pt>
                <c:pt idx="133">
                  <c:v>-0.12685946671196963</c:v>
                </c:pt>
                <c:pt idx="134">
                  <c:v>-8.0802177922229712E-2</c:v>
                </c:pt>
                <c:pt idx="135">
                  <c:v>-3.4511915536117065E-2</c:v>
                </c:pt>
                <c:pt idx="136">
                  <c:v>1.1877853636620521E-2</c:v>
                </c:pt>
                <c:pt idx="137">
                  <c:v>5.8233375882483389E-2</c:v>
                </c:pt>
                <c:pt idx="138">
                  <c:v>0.10442099623072754</c:v>
                </c:pt>
                <c:pt idx="139">
                  <c:v>0.15030754381517164</c:v>
                </c:pt>
                <c:pt idx="140">
                  <c:v>0.19576071584044885</c:v>
                </c:pt>
                <c:pt idx="141">
                  <c:v>0.24064945904502161</c:v>
                </c:pt>
                <c:pt idx="142">
                  <c:v>0.28484434756185251</c:v>
                </c:pt>
                <c:pt idx="143">
                  <c:v>0.32821795608649434</c:v>
                </c:pt>
                <c:pt idx="144">
                  <c:v>0.37064522727739346</c:v>
                </c:pt>
                <c:pt idx="145">
                  <c:v>0.4120038323285079</c:v>
                </c:pt>
                <c:pt idx="146">
                  <c:v>0.45217452367485828</c:v>
                </c:pt>
                <c:pt idx="147">
                  <c:v>0.49104147881427979</c:v>
                </c:pt>
                <c:pt idx="148">
                  <c:v>0.52849263425350912</c:v>
                </c:pt>
                <c:pt idx="149">
                  <c:v>0.56442000861640951</c:v>
                </c:pt>
                <c:pt idx="150">
                  <c:v>0.59872001398207364</c:v>
                </c:pt>
                <c:pt idx="151">
                  <c:v>0.63129375455575065</c:v>
                </c:pt>
                <c:pt idx="152">
                  <c:v>0.66204731181096221</c:v>
                </c:pt>
                <c:pt idx="153">
                  <c:v>0.69089201528088295</c:v>
                </c:pt>
                <c:pt idx="154">
                  <c:v>0.71774469821836173</c:v>
                </c:pt>
                <c:pt idx="155">
                  <c:v>0.74252793738706113</c:v>
                </c:pt>
                <c:pt idx="156">
                  <c:v>0.76517027629280443</c:v>
                </c:pt>
                <c:pt idx="157">
                  <c:v>0.78560643121104135</c:v>
                </c:pt>
                <c:pt idx="158">
                  <c:v>0.80377747941681232</c:v>
                </c:pt>
                <c:pt idx="159">
                  <c:v>0.81963102907417806</c:v>
                </c:pt>
                <c:pt idx="160">
                  <c:v>0.83312137029542377</c:v>
                </c:pt>
                <c:pt idx="161">
                  <c:v>0.84420960693455471</c:v>
                </c:pt>
                <c:pt idx="162">
                  <c:v>0.85286376873489811</c:v>
                </c:pt>
                <c:pt idx="163">
                  <c:v>0.85905890350767511</c:v>
                </c:pt>
                <c:pt idx="164">
                  <c:v>0.86277714907558367</c:v>
                </c:pt>
                <c:pt idx="165">
                  <c:v>0.86400778477410689</c:v>
                </c:pt>
                <c:pt idx="166">
                  <c:v>0.8627472623619481</c:v>
                </c:pt>
                <c:pt idx="167">
                  <c:v>0.8589992162515363</c:v>
                </c:pt>
                <c:pt idx="168">
                  <c:v>0.85277445303006716</c:v>
                </c:pt>
                <c:pt idx="169">
                  <c:v>0.84409092030132959</c:v>
                </c:pt>
                <c:pt idx="170">
                  <c:v>0.83297365493809261</c:v>
                </c:pt>
                <c:pt idx="171">
                  <c:v>0.81945471089435562</c:v>
                </c:pt>
                <c:pt idx="172">
                  <c:v>0.80357306678546392</c:v>
                </c:pt>
                <c:pt idx="173">
                  <c:v>0.78537451350268139</c:v>
                </c:pt>
                <c:pt idx="174">
                  <c:v>0.76491152218623248</c:v>
                </c:pt>
                <c:pt idx="175">
                  <c:v>0.74224309293735047</c:v>
                </c:pt>
                <c:pt idx="176">
                  <c:v>0.71743458470579879</c:v>
                </c:pt>
                <c:pt idx="177">
                  <c:v>0.69055752684300431</c:v>
                </c:pt>
                <c:pt idx="178">
                  <c:v>0.66168941286452387</c:v>
                </c:pt>
                <c:pt idx="179">
                  <c:v>0.6309134770160818</c:v>
                </c:pt>
                <c:pt idx="180">
                  <c:v>0.59831845428773078</c:v>
                </c:pt>
                <c:pt idx="181">
                  <c:v>0.56399832456796051</c:v>
                </c:pt>
                <c:pt idx="182">
                  <c:v>0.5280520416752279</c:v>
                </c:pt>
                <c:pt idx="183">
                  <c:v>0.49058324804862652</c:v>
                </c:pt>
                <c:pt idx="184">
                  <c:v>0.45169997591975314</c:v>
                </c:pt>
                <c:pt idx="185">
                  <c:v>0.41151433582797592</c:v>
                </c:pt>
                <c:pt idx="186">
                  <c:v>0.37014219337658477</c:v>
                </c:pt>
                <c:pt idx="187">
                  <c:v>0.32770283516232174</c:v>
                </c:pt>
                <c:pt idx="188">
                  <c:v>0.28431862484131298</c:v>
                </c:pt>
                <c:pt idx="189">
                  <c:v>0.24011465032281312</c:v>
                </c:pt>
                <c:pt idx="190">
                  <c:v>0.19521836310856441</c:v>
                </c:pt>
                <c:pt idx="191">
                  <c:v>0.14975921081693705</c:v>
                </c:pt>
                <c:pt idx="192">
                  <c:v>0.10386826395212463</c:v>
                </c:pt>
                <c:pt idx="193">
                  <c:v>5.7677837993782601E-2</c:v>
                </c:pt>
                <c:pt idx="194">
                  <c:v>1.1321111897319101E-2</c:v>
                </c:pt>
                <c:pt idx="195">
                  <c:v>-3.5068255895435524E-2</c:v>
                </c:pt>
                <c:pt idx="196">
                  <c:v>-8.1356512828288513E-2</c:v>
                </c:pt>
                <c:pt idx="197">
                  <c:v>-0.12741019787373298</c:v>
                </c:pt>
                <c:pt idx="198">
                  <c:v>-0.17309652633583511</c:v>
                </c:pt>
                <c:pt idx="199">
                  <c:v>-0.21828377270269209</c:v>
                </c:pt>
                <c:pt idx="200">
                  <c:v>-0.26284165044535263</c:v>
                </c:pt>
                <c:pt idx="201">
                  <c:v>-0.30664168766753325</c:v>
                </c:pt>
                <c:pt idx="202">
                  <c:v>-0.34955759752328547</c:v>
                </c:pt>
                <c:pt idx="203">
                  <c:v>-0.39146564233482511</c:v>
                </c:pt>
                <c:pt idx="204">
                  <c:v>-0.43224499036010877</c:v>
                </c:pt>
                <c:pt idx="205">
                  <c:v>-0.47177806418220286</c:v>
                </c:pt>
                <c:pt idx="206">
                  <c:v>-0.50995087971524178</c:v>
                </c:pt>
                <c:pt idx="207">
                  <c:v>-0.54665337485020282</c:v>
                </c:pt>
                <c:pt idx="208">
                  <c:v>-0.5817797267923922</c:v>
                </c:pt>
                <c:pt idx="209">
                  <c:v>-0.61522865717590436</c:v>
                </c:pt>
                <c:pt idx="210">
                  <c:v>-0.64690372407549701</c:v>
                </c:pt>
                <c:pt idx="211">
                  <c:v>-0.67671360007348635</c:v>
                </c:pt>
                <c:pt idx="212">
                  <c:v>-0.70457233558046761</c:v>
                </c:pt>
                <c:pt idx="213">
                  <c:v>-0.73039960665010639</c:v>
                </c:pt>
                <c:pt idx="214">
                  <c:v>-0.75412094657397399</c:v>
                </c:pt>
                <c:pt idx="215">
                  <c:v>-0.77566796058829668</c:v>
                </c:pt>
                <c:pt idx="216">
                  <c:v>-0.7949785230737364</c:v>
                </c:pt>
                <c:pt idx="217">
                  <c:v>-0.81199695667970895</c:v>
                </c:pt>
                <c:pt idx="218">
                  <c:v>-0.82667419285651944</c:v>
                </c:pt>
                <c:pt idx="219">
                  <c:v>-0.83896791333276455</c:v>
                </c:pt>
                <c:pt idx="220">
                  <c:v>-0.84884267212980125</c:v>
                </c:pt>
                <c:pt idx="221">
                  <c:v>-0.85626999776172974</c:v>
                </c:pt>
                <c:pt idx="222">
                  <c:v>-0.86122847532602997</c:v>
                </c:pt>
                <c:pt idx="223">
                  <c:v>-0.86370380824826953</c:v>
                </c:pt>
                <c:pt idx="224">
                  <c:v>-0.86368885950284258</c:v>
                </c:pt>
                <c:pt idx="225">
                  <c:v>-0.8611836721908519</c:v>
                </c:pt>
                <c:pt idx="226">
                  <c:v>-0.85619546941583757</c:v>
                </c:pt>
                <c:pt idx="227">
                  <c:v>-0.84873863345770961</c:v>
                </c:pt>
                <c:pt idx="228">
                  <c:v>-0.83883466430489761</c:v>
                </c:pt>
                <c:pt idx="229">
                  <c:v>-0.82651211766431909</c:v>
                </c:pt>
                <c:pt idx="230">
                  <c:v>-0.81180652262791075</c:v>
                </c:pt>
                <c:pt idx="231">
                  <c:v>-0.79476027923300963</c:v>
                </c:pt>
                <c:pt idx="232">
                  <c:v>-0.77542253621213175</c:v>
                </c:pt>
                <c:pt idx="233">
                  <c:v>-0.75384904928438046</c:v>
                </c:pt>
                <c:pt idx="234">
                  <c:v>-0.73010202039735683</c:v>
                </c:pt>
                <c:pt idx="235">
                  <c:v>-0.70424991838276541</c:v>
                </c:pt>
                <c:pt idx="236">
                  <c:v>-0.67636728154307679</c:v>
                </c:pt>
                <c:pt idx="237">
                  <c:v>-0.64653450273835567</c:v>
                </c:pt>
                <c:pt idx="238">
                  <c:v>-0.61483759759272716</c:v>
                </c:pt>
                <c:pt idx="239">
                  <c:v>-0.58136795648919148</c:v>
                </c:pt>
                <c:pt idx="240">
                  <c:v>-0.5462220810673587</c:v>
                </c:pt>
                <c:pt idx="241">
                  <c:v>-0.50950130598437993</c:v>
                </c:pt>
                <c:pt idx="242">
                  <c:v>-0.4713115067407711</c:v>
                </c:pt>
                <c:pt idx="243">
                  <c:v>-0.4317627944139894</c:v>
                </c:pt>
                <c:pt idx="244">
                  <c:v>-0.39096919817975756</c:v>
                </c:pt>
                <c:pt idx="245">
                  <c:v>-0.3490483365362842</c:v>
                </c:pt>
                <c:pt idx="246">
                  <c:v>-0.30612107817985712</c:v>
                </c:pt>
                <c:pt idx="247">
                  <c:v>-0.26231119350892557</c:v>
                </c:pt>
                <c:pt idx="248">
                  <c:v>-0.21774499776218226</c:v>
                </c:pt>
                <c:pt idx="249">
                  <c:v>-0.17255098681886952</c:v>
                </c:pt>
                <c:pt idx="250">
                  <c:v>-0.1268594667119638</c:v>
                </c:pt>
                <c:pt idx="251">
                  <c:v>-8.0802177922223814E-2</c:v>
                </c:pt>
                <c:pt idx="252">
                  <c:v>-3.4511915536111139E-2</c:v>
                </c:pt>
                <c:pt idx="253">
                  <c:v>1.1877853636626448E-2</c:v>
                </c:pt>
                <c:pt idx="254">
                  <c:v>5.8233375882513795E-2</c:v>
                </c:pt>
                <c:pt idx="255">
                  <c:v>0.10442099623073343</c:v>
                </c:pt>
                <c:pt idx="256">
                  <c:v>0.15030754381517747</c:v>
                </c:pt>
                <c:pt idx="257">
                  <c:v>0.1957607158404546</c:v>
                </c:pt>
                <c:pt idx="258">
                  <c:v>0.2406494590450273</c:v>
                </c:pt>
                <c:pt idx="259">
                  <c:v>0.28484434756185817</c:v>
                </c:pt>
                <c:pt idx="260">
                  <c:v>0.32821795608649978</c:v>
                </c:pt>
                <c:pt idx="261">
                  <c:v>0.370645227277421</c:v>
                </c:pt>
                <c:pt idx="262">
                  <c:v>0.41200383232851312</c:v>
                </c:pt>
                <c:pt idx="263">
                  <c:v>0.45217452367486333</c:v>
                </c:pt>
                <c:pt idx="264">
                  <c:v>0.49104147881428478</c:v>
                </c:pt>
                <c:pt idx="265">
                  <c:v>0.52849263425351378</c:v>
                </c:pt>
                <c:pt idx="266">
                  <c:v>0.56442000861641395</c:v>
                </c:pt>
                <c:pt idx="267">
                  <c:v>0.59872001398207797</c:v>
                </c:pt>
                <c:pt idx="268">
                  <c:v>0.63129375455577141</c:v>
                </c:pt>
                <c:pt idx="269">
                  <c:v>0.6620473118109661</c:v>
                </c:pt>
                <c:pt idx="270">
                  <c:v>0.69089201528088651</c:v>
                </c:pt>
                <c:pt idx="271">
                  <c:v>0.71774469821836506</c:v>
                </c:pt>
                <c:pt idx="272">
                  <c:v>0.74252793738706413</c:v>
                </c:pt>
                <c:pt idx="273">
                  <c:v>0.76517027629280709</c:v>
                </c:pt>
                <c:pt idx="274">
                  <c:v>0.78560643121104368</c:v>
                </c:pt>
                <c:pt idx="275">
                  <c:v>0.80377747941681466</c:v>
                </c:pt>
                <c:pt idx="276">
                  <c:v>0.81963102907418006</c:v>
                </c:pt>
                <c:pt idx="277">
                  <c:v>0.83312137029542521</c:v>
                </c:pt>
                <c:pt idx="278">
                  <c:v>0.84420960693455604</c:v>
                </c:pt>
                <c:pt idx="279">
                  <c:v>0.85286376873489911</c:v>
                </c:pt>
                <c:pt idx="280">
                  <c:v>0.85905890350767555</c:v>
                </c:pt>
                <c:pt idx="281">
                  <c:v>0.862777149075584</c:v>
                </c:pt>
                <c:pt idx="282">
                  <c:v>0.86400778477410689</c:v>
                </c:pt>
                <c:pt idx="283">
                  <c:v>0.86274726236194776</c:v>
                </c:pt>
                <c:pt idx="284">
                  <c:v>0.85899921625153586</c:v>
                </c:pt>
                <c:pt idx="285">
                  <c:v>0.85277445303006616</c:v>
                </c:pt>
                <c:pt idx="286">
                  <c:v>0.84409092030132837</c:v>
                </c:pt>
                <c:pt idx="287">
                  <c:v>0.83297365493809761</c:v>
                </c:pt>
                <c:pt idx="288">
                  <c:v>0.81945471089435373</c:v>
                </c:pt>
                <c:pt idx="289">
                  <c:v>0.8035730667854617</c:v>
                </c:pt>
                <c:pt idx="290">
                  <c:v>0.78537451350267895</c:v>
                </c:pt>
                <c:pt idx="291">
                  <c:v>0.7649115221862296</c:v>
                </c:pt>
                <c:pt idx="292">
                  <c:v>0.74224309293734736</c:v>
                </c:pt>
                <c:pt idx="293">
                  <c:v>0.71743458470579546</c:v>
                </c:pt>
                <c:pt idx="294">
                  <c:v>0.69055752684301552</c:v>
                </c:pt>
                <c:pt idx="295">
                  <c:v>0.66168941286451999</c:v>
                </c:pt>
                <c:pt idx="296">
                  <c:v>0.6309134770160777</c:v>
                </c:pt>
                <c:pt idx="297">
                  <c:v>0.59831845428772645</c:v>
                </c:pt>
                <c:pt idx="298">
                  <c:v>0.56399832456795607</c:v>
                </c:pt>
                <c:pt idx="299">
                  <c:v>0.52805204167522324</c:v>
                </c:pt>
                <c:pt idx="300">
                  <c:v>0.49058324804862163</c:v>
                </c:pt>
              </c:numCache>
            </c:numRef>
          </c:yVal>
          <c:smooth val="0"/>
        </c:ser>
        <c:ser>
          <c:idx val="2"/>
          <c:order val="2"/>
          <c:tx>
            <c:v>transmitted</c:v>
          </c:tx>
          <c:marker>
            <c:symbol val="none"/>
          </c:marker>
          <c:xVal>
            <c:numRef>
              <c:f>Sheet1!$A$303:$A$602</c:f>
              <c:numCache>
                <c:formatCode>General</c:formatCode>
                <c:ptCount val="300"/>
                <c:pt idx="0">
                  <c:v>0.30100000000000021</c:v>
                </c:pt>
                <c:pt idx="1">
                  <c:v>0.30200000000000021</c:v>
                </c:pt>
                <c:pt idx="2">
                  <c:v>0.30300000000000021</c:v>
                </c:pt>
                <c:pt idx="3">
                  <c:v>0.30400000000000021</c:v>
                </c:pt>
                <c:pt idx="4">
                  <c:v>0.30500000000000022</c:v>
                </c:pt>
                <c:pt idx="5">
                  <c:v>0.30600000000000022</c:v>
                </c:pt>
                <c:pt idx="6">
                  <c:v>0.30700000000000022</c:v>
                </c:pt>
                <c:pt idx="7">
                  <c:v>0.30800000000000022</c:v>
                </c:pt>
                <c:pt idx="8">
                  <c:v>0.30900000000000022</c:v>
                </c:pt>
                <c:pt idx="9">
                  <c:v>0.31000000000000022</c:v>
                </c:pt>
                <c:pt idx="10">
                  <c:v>0.31100000000000022</c:v>
                </c:pt>
                <c:pt idx="11">
                  <c:v>0.31200000000000022</c:v>
                </c:pt>
                <c:pt idx="12">
                  <c:v>0.31300000000000022</c:v>
                </c:pt>
                <c:pt idx="13">
                  <c:v>0.31400000000000022</c:v>
                </c:pt>
                <c:pt idx="14">
                  <c:v>0.31500000000000022</c:v>
                </c:pt>
                <c:pt idx="15">
                  <c:v>0.31600000000000023</c:v>
                </c:pt>
                <c:pt idx="16">
                  <c:v>0.31700000000000023</c:v>
                </c:pt>
                <c:pt idx="17">
                  <c:v>0.31800000000000023</c:v>
                </c:pt>
                <c:pt idx="18">
                  <c:v>0.31900000000000023</c:v>
                </c:pt>
                <c:pt idx="19">
                  <c:v>0.32000000000000023</c:v>
                </c:pt>
                <c:pt idx="20">
                  <c:v>0.32100000000000023</c:v>
                </c:pt>
                <c:pt idx="21">
                  <c:v>0.32200000000000023</c:v>
                </c:pt>
                <c:pt idx="22">
                  <c:v>0.32300000000000023</c:v>
                </c:pt>
                <c:pt idx="23">
                  <c:v>0.32400000000000023</c:v>
                </c:pt>
                <c:pt idx="24">
                  <c:v>0.32500000000000023</c:v>
                </c:pt>
                <c:pt idx="25">
                  <c:v>0.32600000000000023</c:v>
                </c:pt>
                <c:pt idx="26">
                  <c:v>0.32700000000000023</c:v>
                </c:pt>
                <c:pt idx="27">
                  <c:v>0.32800000000000024</c:v>
                </c:pt>
                <c:pt idx="28">
                  <c:v>0.32900000000000024</c:v>
                </c:pt>
                <c:pt idx="29">
                  <c:v>0.33000000000000024</c:v>
                </c:pt>
                <c:pt idx="30">
                  <c:v>0.33100000000000024</c:v>
                </c:pt>
                <c:pt idx="31">
                  <c:v>0.33200000000000024</c:v>
                </c:pt>
                <c:pt idx="32">
                  <c:v>0.33300000000000024</c:v>
                </c:pt>
                <c:pt idx="33">
                  <c:v>0.33400000000000024</c:v>
                </c:pt>
                <c:pt idx="34">
                  <c:v>0.33500000000000024</c:v>
                </c:pt>
                <c:pt idx="35">
                  <c:v>0.33600000000000024</c:v>
                </c:pt>
                <c:pt idx="36">
                  <c:v>0.33700000000000024</c:v>
                </c:pt>
                <c:pt idx="37">
                  <c:v>0.33800000000000024</c:v>
                </c:pt>
                <c:pt idx="38">
                  <c:v>0.33900000000000025</c:v>
                </c:pt>
                <c:pt idx="39">
                  <c:v>0.34000000000000025</c:v>
                </c:pt>
                <c:pt idx="40">
                  <c:v>0.34100000000000025</c:v>
                </c:pt>
                <c:pt idx="41">
                  <c:v>0.34200000000000025</c:v>
                </c:pt>
                <c:pt idx="42">
                  <c:v>0.34300000000000025</c:v>
                </c:pt>
                <c:pt idx="43">
                  <c:v>0.34400000000000025</c:v>
                </c:pt>
                <c:pt idx="44">
                  <c:v>0.34500000000000025</c:v>
                </c:pt>
                <c:pt idx="45">
                  <c:v>0.34600000000000025</c:v>
                </c:pt>
                <c:pt idx="46">
                  <c:v>0.34700000000000025</c:v>
                </c:pt>
                <c:pt idx="47">
                  <c:v>0.34800000000000025</c:v>
                </c:pt>
                <c:pt idx="48">
                  <c:v>0.34900000000000025</c:v>
                </c:pt>
                <c:pt idx="49">
                  <c:v>0.35000000000000026</c:v>
                </c:pt>
                <c:pt idx="50">
                  <c:v>0.35100000000000026</c:v>
                </c:pt>
                <c:pt idx="51">
                  <c:v>0.35200000000000026</c:v>
                </c:pt>
                <c:pt idx="52">
                  <c:v>0.35300000000000026</c:v>
                </c:pt>
                <c:pt idx="53">
                  <c:v>0.35400000000000026</c:v>
                </c:pt>
                <c:pt idx="54">
                  <c:v>0.35500000000000026</c:v>
                </c:pt>
                <c:pt idx="55">
                  <c:v>0.35600000000000026</c:v>
                </c:pt>
                <c:pt idx="56">
                  <c:v>0.35700000000000026</c:v>
                </c:pt>
                <c:pt idx="57">
                  <c:v>0.35800000000000026</c:v>
                </c:pt>
                <c:pt idx="58">
                  <c:v>0.35900000000000026</c:v>
                </c:pt>
                <c:pt idx="59">
                  <c:v>0.36000000000000026</c:v>
                </c:pt>
                <c:pt idx="60">
                  <c:v>0.36100000000000027</c:v>
                </c:pt>
                <c:pt idx="61">
                  <c:v>0.36200000000000027</c:v>
                </c:pt>
                <c:pt idx="62">
                  <c:v>0.36300000000000027</c:v>
                </c:pt>
                <c:pt idx="63">
                  <c:v>0.36400000000000027</c:v>
                </c:pt>
                <c:pt idx="64">
                  <c:v>0.36500000000000027</c:v>
                </c:pt>
                <c:pt idx="65">
                  <c:v>0.36600000000000027</c:v>
                </c:pt>
                <c:pt idx="66">
                  <c:v>0.36700000000000027</c:v>
                </c:pt>
                <c:pt idx="67">
                  <c:v>0.36800000000000027</c:v>
                </c:pt>
                <c:pt idx="68">
                  <c:v>0.36900000000000027</c:v>
                </c:pt>
                <c:pt idx="69">
                  <c:v>0.37000000000000027</c:v>
                </c:pt>
                <c:pt idx="70">
                  <c:v>0.37100000000000027</c:v>
                </c:pt>
                <c:pt idx="71">
                  <c:v>0.37200000000000027</c:v>
                </c:pt>
                <c:pt idx="72">
                  <c:v>0.37300000000000028</c:v>
                </c:pt>
                <c:pt idx="73">
                  <c:v>0.37400000000000028</c:v>
                </c:pt>
                <c:pt idx="74">
                  <c:v>0.37500000000000028</c:v>
                </c:pt>
                <c:pt idx="75">
                  <c:v>0.37600000000000028</c:v>
                </c:pt>
                <c:pt idx="76">
                  <c:v>0.37700000000000028</c:v>
                </c:pt>
                <c:pt idx="77">
                  <c:v>0.37800000000000028</c:v>
                </c:pt>
                <c:pt idx="78">
                  <c:v>0.37900000000000028</c:v>
                </c:pt>
                <c:pt idx="79">
                  <c:v>0.38000000000000028</c:v>
                </c:pt>
                <c:pt idx="80">
                  <c:v>0.38100000000000028</c:v>
                </c:pt>
                <c:pt idx="81">
                  <c:v>0.38200000000000028</c:v>
                </c:pt>
                <c:pt idx="82">
                  <c:v>0.38300000000000028</c:v>
                </c:pt>
                <c:pt idx="83">
                  <c:v>0.38400000000000029</c:v>
                </c:pt>
                <c:pt idx="84">
                  <c:v>0.38500000000000029</c:v>
                </c:pt>
                <c:pt idx="85">
                  <c:v>0.38600000000000029</c:v>
                </c:pt>
                <c:pt idx="86">
                  <c:v>0.38700000000000029</c:v>
                </c:pt>
                <c:pt idx="87">
                  <c:v>0.38800000000000029</c:v>
                </c:pt>
                <c:pt idx="88">
                  <c:v>0.38900000000000029</c:v>
                </c:pt>
                <c:pt idx="89">
                  <c:v>0.39000000000000029</c:v>
                </c:pt>
                <c:pt idx="90">
                  <c:v>0.39100000000000029</c:v>
                </c:pt>
                <c:pt idx="91">
                  <c:v>0.39200000000000029</c:v>
                </c:pt>
                <c:pt idx="92">
                  <c:v>0.39300000000000029</c:v>
                </c:pt>
                <c:pt idx="93">
                  <c:v>0.39400000000000029</c:v>
                </c:pt>
                <c:pt idx="94">
                  <c:v>0.3950000000000003</c:v>
                </c:pt>
                <c:pt idx="95">
                  <c:v>0.3960000000000003</c:v>
                </c:pt>
                <c:pt idx="96">
                  <c:v>0.3970000000000003</c:v>
                </c:pt>
                <c:pt idx="97">
                  <c:v>0.3980000000000003</c:v>
                </c:pt>
                <c:pt idx="98">
                  <c:v>0.3990000000000003</c:v>
                </c:pt>
                <c:pt idx="99">
                  <c:v>0.4000000000000003</c:v>
                </c:pt>
                <c:pt idx="100">
                  <c:v>0.4010000000000003</c:v>
                </c:pt>
                <c:pt idx="101">
                  <c:v>0.4020000000000003</c:v>
                </c:pt>
                <c:pt idx="102">
                  <c:v>0.4030000000000003</c:v>
                </c:pt>
                <c:pt idx="103">
                  <c:v>0.4040000000000003</c:v>
                </c:pt>
                <c:pt idx="104">
                  <c:v>0.4050000000000003</c:v>
                </c:pt>
                <c:pt idx="105">
                  <c:v>0.40600000000000031</c:v>
                </c:pt>
                <c:pt idx="106">
                  <c:v>0.40700000000000031</c:v>
                </c:pt>
                <c:pt idx="107">
                  <c:v>0.40800000000000031</c:v>
                </c:pt>
                <c:pt idx="108">
                  <c:v>0.40900000000000031</c:v>
                </c:pt>
                <c:pt idx="109">
                  <c:v>0.41000000000000031</c:v>
                </c:pt>
                <c:pt idx="110">
                  <c:v>0.41100000000000031</c:v>
                </c:pt>
                <c:pt idx="111">
                  <c:v>0.41200000000000031</c:v>
                </c:pt>
                <c:pt idx="112">
                  <c:v>0.41300000000000031</c:v>
                </c:pt>
                <c:pt idx="113">
                  <c:v>0.41400000000000031</c:v>
                </c:pt>
                <c:pt idx="114">
                  <c:v>0.41500000000000031</c:v>
                </c:pt>
                <c:pt idx="115">
                  <c:v>0.41600000000000031</c:v>
                </c:pt>
                <c:pt idx="116">
                  <c:v>0.41700000000000031</c:v>
                </c:pt>
                <c:pt idx="117">
                  <c:v>0.41800000000000032</c:v>
                </c:pt>
                <c:pt idx="118">
                  <c:v>0.41900000000000032</c:v>
                </c:pt>
                <c:pt idx="119">
                  <c:v>0.42000000000000032</c:v>
                </c:pt>
                <c:pt idx="120">
                  <c:v>0.42100000000000032</c:v>
                </c:pt>
                <c:pt idx="121">
                  <c:v>0.42200000000000032</c:v>
                </c:pt>
                <c:pt idx="122">
                  <c:v>0.42300000000000032</c:v>
                </c:pt>
                <c:pt idx="123">
                  <c:v>0.42400000000000032</c:v>
                </c:pt>
                <c:pt idx="124">
                  <c:v>0.42500000000000032</c:v>
                </c:pt>
                <c:pt idx="125">
                  <c:v>0.42600000000000032</c:v>
                </c:pt>
                <c:pt idx="126">
                  <c:v>0.42700000000000032</c:v>
                </c:pt>
                <c:pt idx="127">
                  <c:v>0.42800000000000032</c:v>
                </c:pt>
                <c:pt idx="128">
                  <c:v>0.42900000000000033</c:v>
                </c:pt>
                <c:pt idx="129">
                  <c:v>0.43000000000000033</c:v>
                </c:pt>
                <c:pt idx="130">
                  <c:v>0.43100000000000033</c:v>
                </c:pt>
                <c:pt idx="131">
                  <c:v>0.43200000000000033</c:v>
                </c:pt>
                <c:pt idx="132">
                  <c:v>0.43300000000000033</c:v>
                </c:pt>
                <c:pt idx="133">
                  <c:v>0.43400000000000033</c:v>
                </c:pt>
                <c:pt idx="134">
                  <c:v>0.43500000000000033</c:v>
                </c:pt>
                <c:pt idx="135">
                  <c:v>0.43600000000000033</c:v>
                </c:pt>
                <c:pt idx="136">
                  <c:v>0.43700000000000033</c:v>
                </c:pt>
                <c:pt idx="137">
                  <c:v>0.43800000000000033</c:v>
                </c:pt>
                <c:pt idx="138">
                  <c:v>0.43900000000000033</c:v>
                </c:pt>
                <c:pt idx="139">
                  <c:v>0.44000000000000034</c:v>
                </c:pt>
                <c:pt idx="140">
                  <c:v>0.44100000000000034</c:v>
                </c:pt>
                <c:pt idx="141">
                  <c:v>0.44200000000000034</c:v>
                </c:pt>
                <c:pt idx="142">
                  <c:v>0.44300000000000034</c:v>
                </c:pt>
                <c:pt idx="143">
                  <c:v>0.44400000000000034</c:v>
                </c:pt>
                <c:pt idx="144">
                  <c:v>0.44500000000000034</c:v>
                </c:pt>
                <c:pt idx="145">
                  <c:v>0.44600000000000034</c:v>
                </c:pt>
                <c:pt idx="146">
                  <c:v>0.44700000000000034</c:v>
                </c:pt>
                <c:pt idx="147">
                  <c:v>0.44800000000000034</c:v>
                </c:pt>
                <c:pt idx="148">
                  <c:v>0.44900000000000034</c:v>
                </c:pt>
                <c:pt idx="149">
                  <c:v>0.45000000000000034</c:v>
                </c:pt>
                <c:pt idx="150">
                  <c:v>0.45100000000000035</c:v>
                </c:pt>
                <c:pt idx="151">
                  <c:v>0.45200000000000035</c:v>
                </c:pt>
                <c:pt idx="152">
                  <c:v>0.45300000000000035</c:v>
                </c:pt>
                <c:pt idx="153">
                  <c:v>0.45400000000000035</c:v>
                </c:pt>
                <c:pt idx="154">
                  <c:v>0.45500000000000035</c:v>
                </c:pt>
                <c:pt idx="155">
                  <c:v>0.45600000000000035</c:v>
                </c:pt>
                <c:pt idx="156">
                  <c:v>0.45700000000000035</c:v>
                </c:pt>
                <c:pt idx="157">
                  <c:v>0.45800000000000035</c:v>
                </c:pt>
                <c:pt idx="158">
                  <c:v>0.45900000000000035</c:v>
                </c:pt>
                <c:pt idx="159">
                  <c:v>0.46000000000000035</c:v>
                </c:pt>
                <c:pt idx="160">
                  <c:v>0.46100000000000035</c:v>
                </c:pt>
                <c:pt idx="161">
                  <c:v>0.46200000000000035</c:v>
                </c:pt>
                <c:pt idx="162">
                  <c:v>0.46300000000000036</c:v>
                </c:pt>
                <c:pt idx="163">
                  <c:v>0.46400000000000036</c:v>
                </c:pt>
                <c:pt idx="164">
                  <c:v>0.46500000000000036</c:v>
                </c:pt>
                <c:pt idx="165">
                  <c:v>0.46600000000000036</c:v>
                </c:pt>
                <c:pt idx="166">
                  <c:v>0.46700000000000036</c:v>
                </c:pt>
                <c:pt idx="167">
                  <c:v>0.46800000000000036</c:v>
                </c:pt>
                <c:pt idx="168">
                  <c:v>0.46900000000000036</c:v>
                </c:pt>
                <c:pt idx="169">
                  <c:v>0.47000000000000036</c:v>
                </c:pt>
                <c:pt idx="170">
                  <c:v>0.47100000000000036</c:v>
                </c:pt>
                <c:pt idx="171">
                  <c:v>0.47200000000000036</c:v>
                </c:pt>
                <c:pt idx="172">
                  <c:v>0.47300000000000036</c:v>
                </c:pt>
                <c:pt idx="173">
                  <c:v>0.47400000000000037</c:v>
                </c:pt>
                <c:pt idx="174">
                  <c:v>0.47500000000000037</c:v>
                </c:pt>
                <c:pt idx="175">
                  <c:v>0.47600000000000037</c:v>
                </c:pt>
                <c:pt idx="176">
                  <c:v>0.47700000000000037</c:v>
                </c:pt>
                <c:pt idx="177">
                  <c:v>0.47800000000000037</c:v>
                </c:pt>
                <c:pt idx="178">
                  <c:v>0.47900000000000037</c:v>
                </c:pt>
                <c:pt idx="179">
                  <c:v>0.48000000000000037</c:v>
                </c:pt>
                <c:pt idx="180">
                  <c:v>0.48100000000000037</c:v>
                </c:pt>
                <c:pt idx="181">
                  <c:v>0.48200000000000037</c:v>
                </c:pt>
                <c:pt idx="182">
                  <c:v>0.48300000000000037</c:v>
                </c:pt>
                <c:pt idx="183">
                  <c:v>0.48400000000000037</c:v>
                </c:pt>
                <c:pt idx="184">
                  <c:v>0.48500000000000038</c:v>
                </c:pt>
                <c:pt idx="185">
                  <c:v>0.48600000000000038</c:v>
                </c:pt>
                <c:pt idx="186">
                  <c:v>0.48700000000000038</c:v>
                </c:pt>
                <c:pt idx="187">
                  <c:v>0.48800000000000038</c:v>
                </c:pt>
                <c:pt idx="188">
                  <c:v>0.48900000000000038</c:v>
                </c:pt>
                <c:pt idx="189">
                  <c:v>0.49000000000000038</c:v>
                </c:pt>
                <c:pt idx="190">
                  <c:v>0.49100000000000038</c:v>
                </c:pt>
                <c:pt idx="191">
                  <c:v>0.49200000000000038</c:v>
                </c:pt>
                <c:pt idx="192">
                  <c:v>0.49300000000000038</c:v>
                </c:pt>
                <c:pt idx="193">
                  <c:v>0.49400000000000038</c:v>
                </c:pt>
                <c:pt idx="194">
                  <c:v>0.49500000000000038</c:v>
                </c:pt>
                <c:pt idx="195">
                  <c:v>0.49600000000000039</c:v>
                </c:pt>
                <c:pt idx="196">
                  <c:v>0.49700000000000039</c:v>
                </c:pt>
                <c:pt idx="197">
                  <c:v>0.49800000000000039</c:v>
                </c:pt>
                <c:pt idx="198">
                  <c:v>0.49900000000000039</c:v>
                </c:pt>
                <c:pt idx="199">
                  <c:v>0.50000000000000033</c:v>
                </c:pt>
                <c:pt idx="200">
                  <c:v>0.50100000000000033</c:v>
                </c:pt>
                <c:pt idx="201">
                  <c:v>0.50200000000000033</c:v>
                </c:pt>
                <c:pt idx="202">
                  <c:v>0.50300000000000034</c:v>
                </c:pt>
                <c:pt idx="203">
                  <c:v>0.50400000000000034</c:v>
                </c:pt>
                <c:pt idx="204">
                  <c:v>0.50500000000000034</c:v>
                </c:pt>
                <c:pt idx="205">
                  <c:v>0.50600000000000034</c:v>
                </c:pt>
                <c:pt idx="206">
                  <c:v>0.50700000000000034</c:v>
                </c:pt>
                <c:pt idx="207">
                  <c:v>0.50800000000000034</c:v>
                </c:pt>
                <c:pt idx="208">
                  <c:v>0.50900000000000034</c:v>
                </c:pt>
                <c:pt idx="209">
                  <c:v>0.51000000000000034</c:v>
                </c:pt>
                <c:pt idx="210">
                  <c:v>0.51100000000000034</c:v>
                </c:pt>
                <c:pt idx="211">
                  <c:v>0.51200000000000034</c:v>
                </c:pt>
                <c:pt idx="212">
                  <c:v>0.51300000000000034</c:v>
                </c:pt>
                <c:pt idx="213">
                  <c:v>0.51400000000000035</c:v>
                </c:pt>
                <c:pt idx="214">
                  <c:v>0.51500000000000035</c:v>
                </c:pt>
                <c:pt idx="215">
                  <c:v>0.51600000000000035</c:v>
                </c:pt>
                <c:pt idx="216">
                  <c:v>0.51700000000000035</c:v>
                </c:pt>
                <c:pt idx="217">
                  <c:v>0.51800000000000035</c:v>
                </c:pt>
                <c:pt idx="218">
                  <c:v>0.51900000000000035</c:v>
                </c:pt>
                <c:pt idx="219">
                  <c:v>0.52000000000000035</c:v>
                </c:pt>
                <c:pt idx="220">
                  <c:v>0.52100000000000035</c:v>
                </c:pt>
                <c:pt idx="221">
                  <c:v>0.52200000000000035</c:v>
                </c:pt>
                <c:pt idx="222">
                  <c:v>0.52300000000000035</c:v>
                </c:pt>
                <c:pt idx="223">
                  <c:v>0.52400000000000035</c:v>
                </c:pt>
                <c:pt idx="224">
                  <c:v>0.52500000000000036</c:v>
                </c:pt>
                <c:pt idx="225">
                  <c:v>0.52600000000000036</c:v>
                </c:pt>
                <c:pt idx="226">
                  <c:v>0.52700000000000036</c:v>
                </c:pt>
                <c:pt idx="227">
                  <c:v>0.52800000000000036</c:v>
                </c:pt>
                <c:pt idx="228">
                  <c:v>0.52900000000000036</c:v>
                </c:pt>
                <c:pt idx="229">
                  <c:v>0.53000000000000036</c:v>
                </c:pt>
                <c:pt idx="230">
                  <c:v>0.53100000000000036</c:v>
                </c:pt>
                <c:pt idx="231">
                  <c:v>0.53200000000000036</c:v>
                </c:pt>
                <c:pt idx="232">
                  <c:v>0.53300000000000036</c:v>
                </c:pt>
                <c:pt idx="233">
                  <c:v>0.53400000000000036</c:v>
                </c:pt>
                <c:pt idx="234">
                  <c:v>0.53500000000000036</c:v>
                </c:pt>
                <c:pt idx="235">
                  <c:v>0.53600000000000037</c:v>
                </c:pt>
                <c:pt idx="236">
                  <c:v>0.53700000000000037</c:v>
                </c:pt>
                <c:pt idx="237">
                  <c:v>0.53800000000000037</c:v>
                </c:pt>
                <c:pt idx="238">
                  <c:v>0.53900000000000037</c:v>
                </c:pt>
                <c:pt idx="239">
                  <c:v>0.54000000000000037</c:v>
                </c:pt>
                <c:pt idx="240">
                  <c:v>0.54100000000000037</c:v>
                </c:pt>
                <c:pt idx="241">
                  <c:v>0.54200000000000037</c:v>
                </c:pt>
                <c:pt idx="242">
                  <c:v>0.54300000000000037</c:v>
                </c:pt>
                <c:pt idx="243">
                  <c:v>0.54400000000000037</c:v>
                </c:pt>
                <c:pt idx="244">
                  <c:v>0.54500000000000037</c:v>
                </c:pt>
                <c:pt idx="245">
                  <c:v>0.54600000000000037</c:v>
                </c:pt>
                <c:pt idx="246">
                  <c:v>0.54700000000000037</c:v>
                </c:pt>
                <c:pt idx="247">
                  <c:v>0.54800000000000038</c:v>
                </c:pt>
                <c:pt idx="248">
                  <c:v>0.54900000000000038</c:v>
                </c:pt>
                <c:pt idx="249">
                  <c:v>0.55000000000000038</c:v>
                </c:pt>
                <c:pt idx="250">
                  <c:v>0.55100000000000038</c:v>
                </c:pt>
                <c:pt idx="251">
                  <c:v>0.55200000000000038</c:v>
                </c:pt>
                <c:pt idx="252">
                  <c:v>0.55300000000000038</c:v>
                </c:pt>
                <c:pt idx="253">
                  <c:v>0.55400000000000038</c:v>
                </c:pt>
                <c:pt idx="254">
                  <c:v>0.55500000000000038</c:v>
                </c:pt>
                <c:pt idx="255">
                  <c:v>0.55600000000000038</c:v>
                </c:pt>
                <c:pt idx="256">
                  <c:v>0.55700000000000038</c:v>
                </c:pt>
                <c:pt idx="257">
                  <c:v>0.55800000000000038</c:v>
                </c:pt>
                <c:pt idx="258">
                  <c:v>0.55900000000000039</c:v>
                </c:pt>
                <c:pt idx="259">
                  <c:v>0.56000000000000039</c:v>
                </c:pt>
                <c:pt idx="260">
                  <c:v>0.56100000000000039</c:v>
                </c:pt>
                <c:pt idx="261">
                  <c:v>0.56200000000000039</c:v>
                </c:pt>
                <c:pt idx="262">
                  <c:v>0.56300000000000039</c:v>
                </c:pt>
                <c:pt idx="263">
                  <c:v>0.56400000000000039</c:v>
                </c:pt>
                <c:pt idx="264">
                  <c:v>0.56500000000000039</c:v>
                </c:pt>
                <c:pt idx="265">
                  <c:v>0.56600000000000039</c:v>
                </c:pt>
                <c:pt idx="266">
                  <c:v>0.56700000000000039</c:v>
                </c:pt>
                <c:pt idx="267">
                  <c:v>0.56800000000000039</c:v>
                </c:pt>
                <c:pt idx="268">
                  <c:v>0.56900000000000039</c:v>
                </c:pt>
                <c:pt idx="269">
                  <c:v>0.5700000000000004</c:v>
                </c:pt>
                <c:pt idx="270">
                  <c:v>0.5710000000000004</c:v>
                </c:pt>
                <c:pt idx="271">
                  <c:v>0.5720000000000004</c:v>
                </c:pt>
                <c:pt idx="272">
                  <c:v>0.5730000000000004</c:v>
                </c:pt>
                <c:pt idx="273">
                  <c:v>0.5740000000000004</c:v>
                </c:pt>
                <c:pt idx="274">
                  <c:v>0.5750000000000004</c:v>
                </c:pt>
                <c:pt idx="275">
                  <c:v>0.5760000000000004</c:v>
                </c:pt>
                <c:pt idx="276">
                  <c:v>0.5770000000000004</c:v>
                </c:pt>
                <c:pt idx="277">
                  <c:v>0.5780000000000004</c:v>
                </c:pt>
                <c:pt idx="278">
                  <c:v>0.5790000000000004</c:v>
                </c:pt>
                <c:pt idx="279">
                  <c:v>0.5800000000000004</c:v>
                </c:pt>
                <c:pt idx="280">
                  <c:v>0.58100000000000041</c:v>
                </c:pt>
                <c:pt idx="281">
                  <c:v>0.58200000000000041</c:v>
                </c:pt>
                <c:pt idx="282">
                  <c:v>0.58300000000000041</c:v>
                </c:pt>
                <c:pt idx="283">
                  <c:v>0.58400000000000041</c:v>
                </c:pt>
                <c:pt idx="284">
                  <c:v>0.58500000000000041</c:v>
                </c:pt>
                <c:pt idx="285">
                  <c:v>0.58600000000000041</c:v>
                </c:pt>
                <c:pt idx="286">
                  <c:v>0.58700000000000041</c:v>
                </c:pt>
                <c:pt idx="287">
                  <c:v>0.58800000000000041</c:v>
                </c:pt>
                <c:pt idx="288">
                  <c:v>0.58900000000000041</c:v>
                </c:pt>
                <c:pt idx="289">
                  <c:v>0.59000000000000041</c:v>
                </c:pt>
                <c:pt idx="290">
                  <c:v>0.59100000000000041</c:v>
                </c:pt>
                <c:pt idx="291">
                  <c:v>0.59200000000000041</c:v>
                </c:pt>
                <c:pt idx="292">
                  <c:v>0.59300000000000042</c:v>
                </c:pt>
                <c:pt idx="293">
                  <c:v>0.59400000000000042</c:v>
                </c:pt>
                <c:pt idx="294">
                  <c:v>0.59500000000000042</c:v>
                </c:pt>
                <c:pt idx="295">
                  <c:v>0.59600000000000042</c:v>
                </c:pt>
                <c:pt idx="296">
                  <c:v>0.59700000000000042</c:v>
                </c:pt>
                <c:pt idx="297">
                  <c:v>0.59800000000000042</c:v>
                </c:pt>
                <c:pt idx="298">
                  <c:v>0.59900000000000042</c:v>
                </c:pt>
                <c:pt idx="299">
                  <c:v>0.60000000000000042</c:v>
                </c:pt>
              </c:numCache>
            </c:numRef>
          </c:xVal>
          <c:yVal>
            <c:numRef>
              <c:f>Sheet1!$K$303:$K$602</c:f>
              <c:numCache>
                <c:formatCode>General</c:formatCode>
                <c:ptCount val="300"/>
                <c:pt idx="0">
                  <c:v>1.2370043767583399</c:v>
                </c:pt>
                <c:pt idx="1">
                  <c:v>1.2495474307406127</c:v>
                </c:pt>
                <c:pt idx="2">
                  <c:v>1.2620134166326971</c:v>
                </c:pt>
                <c:pt idx="3">
                  <c:v>1.2744015655723975</c:v>
                </c:pt>
                <c:pt idx="4">
                  <c:v>1.2867111134983871</c:v>
                </c:pt>
                <c:pt idx="5">
                  <c:v>1.2989413011970197</c:v>
                </c:pt>
                <c:pt idx="6">
                  <c:v>1.3110913743495123</c:v>
                </c:pt>
                <c:pt idx="7">
                  <c:v>1.3231605835781564</c:v>
                </c:pt>
                <c:pt idx="8">
                  <c:v>1.3351481844926747</c:v>
                </c:pt>
                <c:pt idx="9">
                  <c:v>1.3470534377362589</c:v>
                </c:pt>
                <c:pt idx="10">
                  <c:v>1.3588756090308689</c:v>
                </c:pt>
                <c:pt idx="11">
                  <c:v>1.3706139692228656</c:v>
                </c:pt>
                <c:pt idx="12">
                  <c:v>1.3822677943276398</c:v>
                </c:pt>
                <c:pt idx="13">
                  <c:v>1.3938363655746056</c:v>
                </c:pt>
                <c:pt idx="14">
                  <c:v>1.405318969451236</c:v>
                </c:pt>
                <c:pt idx="15">
                  <c:v>1.4167148977471975</c:v>
                </c:pt>
                <c:pt idx="16">
                  <c:v>1.428023447598153</c:v>
                </c:pt>
                <c:pt idx="17">
                  <c:v>1.4392439215288242</c:v>
                </c:pt>
                <c:pt idx="18">
                  <c:v>1.4503756274963369</c:v>
                </c:pt>
                <c:pt idx="19">
                  <c:v>1.4614178789326189</c:v>
                </c:pt>
                <c:pt idx="20">
                  <c:v>1.4723699947868696</c:v>
                </c:pt>
                <c:pt idx="21">
                  <c:v>1.48323129956768</c:v>
                </c:pt>
                <c:pt idx="22">
                  <c:v>1.4940011233844217</c:v>
                </c:pt>
                <c:pt idx="23">
                  <c:v>1.504678801988875</c:v>
                </c:pt>
                <c:pt idx="24">
                  <c:v>1.5152636768158878</c:v>
                </c:pt>
                <c:pt idx="25">
                  <c:v>1.5257550950243013</c:v>
                </c:pt>
                <c:pt idx="26">
                  <c:v>1.5361524095369474</c:v>
                </c:pt>
                <c:pt idx="27">
                  <c:v>1.5464549790806752</c:v>
                </c:pt>
                <c:pt idx="28">
                  <c:v>1.5566621682260109</c:v>
                </c:pt>
                <c:pt idx="29">
                  <c:v>1.5667733474260912</c:v>
                </c:pt>
                <c:pt idx="30">
                  <c:v>1.5767878930557864</c:v>
                </c:pt>
                <c:pt idx="31">
                  <c:v>1.5867051874499052</c:v>
                </c:pt>
                <c:pt idx="32">
                  <c:v>1.5965246189414044</c:v>
                </c:pt>
                <c:pt idx="33">
                  <c:v>1.6062455818992176</c:v>
                </c:pt>
                <c:pt idx="34">
                  <c:v>1.6158674767653611</c:v>
                </c:pt>
                <c:pt idx="35">
                  <c:v>1.6253897100921948</c:v>
                </c:pt>
                <c:pt idx="36">
                  <c:v>1.6348116945787445</c:v>
                </c:pt>
                <c:pt idx="37">
                  <c:v>1.644132849107202</c:v>
                </c:pt>
                <c:pt idx="38">
                  <c:v>1.6533525987785249</c:v>
                </c:pt>
                <c:pt idx="39">
                  <c:v>1.6624703749480001</c:v>
                </c:pt>
                <c:pt idx="40">
                  <c:v>1.6714856152604132</c:v>
                </c:pt>
                <c:pt idx="41">
                  <c:v>1.680397763684502</c:v>
                </c:pt>
                <c:pt idx="42">
                  <c:v>1.6892062705475124</c:v>
                </c:pt>
                <c:pt idx="43">
                  <c:v>1.6979105925688727</c:v>
                </c:pt>
                <c:pt idx="44">
                  <c:v>1.7065101928938013</c:v>
                </c:pt>
                <c:pt idx="45">
                  <c:v>1.7150045411265094</c:v>
                </c:pt>
                <c:pt idx="46">
                  <c:v>1.7233931133626963</c:v>
                </c:pt>
                <c:pt idx="47">
                  <c:v>1.7316753922221091</c:v>
                </c:pt>
                <c:pt idx="48">
                  <c:v>1.739850866880239</c:v>
                </c:pt>
                <c:pt idx="49">
                  <c:v>1.747919033099921</c:v>
                </c:pt>
                <c:pt idx="50">
                  <c:v>1.7558793932625183</c:v>
                </c:pt>
                <c:pt idx="51">
                  <c:v>1.763731456398411</c:v>
                </c:pt>
                <c:pt idx="52">
                  <c:v>1.7714747382175082</c:v>
                </c:pt>
                <c:pt idx="53">
                  <c:v>1.7791087611388898</c:v>
                </c:pt>
                <c:pt idx="54">
                  <c:v>1.7866330543204869</c:v>
                </c:pt>
                <c:pt idx="55">
                  <c:v>1.7940471536879259</c:v>
                </c:pt>
                <c:pt idx="56">
                  <c:v>1.8013506019632384</c:v>
                </c:pt>
                <c:pt idx="57">
                  <c:v>1.8085429486931395</c:v>
                </c:pt>
                <c:pt idx="58">
                  <c:v>1.8156237502766277</c:v>
                </c:pt>
                <c:pt idx="59">
                  <c:v>1.8225925699925534</c:v>
                </c:pt>
                <c:pt idx="60">
                  <c:v>1.8294489780263725</c:v>
                </c:pt>
                <c:pt idx="61">
                  <c:v>1.8361925514967365</c:v>
                </c:pt>
                <c:pt idx="62">
                  <c:v>1.8428228744816448</c:v>
                </c:pt>
                <c:pt idx="63">
                  <c:v>1.8493395380439275</c:v>
                </c:pt>
                <c:pt idx="64">
                  <c:v>1.8557421402566596</c:v>
                </c:pt>
                <c:pt idx="65">
                  <c:v>1.8620302862277849</c:v>
                </c:pt>
                <c:pt idx="66">
                  <c:v>1.8682035881245438</c:v>
                </c:pt>
                <c:pt idx="67">
                  <c:v>1.8742616651974582</c:v>
                </c:pt>
                <c:pt idx="68">
                  <c:v>1.8802041438036614</c:v>
                </c:pt>
                <c:pt idx="69">
                  <c:v>1.886030657430116</c:v>
                </c:pt>
                <c:pt idx="70">
                  <c:v>1.8917408467160495</c:v>
                </c:pt>
                <c:pt idx="71">
                  <c:v>1.8973343594752861</c:v>
                </c:pt>
                <c:pt idx="72">
                  <c:v>1.9028108507178225</c:v>
                </c:pt>
                <c:pt idx="73">
                  <c:v>1.9081699826711707</c:v>
                </c:pt>
                <c:pt idx="74">
                  <c:v>1.9134114248012455</c:v>
                </c:pt>
                <c:pt idx="75">
                  <c:v>1.9185348538326183</c:v>
                </c:pt>
                <c:pt idx="76">
                  <c:v>1.9235399537686046</c:v>
                </c:pt>
                <c:pt idx="77">
                  <c:v>1.9284264159106257</c:v>
                </c:pt>
                <c:pt idx="78">
                  <c:v>1.9331939388773034</c:v>
                </c:pt>
                <c:pt idx="79">
                  <c:v>1.9378422286230994</c:v>
                </c:pt>
                <c:pt idx="80">
                  <c:v>1.9423709984563313</c:v>
                </c:pt>
                <c:pt idx="81">
                  <c:v>1.9467799690569887</c:v>
                </c:pt>
                <c:pt idx="82">
                  <c:v>1.9510688684938307</c:v>
                </c:pt>
                <c:pt idx="83">
                  <c:v>1.9552374322412842</c:v>
                </c:pt>
                <c:pt idx="84">
                  <c:v>1.9592854031956508</c:v>
                </c:pt>
                <c:pt idx="85">
                  <c:v>1.9632125316910107</c:v>
                </c:pt>
                <c:pt idx="86">
                  <c:v>1.9670185755146632</c:v>
                </c:pt>
                <c:pt idx="87">
                  <c:v>1.9707032999219678</c:v>
                </c:pt>
                <c:pt idx="88">
                  <c:v>1.9742664776509311</c:v>
                </c:pt>
                <c:pt idx="89">
                  <c:v>1.9777078889361306</c:v>
                </c:pt>
                <c:pt idx="90">
                  <c:v>1.9810273215223093</c:v>
                </c:pt>
                <c:pt idx="91">
                  <c:v>1.9842245706775039</c:v>
                </c:pt>
                <c:pt idx="92">
                  <c:v>1.9872994392055856</c:v>
                </c:pt>
                <c:pt idx="93">
                  <c:v>1.990251737458518</c:v>
                </c:pt>
                <c:pt idx="94">
                  <c:v>1.993081283347963</c:v>
                </c:pt>
                <c:pt idx="95">
                  <c:v>1.9957879023565979</c:v>
                </c:pt>
                <c:pt idx="96">
                  <c:v>1.9983714275488063</c:v>
                </c:pt>
                <c:pt idx="97">
                  <c:v>2.0008316995810058</c:v>
                </c:pt>
                <c:pt idx="98">
                  <c:v>2.0031685667115022</c:v>
                </c:pt>
                <c:pt idx="99">
                  <c:v>2.0053818848097857</c:v>
                </c:pt>
                <c:pt idx="100">
                  <c:v>2.0074715173654893</c:v>
                </c:pt>
                <c:pt idx="101">
                  <c:v>2.0094373354967501</c:v>
                </c:pt>
                <c:pt idx="102">
                  <c:v>2.0112792179581844</c:v>
                </c:pt>
                <c:pt idx="103">
                  <c:v>2.012997051148385</c:v>
                </c:pt>
                <c:pt idx="104">
                  <c:v>2.0145907291168812</c:v>
                </c:pt>
                <c:pt idx="105">
                  <c:v>2.0160601535707223</c:v>
                </c:pt>
                <c:pt idx="106">
                  <c:v>2.0174052338805013</c:v>
                </c:pt>
                <c:pt idx="107">
                  <c:v>2.0186258870859608</c:v>
                </c:pt>
                <c:pt idx="108">
                  <c:v>2.0197220379011229</c:v>
                </c:pt>
                <c:pt idx="109">
                  <c:v>2.0206936187189024</c:v>
                </c:pt>
                <c:pt idx="110">
                  <c:v>2.0215405696153077</c:v>
                </c:pt>
                <c:pt idx="111">
                  <c:v>2.02226283835311</c:v>
                </c:pt>
                <c:pt idx="112">
                  <c:v>2.0228603803850875</c:v>
                </c:pt>
                <c:pt idx="113">
                  <c:v>2.0233331588567562</c:v>
                </c:pt>
                <c:pt idx="114">
                  <c:v>2.0236811446086498</c:v>
                </c:pt>
                <c:pt idx="115">
                  <c:v>2.0239043161781232</c:v>
                </c:pt>
                <c:pt idx="116">
                  <c:v>2.0240026598006655</c:v>
                </c:pt>
                <c:pt idx="117">
                  <c:v>2.0239761694107568</c:v>
                </c:pt>
                <c:pt idx="118">
                  <c:v>2.0238248466422397</c:v>
                </c:pt>
                <c:pt idx="119">
                  <c:v>2.0235487008282198</c:v>
                </c:pt>
                <c:pt idx="120">
                  <c:v>2.0231477490004854</c:v>
                </c:pt>
                <c:pt idx="121">
                  <c:v>2.0226220158884671</c:v>
                </c:pt>
                <c:pt idx="122">
                  <c:v>2.0219715339176978</c:v>
                </c:pt>
                <c:pt idx="123">
                  <c:v>2.0211963432078273</c:v>
                </c:pt>
                <c:pt idx="124">
                  <c:v>2.0202964915701433</c:v>
                </c:pt>
                <c:pt idx="125">
                  <c:v>2.019272034504612</c:v>
                </c:pt>
                <c:pt idx="126">
                  <c:v>2.0181230351964756</c:v>
                </c:pt>
                <c:pt idx="127">
                  <c:v>2.0168495645123303</c:v>
                </c:pt>
                <c:pt idx="128">
                  <c:v>2.0154517009957851</c:v>
                </c:pt>
                <c:pt idx="129">
                  <c:v>2.013929530862582</c:v>
                </c:pt>
                <c:pt idx="130">
                  <c:v>2.0122831479953125</c:v>
                </c:pt>
                <c:pt idx="131">
                  <c:v>2.0105126539376141</c:v>
                </c:pt>
                <c:pt idx="132">
                  <c:v>2.0086181578878866</c:v>
                </c:pt>
                <c:pt idx="133">
                  <c:v>2.0065997766926023</c:v>
                </c:pt>
                <c:pt idx="134">
                  <c:v>2.0044576348390457</c:v>
                </c:pt>
                <c:pt idx="135">
                  <c:v>2.0021918644476835</c:v>
                </c:pt>
                <c:pt idx="136">
                  <c:v>1.9998026052639981</c:v>
                </c:pt>
                <c:pt idx="137">
                  <c:v>1.9972900046498392</c:v>
                </c:pt>
                <c:pt idx="138">
                  <c:v>1.9946542175743964</c:v>
                </c:pt>
                <c:pt idx="139">
                  <c:v>1.99189540660457</c:v>
                </c:pt>
                <c:pt idx="140">
                  <c:v>1.9890137418950196</c:v>
                </c:pt>
                <c:pt idx="141">
                  <c:v>1.9860094011775897</c:v>
                </c:pt>
                <c:pt idx="142">
                  <c:v>1.9828825697504195</c:v>
                </c:pt>
                <c:pt idx="143">
                  <c:v>1.9796334404664861</c:v>
                </c:pt>
                <c:pt idx="144">
                  <c:v>1.9762622137216712</c:v>
                </c:pt>
                <c:pt idx="145">
                  <c:v>1.9727690974424852</c:v>
                </c:pt>
                <c:pt idx="146">
                  <c:v>1.9691543070731461</c:v>
                </c:pt>
                <c:pt idx="147">
                  <c:v>1.9654180655623785</c:v>
                </c:pt>
                <c:pt idx="148">
                  <c:v>1.9615606033496262</c:v>
                </c:pt>
                <c:pt idx="149">
                  <c:v>1.9575821583507971</c:v>
                </c:pt>
                <c:pt idx="150">
                  <c:v>1.9534829759436863</c:v>
                </c:pt>
                <c:pt idx="151">
                  <c:v>1.9492633089527283</c:v>
                </c:pt>
                <c:pt idx="152">
                  <c:v>1.9449234176335215</c:v>
                </c:pt>
                <c:pt idx="153">
                  <c:v>1.9404635696566548</c:v>
                </c:pt>
                <c:pt idx="154">
                  <c:v>1.9358840400913064</c:v>
                </c:pt>
                <c:pt idx="155">
                  <c:v>1.9311851113882348</c:v>
                </c:pt>
                <c:pt idx="156">
                  <c:v>1.9263670733623037</c:v>
                </c:pt>
                <c:pt idx="157">
                  <c:v>1.9214302231747284</c:v>
                </c:pt>
                <c:pt idx="158">
                  <c:v>1.9163748653146071</c:v>
                </c:pt>
                <c:pt idx="159">
                  <c:v>1.911201311580266</c:v>
                </c:pt>
                <c:pt idx="160">
                  <c:v>1.9059098810599771</c:v>
                </c:pt>
                <c:pt idx="161">
                  <c:v>1.9005009001122177</c:v>
                </c:pt>
                <c:pt idx="162">
                  <c:v>1.8949747023456769</c:v>
                </c:pt>
                <c:pt idx="163">
                  <c:v>1.8893316285985229</c:v>
                </c:pt>
                <c:pt idx="164">
                  <c:v>1.8835720269175209</c:v>
                </c:pt>
                <c:pt idx="165">
                  <c:v>1.8776962525365088</c:v>
                </c:pt>
                <c:pt idx="166">
                  <c:v>1.87170466785442</c:v>
                </c:pt>
                <c:pt idx="167">
                  <c:v>1.8655976424130838</c:v>
                </c:pt>
                <c:pt idx="168">
                  <c:v>1.8593755528742577</c:v>
                </c:pt>
                <c:pt idx="169">
                  <c:v>1.8530387829965755</c:v>
                </c:pt>
                <c:pt idx="170">
                  <c:v>1.8465877236116959</c:v>
                </c:pt>
                <c:pt idx="171">
                  <c:v>1.8400227726003575</c:v>
                </c:pt>
                <c:pt idx="172">
                  <c:v>1.8333443348677718</c:v>
                </c:pt>
                <c:pt idx="173">
                  <c:v>1.8265528223185765</c:v>
                </c:pt>
                <c:pt idx="174">
                  <c:v>1.8196486538315992</c:v>
                </c:pt>
                <c:pt idx="175">
                  <c:v>1.8126322552338268</c:v>
                </c:pt>
                <c:pt idx="176">
                  <c:v>1.805504059274315</c:v>
                </c:pt>
                <c:pt idx="177">
                  <c:v>1.7982645055974249</c:v>
                </c:pt>
                <c:pt idx="178">
                  <c:v>1.7909140407156272</c:v>
                </c:pt>
                <c:pt idx="179">
                  <c:v>1.7834531179821462</c:v>
                </c:pt>
                <c:pt idx="180">
                  <c:v>1.7758821975627863</c:v>
                </c:pt>
                <c:pt idx="181">
                  <c:v>1.7682017464077386</c:v>
                </c:pt>
                <c:pt idx="182">
                  <c:v>1.760412238222701</c:v>
                </c:pt>
                <c:pt idx="183">
                  <c:v>1.7525141534395752</c:v>
                </c:pt>
                <c:pt idx="184">
                  <c:v>1.7445079791870346</c:v>
                </c:pt>
                <c:pt idx="185">
                  <c:v>1.7363942092602496</c:v>
                </c:pt>
                <c:pt idx="186">
                  <c:v>1.7281733440906653</c:v>
                </c:pt>
                <c:pt idx="187">
                  <c:v>1.7198458907148999</c:v>
                </c:pt>
                <c:pt idx="188">
                  <c:v>1.7114123627436806</c:v>
                </c:pt>
                <c:pt idx="189">
                  <c:v>1.7028732803300783</c:v>
                </c:pt>
                <c:pt idx="190">
                  <c:v>1.6942291701373315</c:v>
                </c:pt>
                <c:pt idx="191">
                  <c:v>1.6854805653065807</c:v>
                </c:pt>
                <c:pt idx="192">
                  <c:v>1.6766280054237348</c:v>
                </c:pt>
                <c:pt idx="193">
                  <c:v>1.6676720364864139</c:v>
                </c:pt>
                <c:pt idx="194">
                  <c:v>1.6586132108701788</c:v>
                </c:pt>
                <c:pt idx="195">
                  <c:v>1.6494520872943632</c:v>
                </c:pt>
                <c:pt idx="196">
                  <c:v>1.6401892307878432</c:v>
                </c:pt>
                <c:pt idx="197">
                  <c:v>1.630825212653924</c:v>
                </c:pt>
                <c:pt idx="198">
                  <c:v>1.6213606104353708</c:v>
                </c:pt>
                <c:pt idx="199">
                  <c:v>1.6117960078785178</c:v>
                </c:pt>
                <c:pt idx="200">
                  <c:v>1.6021319948975028</c:v>
                </c:pt>
                <c:pt idx="201">
                  <c:v>1.5923691675377813</c:v>
                </c:pt>
                <c:pt idx="202">
                  <c:v>1.582508127939259</c:v>
                </c:pt>
                <c:pt idx="203">
                  <c:v>1.5725494842993994</c:v>
                </c:pt>
                <c:pt idx="204">
                  <c:v>1.562493850835428</c:v>
                </c:pt>
                <c:pt idx="205">
                  <c:v>1.5523418477467006</c:v>
                </c:pt>
                <c:pt idx="206">
                  <c:v>1.5420941011763447</c:v>
                </c:pt>
                <c:pt idx="207">
                  <c:v>1.5317512431725284</c:v>
                </c:pt>
                <c:pt idx="208">
                  <c:v>1.5213139116497372</c:v>
                </c:pt>
                <c:pt idx="209">
                  <c:v>1.5107827503491313</c:v>
                </c:pt>
                <c:pt idx="210">
                  <c:v>1.5001584087991435</c:v>
                </c:pt>
                <c:pt idx="211">
                  <c:v>1.4894415422751133</c:v>
                </c:pt>
                <c:pt idx="212">
                  <c:v>1.4786328117591394</c:v>
                </c:pt>
                <c:pt idx="213">
                  <c:v>1.4677328838991996</c:v>
                </c:pt>
                <c:pt idx="214">
                  <c:v>1.4567424309679138</c:v>
                </c:pt>
                <c:pt idx="215">
                  <c:v>1.4456621308213571</c:v>
                </c:pt>
                <c:pt idx="216">
                  <c:v>1.4344926668569336</c:v>
                </c:pt>
                <c:pt idx="217">
                  <c:v>1.423234727971507</c:v>
                </c:pt>
                <c:pt idx="218">
                  <c:v>1.411889008518793</c:v>
                </c:pt>
                <c:pt idx="219">
                  <c:v>1.4004562082664076</c:v>
                </c:pt>
                <c:pt idx="220">
                  <c:v>1.3889370323529981</c:v>
                </c:pt>
                <c:pt idx="221">
                  <c:v>1.3773321912444194</c:v>
                </c:pt>
                <c:pt idx="222">
                  <c:v>1.365642400690207</c:v>
                </c:pt>
                <c:pt idx="223">
                  <c:v>1.3538683816793078</c:v>
                </c:pt>
                <c:pt idx="224">
                  <c:v>1.3420108603954826</c:v>
                </c:pt>
                <c:pt idx="225">
                  <c:v>1.330070568172816</c:v>
                </c:pt>
                <c:pt idx="226">
                  <c:v>1.3180482414502681</c:v>
                </c:pt>
                <c:pt idx="227">
                  <c:v>1.3059446217265978</c:v>
                </c:pt>
                <c:pt idx="228">
                  <c:v>1.293760455514281</c:v>
                </c:pt>
                <c:pt idx="229">
                  <c:v>1.2814964942937757</c:v>
                </c:pt>
                <c:pt idx="230">
                  <c:v>1.2691534944670415</c:v>
                </c:pt>
                <c:pt idx="231">
                  <c:v>1.2567322173107527</c:v>
                </c:pt>
                <c:pt idx="232">
                  <c:v>1.2442334289296577</c:v>
                </c:pt>
                <c:pt idx="233">
                  <c:v>1.23165790020897</c:v>
                </c:pt>
                <c:pt idx="234">
                  <c:v>1.219006406767136</c:v>
                </c:pt>
                <c:pt idx="235">
                  <c:v>1.2062797289078657</c:v>
                </c:pt>
                <c:pt idx="236">
                  <c:v>1.1934786515718645</c:v>
                </c:pt>
                <c:pt idx="237">
                  <c:v>1.1806039642887447</c:v>
                </c:pt>
                <c:pt idx="238">
                  <c:v>1.1676564611279587</c:v>
                </c:pt>
                <c:pt idx="239">
                  <c:v>1.1546369406501966</c:v>
                </c:pt>
                <c:pt idx="240">
                  <c:v>1.1415462058577579</c:v>
                </c:pt>
                <c:pt idx="241">
                  <c:v>1.1283850641453554</c:v>
                </c:pt>
                <c:pt idx="242">
                  <c:v>1.1151543272501758</c:v>
                </c:pt>
                <c:pt idx="243">
                  <c:v>1.1018548112016706</c:v>
                </c:pt>
                <c:pt idx="244">
                  <c:v>1.0884873362715619</c:v>
                </c:pt>
                <c:pt idx="245">
                  <c:v>1.0750527269228651</c:v>
                </c:pt>
                <c:pt idx="246">
                  <c:v>1.0615518117593765</c:v>
                </c:pt>
                <c:pt idx="247">
                  <c:v>1.0479854234744246</c:v>
                </c:pt>
                <c:pt idx="248">
                  <c:v>1.0343543987993633</c:v>
                </c:pt>
                <c:pt idx="249">
                  <c:v>1.0206595784523087</c:v>
                </c:pt>
                <c:pt idx="250">
                  <c:v>1.0069018070858924</c:v>
                </c:pt>
                <c:pt idx="251">
                  <c:v>0.99308193323556249</c:v>
                </c:pt>
                <c:pt idx="252">
                  <c:v>0.97920080926684994</c:v>
                </c:pt>
                <c:pt idx="253">
                  <c:v>0.96525929132314714</c:v>
                </c:pt>
                <c:pt idx="254">
                  <c:v>0.95125823927275455</c:v>
                </c:pt>
                <c:pt idx="255">
                  <c:v>0.93719851665569409</c:v>
                </c:pt>
                <c:pt idx="256">
                  <c:v>0.92308099063080351</c:v>
                </c:pt>
                <c:pt idx="257">
                  <c:v>0.90890653192184589</c:v>
                </c:pt>
                <c:pt idx="258">
                  <c:v>0.8946760147641637</c:v>
                </c:pt>
                <c:pt idx="259">
                  <c:v>0.88039031685060587</c:v>
                </c:pt>
                <c:pt idx="260">
                  <c:v>0.86605031927723886</c:v>
                </c:pt>
                <c:pt idx="261">
                  <c:v>0.85165690648936565</c:v>
                </c:pt>
                <c:pt idx="262">
                  <c:v>0.83721096622656099</c:v>
                </c:pt>
                <c:pt idx="263">
                  <c:v>0.8227133894682821</c:v>
                </c:pt>
                <c:pt idx="264">
                  <c:v>0.80816507037876151</c:v>
                </c:pt>
                <c:pt idx="265">
                  <c:v>0.79356690625169812</c:v>
                </c:pt>
                <c:pt idx="266">
                  <c:v>0.77891979745528417</c:v>
                </c:pt>
                <c:pt idx="267">
                  <c:v>0.76422464737625129</c:v>
                </c:pt>
                <c:pt idx="268">
                  <c:v>0.74948236236457599</c:v>
                </c:pt>
                <c:pt idx="269">
                  <c:v>0.73469385167715351</c:v>
                </c:pt>
                <c:pt idx="270">
                  <c:v>0.71986002742209121</c:v>
                </c:pt>
                <c:pt idx="271">
                  <c:v>0.70498180450229286</c:v>
                </c:pt>
                <c:pt idx="272">
                  <c:v>0.69006010055886868</c:v>
                </c:pt>
                <c:pt idx="273">
                  <c:v>0.6750958359149144</c:v>
                </c:pt>
                <c:pt idx="274">
                  <c:v>0.66008993351831813</c:v>
                </c:pt>
                <c:pt idx="275">
                  <c:v>0.64504331888521327</c:v>
                </c:pt>
                <c:pt idx="276">
                  <c:v>0.62995692004273462</c:v>
                </c:pt>
                <c:pt idx="277">
                  <c:v>0.61483166747161599</c:v>
                </c:pt>
                <c:pt idx="278">
                  <c:v>0.59966849404918332</c:v>
                </c:pt>
                <c:pt idx="279">
                  <c:v>0.58446833499138051</c:v>
                </c:pt>
                <c:pt idx="280">
                  <c:v>0.5692321277954715</c:v>
                </c:pt>
                <c:pt idx="281">
                  <c:v>0.55396081218205495</c:v>
                </c:pt>
                <c:pt idx="282">
                  <c:v>0.53865533003693833</c:v>
                </c:pt>
                <c:pt idx="283">
                  <c:v>0.52331662535343282</c:v>
                </c:pt>
                <c:pt idx="284">
                  <c:v>0.50794564417368804</c:v>
                </c:pt>
                <c:pt idx="285">
                  <c:v>0.49254333453078669</c:v>
                </c:pt>
                <c:pt idx="286">
                  <c:v>0.4771106463898282</c:v>
                </c:pt>
                <c:pt idx="287">
                  <c:v>0.46164853158972796</c:v>
                </c:pt>
                <c:pt idx="288">
                  <c:v>0.44615794378434387</c:v>
                </c:pt>
                <c:pt idx="289">
                  <c:v>0.43063983838348968</c:v>
                </c:pt>
                <c:pt idx="290">
                  <c:v>0.41509517249440064</c:v>
                </c:pt>
                <c:pt idx="291">
                  <c:v>0.39952490486225345</c:v>
                </c:pt>
                <c:pt idx="292">
                  <c:v>0.38392999581142695</c:v>
                </c:pt>
                <c:pt idx="293">
                  <c:v>0.36831140718610433</c:v>
                </c:pt>
                <c:pt idx="294">
                  <c:v>0.35267010229077972</c:v>
                </c:pt>
                <c:pt idx="295">
                  <c:v>0.33700704583124025</c:v>
                </c:pt>
                <c:pt idx="296">
                  <c:v>0.32132320385461338</c:v>
                </c:pt>
                <c:pt idx="297">
                  <c:v>0.30561954369023786</c:v>
                </c:pt>
                <c:pt idx="298">
                  <c:v>0.28989703388954763</c:v>
                </c:pt>
                <c:pt idx="299">
                  <c:v>0.27415664416673236</c:v>
                </c:pt>
              </c:numCache>
            </c:numRef>
          </c:yVal>
          <c:smooth val="0"/>
        </c:ser>
        <c:ser>
          <c:idx val="3"/>
          <c:order val="3"/>
          <c:tx>
            <c:v>impedance changes</c:v>
          </c:tx>
          <c:marker>
            <c:symbol val="none"/>
          </c:marker>
          <c:xVal>
            <c:numRef>
              <c:f>Sheet1!$O$10:$O$11</c:f>
              <c:numCache>
                <c:formatCode>General</c:formatCode>
                <c:ptCount val="2"/>
                <c:pt idx="0">
                  <c:v>0.3</c:v>
                </c:pt>
                <c:pt idx="1">
                  <c:v>0.30099999999999999</c:v>
                </c:pt>
              </c:numCache>
            </c:numRef>
          </c:xVal>
          <c:yVal>
            <c:numRef>
              <c:f>Sheet1!$P$10:$P$11</c:f>
              <c:numCache>
                <c:formatCode>General</c:formatCode>
                <c:ptCount val="2"/>
                <c:pt idx="0">
                  <c:v>20</c:v>
                </c:pt>
                <c:pt idx="1">
                  <c:v>-20</c:v>
                </c:pt>
              </c:numCache>
            </c:numRef>
          </c:yVal>
          <c:smooth val="0"/>
        </c:ser>
        <c:ser>
          <c:idx val="4"/>
          <c:order val="4"/>
          <c:tx>
            <c:v>total voltage</c:v>
          </c:tx>
          <c:spPr>
            <a:ln>
              <a:solidFill>
                <a:srgbClr val="E040D8"/>
              </a:solidFill>
            </a:ln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</c:numCache>
            </c:numRef>
          </c:xVal>
          <c:yVal>
            <c:numRef>
              <c:f>Sheet1!$J$2:$J$602</c:f>
              <c:numCache>
                <c:formatCode>General</c:formatCode>
                <c:ptCount val="601"/>
                <c:pt idx="0">
                  <c:v>-0.96176559779407778</c:v>
                </c:pt>
                <c:pt idx="1">
                  <c:v>-0.99659009024615952</c:v>
                </c:pt>
                <c:pt idx="2">
                  <c:v>-1.0285411554791204</c:v>
                </c:pt>
                <c:pt idx="3">
                  <c:v>-1.0575266703005739</c:v>
                </c:pt>
                <c:pt idx="4">
                  <c:v>-1.0834630619678534</c:v>
                </c:pt>
                <c:pt idx="5">
                  <c:v>-1.1062755491495075</c:v>
                </c:pt>
                <c:pt idx="6">
                  <c:v>-1.1258983575395245</c:v>
                </c:pt>
                <c:pt idx="7">
                  <c:v>-1.142274909501505</c:v>
                </c:pt>
                <c:pt idx="8">
                  <c:v>-1.1553579871967072</c:v>
                </c:pt>
                <c:pt idx="9">
                  <c:v>-1.1651098687253629</c:v>
                </c:pt>
                <c:pt idx="10">
                  <c:v>-1.1715024368884448</c:v>
                </c:pt>
                <c:pt idx="11">
                  <c:v>-1.174517260257177</c:v>
                </c:pt>
                <c:pt idx="12">
                  <c:v>-1.1741456463152655</c:v>
                </c:pt>
                <c:pt idx="13">
                  <c:v>-1.1703886665219274</c:v>
                </c:pt>
                <c:pt idx="14">
                  <c:v>-1.163257153222486</c:v>
                </c:pt>
                <c:pt idx="15">
                  <c:v>-1.1527716684159059</c:v>
                </c:pt>
                <c:pt idx="16">
                  <c:v>-1.1389624444693436</c:v>
                </c:pt>
                <c:pt idx="17">
                  <c:v>-1.1218692969501729</c:v>
                </c:pt>
                <c:pt idx="18">
                  <c:v>-1.1015415098277028</c:v>
                </c:pt>
                <c:pt idx="19">
                  <c:v>-1.0780376933744451</c:v>
                </c:pt>
                <c:pt idx="20">
                  <c:v>-1.0514256151777075</c:v>
                </c:pt>
                <c:pt idx="21">
                  <c:v>-1.0217820047480737</c:v>
                </c:pt>
                <c:pt idx="22">
                  <c:v>-0.98919233228826675</c:v>
                </c:pt>
                <c:pt idx="23">
                  <c:v>-0.95375056226058619</c:v>
                </c:pt>
                <c:pt idx="24">
                  <c:v>-0.91555888246283457</c:v>
                </c:pt>
                <c:pt idx="25">
                  <c:v>-0.87472740939466931</c:v>
                </c:pt>
                <c:pt idx="26">
                  <c:v>-0.83137387076303182</c:v>
                </c:pt>
                <c:pt idx="27">
                  <c:v>-0.78562326604277999</c:v>
                </c:pt>
                <c:pt idx="28">
                  <c:v>-0.73760750607090819</c:v>
                </c:pt>
                <c:pt idx="29">
                  <c:v>-0.68746503271329296</c:v>
                </c:pt>
                <c:pt idx="30">
                  <c:v>-0.63534041970112676</c:v>
                </c:pt>
                <c:pt idx="31">
                  <c:v>-0.58138395578730429</c:v>
                </c:pt>
                <c:pt idx="32">
                  <c:v>-0.52575121142505543</c:v>
                </c:pt>
                <c:pt idx="33">
                  <c:v>-0.4686025902181794</c:v>
                </c:pt>
                <c:pt idx="34">
                  <c:v>-0.41010286643573124</c:v>
                </c:pt>
                <c:pt idx="35">
                  <c:v>-0.35042070992531837</c:v>
                </c:pt>
                <c:pt idx="36">
                  <c:v>-0.28972819979418007</c:v>
                </c:pt>
                <c:pt idx="37">
                  <c:v>-0.228200328260596</c:v>
                </c:pt>
                <c:pt idx="38">
                  <c:v>-0.16601449610604391</c:v>
                </c:pt>
                <c:pt idx="39">
                  <c:v>-0.10335000118272752</c:v>
                </c:pt>
                <c:pt idx="40">
                  <c:v>-4.038752145164215E-2</c:v>
                </c:pt>
                <c:pt idx="41">
                  <c:v>2.2691405958984001E-2</c:v>
                </c:pt>
                <c:pt idx="42">
                  <c:v>8.5704908172082761E-2</c:v>
                </c:pt>
                <c:pt idx="43">
                  <c:v>0.14847130094832028</c:v>
                </c:pt>
                <c:pt idx="44">
                  <c:v>0.21080961252893649</c:v>
                </c:pt>
                <c:pt idx="45">
                  <c:v>0.27254010542395257</c:v>
                </c:pt>
                <c:pt idx="46">
                  <c:v>0.33348479464213887</c:v>
                </c:pt>
                <c:pt idx="47">
                  <c:v>0.39346796086755875</c:v>
                </c:pt>
                <c:pt idx="48">
                  <c:v>0.45231665710407148</c:v>
                </c:pt>
                <c:pt idx="49">
                  <c:v>0.50986120732619455</c:v>
                </c:pt>
                <c:pt idx="50">
                  <c:v>0.56593569569892033</c:v>
                </c:pt>
                <c:pt idx="51">
                  <c:v>0.62037844495623018</c:v>
                </c:pt>
                <c:pt idx="52">
                  <c:v>0.67303248255826997</c:v>
                </c:pt>
                <c:pt idx="53">
                  <c:v>0.72374599328404743</c:v>
                </c:pt>
                <c:pt idx="54">
                  <c:v>0.77237275695379315</c:v>
                </c:pt>
                <c:pt idx="55">
                  <c:v>0.81877257001977177</c:v>
                </c:pt>
                <c:pt idx="56">
                  <c:v>0.86281164980936464</c:v>
                </c:pt>
                <c:pt idx="57">
                  <c:v>0.9043630202549926</c:v>
                </c:pt>
                <c:pt idx="58">
                  <c:v>0.94330687799923907</c:v>
                </c:pt>
                <c:pt idx="59">
                  <c:v>0.97953093781872302</c:v>
                </c:pt>
                <c:pt idx="60">
                  <c:v>1.012930756371639</c:v>
                </c:pt>
                <c:pt idx="61">
                  <c:v>1.0434100333347947</c:v>
                </c:pt>
                <c:pt idx="62">
                  <c:v>1.0708808890624846</c:v>
                </c:pt>
                <c:pt idx="63">
                  <c:v>1.0952641179662805</c:v>
                </c:pt>
                <c:pt idx="64">
                  <c:v>1.1164894168850488</c:v>
                </c:pt>
                <c:pt idx="65">
                  <c:v>1.1344955877874154</c:v>
                </c:pt>
                <c:pt idx="66">
                  <c:v>1.1492307142213622</c:v>
                </c:pt>
                <c:pt idx="67">
                  <c:v>1.1606523110028881</c:v>
                </c:pt>
                <c:pt idx="68">
                  <c:v>1.1687274467117315</c:v>
                </c:pt>
                <c:pt idx="69">
                  <c:v>1.1734328386412038</c:v>
                </c:pt>
                <c:pt idx="70">
                  <c:v>1.1747549199283465</c:v>
                </c:pt>
                <c:pt idx="71">
                  <c:v>1.1726898786704909</c:v>
                </c:pt>
                <c:pt idx="72">
                  <c:v>1.1672436689161845</c:v>
                </c:pt>
                <c:pt idx="73">
                  <c:v>1.1584319934980243</c:v>
                </c:pt>
                <c:pt idx="74">
                  <c:v>1.1462802587573249</c:v>
                </c:pt>
                <c:pt idx="75">
                  <c:v>1.130823501291097</c:v>
                </c:pt>
                <c:pt idx="76">
                  <c:v>1.1121062869324032</c:v>
                </c:pt>
                <c:pt idx="77">
                  <c:v>1.0901825822556583</c:v>
                </c:pt>
                <c:pt idx="78">
                  <c:v>1.0651155989768215</c:v>
                </c:pt>
                <c:pt idx="79">
                  <c:v>1.0369776116978171</c:v>
                </c:pt>
                <c:pt idx="80">
                  <c:v>1.0058497495201288</c:v>
                </c:pt>
                <c:pt idx="81">
                  <c:v>0.97182176212850591</c:v>
                </c:pt>
                <c:pt idx="82">
                  <c:v>0.9349917610195172</c:v>
                </c:pt>
                <c:pt idx="83">
                  <c:v>0.89546593662056528</c:v>
                </c:pt>
                <c:pt idx="84">
                  <c:v>0.85335825211555694</c:v>
                </c:pt>
                <c:pt idx="85">
                  <c:v>0.80879011485938346</c:v>
                </c:pt>
                <c:pt idx="86">
                  <c:v>0.76189002632916092</c:v>
                </c:pt>
                <c:pt idx="87">
                  <c:v>0.71279321162127796</c:v>
                </c:pt>
                <c:pt idx="88">
                  <c:v>0.66164122956226201</c:v>
                </c:pt>
                <c:pt idx="89">
                  <c:v>0.60858156455824441</c:v>
                </c:pt>
                <c:pt idx="90">
                  <c:v>0.55376720135903335</c:v>
                </c:pt>
                <c:pt idx="91">
                  <c:v>0.49735618396364656</c:v>
                </c:pt>
                <c:pt idx="92">
                  <c:v>0.43951115993845469</c:v>
                </c:pt>
                <c:pt idx="93">
                  <c:v>0.38039891146212113</c:v>
                </c:pt>
                <c:pt idx="94">
                  <c:v>0.32018987444955438</c:v>
                </c:pt>
                <c:pt idx="95">
                  <c:v>0.25905764714083346</c:v>
                </c:pt>
                <c:pt idx="96">
                  <c:v>0.19717848957270356</c:v>
                </c:pt>
                <c:pt idx="97">
                  <c:v>0.13473081537520815</c:v>
                </c:pt>
                <c:pt idx="98">
                  <c:v>7.1894677358979364E-2</c:v>
                </c:pt>
                <c:pt idx="99">
                  <c:v>8.8512483764474625E-3</c:v>
                </c:pt>
                <c:pt idx="100">
                  <c:v>-5.4217701046525013E-2</c:v>
                </c:pt>
                <c:pt idx="101">
                  <c:v>-0.11713032680191771</c:v>
                </c:pt>
                <c:pt idx="102">
                  <c:v>-0.17970523550341755</c:v>
                </c:pt>
                <c:pt idx="103">
                  <c:v>-0.24176200749037968</c:v>
                </c:pt>
                <c:pt idx="104">
                  <c:v>-0.30312171702437773</c:v>
                </c:pt>
                <c:pt idx="105">
                  <c:v>-0.36360744817858087</c:v>
                </c:pt>
                <c:pt idx="106">
                  <c:v>-0.4230448049319725</c:v>
                </c:pt>
                <c:pt idx="107">
                  <c:v>-0.48126241399844139</c:v>
                </c:pt>
                <c:pt idx="108">
                  <c:v>-0.53809241894009507</c:v>
                </c:pt>
                <c:pt idx="109">
                  <c:v>-0.59337096414103407</c:v>
                </c:pt>
                <c:pt idx="110">
                  <c:v>-0.64693866724542959</c:v>
                </c:pt>
                <c:pt idx="111">
                  <c:v>-0.69864107869799597</c:v>
                </c:pt>
                <c:pt idx="112">
                  <c:v>-0.7483291270622997</c:v>
                </c:pt>
                <c:pt idx="113">
                  <c:v>-0.79585954883200527</c:v>
                </c:pt>
                <c:pt idx="114">
                  <c:v>-0.84109530149692513</c:v>
                </c:pt>
                <c:pt idx="115">
                  <c:v>-0.88390595867182176</c:v>
                </c:pt>
                <c:pt idx="116">
                  <c:v>-0.92416808614960388</c:v>
                </c:pt>
                <c:pt idx="117">
                  <c:v>-0.96176559779408233</c:v>
                </c:pt>
                <c:pt idx="118">
                  <c:v>-0.99659009024616385</c:v>
                </c:pt>
                <c:pt idx="119">
                  <c:v>-1.0285411554791244</c:v>
                </c:pt>
                <c:pt idx="120">
                  <c:v>-1.0575266703005937</c:v>
                </c:pt>
                <c:pt idx="121">
                  <c:v>-1.0834630619678565</c:v>
                </c:pt>
                <c:pt idx="122">
                  <c:v>-1.1062755491495102</c:v>
                </c:pt>
                <c:pt idx="123">
                  <c:v>-1.1258983575394983</c:v>
                </c:pt>
                <c:pt idx="124">
                  <c:v>-1.142274909501507</c:v>
                </c:pt>
                <c:pt idx="125">
                  <c:v>-1.1553579871967292</c:v>
                </c:pt>
                <c:pt idx="126">
                  <c:v>-1.1651098687253638</c:v>
                </c:pt>
                <c:pt idx="127">
                  <c:v>-1.1715024368884674</c:v>
                </c:pt>
                <c:pt idx="128">
                  <c:v>-1.1745172602571772</c:v>
                </c:pt>
                <c:pt idx="129">
                  <c:v>-1.1741456463152653</c:v>
                </c:pt>
                <c:pt idx="130">
                  <c:v>-1.1703886665219061</c:v>
                </c:pt>
                <c:pt idx="131">
                  <c:v>-1.1632571532224849</c:v>
                </c:pt>
                <c:pt idx="132">
                  <c:v>-1.1527716684159284</c:v>
                </c:pt>
                <c:pt idx="133">
                  <c:v>-1.1389624444693416</c:v>
                </c:pt>
                <c:pt idx="134">
                  <c:v>-1.1218692969501949</c:v>
                </c:pt>
                <c:pt idx="135">
                  <c:v>-1.1015415098276999</c:v>
                </c:pt>
                <c:pt idx="136">
                  <c:v>-1.0780376933744422</c:v>
                </c:pt>
                <c:pt idx="137">
                  <c:v>-1.051425615177719</c:v>
                </c:pt>
                <c:pt idx="138">
                  <c:v>-1.0217820047480695</c:v>
                </c:pt>
                <c:pt idx="139">
                  <c:v>-0.98919233228828662</c:v>
                </c:pt>
                <c:pt idx="140">
                  <c:v>-0.9537505622605813</c:v>
                </c:pt>
                <c:pt idx="141">
                  <c:v>-0.91555888246285311</c:v>
                </c:pt>
                <c:pt idx="142">
                  <c:v>-0.87472740939466398</c:v>
                </c:pt>
                <c:pt idx="143">
                  <c:v>-0.83137387076302627</c:v>
                </c:pt>
                <c:pt idx="144">
                  <c:v>-0.78562326604279908</c:v>
                </c:pt>
                <c:pt idx="145">
                  <c:v>-0.73760750607090186</c:v>
                </c:pt>
                <c:pt idx="146">
                  <c:v>-0.68746503271330739</c:v>
                </c:pt>
                <c:pt idx="147">
                  <c:v>-0.63534041970111987</c:v>
                </c:pt>
                <c:pt idx="148">
                  <c:v>-0.58138395578729718</c:v>
                </c:pt>
                <c:pt idx="149">
                  <c:v>-0.52575121142504821</c:v>
                </c:pt>
                <c:pt idx="150">
                  <c:v>-0.46860259021817185</c:v>
                </c:pt>
                <c:pt idx="151">
                  <c:v>-0.41010286643574045</c:v>
                </c:pt>
                <c:pt idx="152">
                  <c:v>-0.35042070992531049</c:v>
                </c:pt>
                <c:pt idx="153">
                  <c:v>-0.28972819979418707</c:v>
                </c:pt>
                <c:pt idx="154">
                  <c:v>-0.22820032826058811</c:v>
                </c:pt>
                <c:pt idx="155">
                  <c:v>-0.16601449610603602</c:v>
                </c:pt>
                <c:pt idx="156">
                  <c:v>-0.10335000118271942</c:v>
                </c:pt>
                <c:pt idx="157">
                  <c:v>-4.0387521451634156E-2</c:v>
                </c:pt>
                <c:pt idx="158">
                  <c:v>2.2691405958983002E-2</c:v>
                </c:pt>
                <c:pt idx="159">
                  <c:v>8.5704908172090755E-2</c:v>
                </c:pt>
                <c:pt idx="160">
                  <c:v>0.14847130094832839</c:v>
                </c:pt>
                <c:pt idx="161">
                  <c:v>0.21080961252894426</c:v>
                </c:pt>
                <c:pt idx="162">
                  <c:v>0.27254010542396012</c:v>
                </c:pt>
                <c:pt idx="163">
                  <c:v>0.33348479464214664</c:v>
                </c:pt>
                <c:pt idx="164">
                  <c:v>0.39346796086756636</c:v>
                </c:pt>
                <c:pt idx="165">
                  <c:v>0.45231665710407892</c:v>
                </c:pt>
                <c:pt idx="166">
                  <c:v>0.50986120732620188</c:v>
                </c:pt>
                <c:pt idx="167">
                  <c:v>0.56593569569892721</c:v>
                </c:pt>
                <c:pt idx="168">
                  <c:v>0.62037844495623706</c:v>
                </c:pt>
                <c:pt idx="169">
                  <c:v>0.67303248255827652</c:v>
                </c:pt>
                <c:pt idx="170">
                  <c:v>0.72374599328405376</c:v>
                </c:pt>
                <c:pt idx="171">
                  <c:v>0.77237275695379914</c:v>
                </c:pt>
                <c:pt idx="172">
                  <c:v>0.81877257001978654</c:v>
                </c:pt>
                <c:pt idx="173">
                  <c:v>0.86281164980937008</c:v>
                </c:pt>
                <c:pt idx="174">
                  <c:v>0.90436302025499771</c:v>
                </c:pt>
                <c:pt idx="175">
                  <c:v>0.94330687799924395</c:v>
                </c:pt>
                <c:pt idx="176">
                  <c:v>0.97953093781872758</c:v>
                </c:pt>
                <c:pt idx="177">
                  <c:v>1.012930756371643</c:v>
                </c:pt>
                <c:pt idx="178">
                  <c:v>1.0434100333347984</c:v>
                </c:pt>
                <c:pt idx="179">
                  <c:v>1.0708808890625048</c:v>
                </c:pt>
                <c:pt idx="180">
                  <c:v>1.0952641179662836</c:v>
                </c:pt>
                <c:pt idx="181">
                  <c:v>1.116489416885051</c:v>
                </c:pt>
                <c:pt idx="182">
                  <c:v>1.1344955877874177</c:v>
                </c:pt>
                <c:pt idx="183">
                  <c:v>1.149230714221364</c:v>
                </c:pt>
                <c:pt idx="184">
                  <c:v>1.1606523110028633</c:v>
                </c:pt>
                <c:pt idx="185">
                  <c:v>1.1687274467117321</c:v>
                </c:pt>
                <c:pt idx="186">
                  <c:v>1.1734328386412265</c:v>
                </c:pt>
                <c:pt idx="187">
                  <c:v>1.1747549199283465</c:v>
                </c:pt>
                <c:pt idx="188">
                  <c:v>1.1726898786704902</c:v>
                </c:pt>
                <c:pt idx="189">
                  <c:v>1.1672436689161836</c:v>
                </c:pt>
                <c:pt idx="190">
                  <c:v>1.1584319934980227</c:v>
                </c:pt>
                <c:pt idx="191">
                  <c:v>1.146280258757306</c:v>
                </c:pt>
                <c:pt idx="192">
                  <c:v>1.130823501291095</c:v>
                </c:pt>
                <c:pt idx="193">
                  <c:v>1.1121062869324252</c:v>
                </c:pt>
                <c:pt idx="194">
                  <c:v>1.0901825822556552</c:v>
                </c:pt>
                <c:pt idx="195">
                  <c:v>1.065115598976818</c:v>
                </c:pt>
                <c:pt idx="196">
                  <c:v>1.0369776116978131</c:v>
                </c:pt>
                <c:pt idx="197">
                  <c:v>1.0058497495201246</c:v>
                </c:pt>
                <c:pt idx="198">
                  <c:v>0.97182176212849614</c:v>
                </c:pt>
                <c:pt idx="199">
                  <c:v>0.9349917610195122</c:v>
                </c:pt>
                <c:pt idx="200">
                  <c:v>0.89546593662058327</c:v>
                </c:pt>
                <c:pt idx="201">
                  <c:v>0.85335825211555139</c:v>
                </c:pt>
                <c:pt idx="202">
                  <c:v>0.80879011485937768</c:v>
                </c:pt>
                <c:pt idx="203">
                  <c:v>0.76189002632915503</c:v>
                </c:pt>
                <c:pt idx="204">
                  <c:v>0.71279321162127152</c:v>
                </c:pt>
                <c:pt idx="205">
                  <c:v>0.66164122956226223</c:v>
                </c:pt>
                <c:pt idx="206">
                  <c:v>0.60858156455823742</c:v>
                </c:pt>
                <c:pt idx="207">
                  <c:v>0.55376720135904522</c:v>
                </c:pt>
                <c:pt idx="208">
                  <c:v>0.49735618396363923</c:v>
                </c:pt>
                <c:pt idx="209">
                  <c:v>0.43951115993844725</c:v>
                </c:pt>
                <c:pt idx="210">
                  <c:v>0.38039891146211346</c:v>
                </c:pt>
                <c:pt idx="211">
                  <c:v>0.32018987444954661</c:v>
                </c:pt>
                <c:pt idx="212">
                  <c:v>0.25905764714082558</c:v>
                </c:pt>
                <c:pt idx="213">
                  <c:v>0.19717848957269557</c:v>
                </c:pt>
                <c:pt idx="214">
                  <c:v>0.13473081537521214</c:v>
                </c:pt>
                <c:pt idx="215">
                  <c:v>7.1894677358971482E-2</c:v>
                </c:pt>
                <c:pt idx="216">
                  <c:v>8.8512483764392469E-3</c:v>
                </c:pt>
                <c:pt idx="217">
                  <c:v>-5.4217701046533007E-2</c:v>
                </c:pt>
                <c:pt idx="218">
                  <c:v>-0.11713032680192559</c:v>
                </c:pt>
                <c:pt idx="219">
                  <c:v>-0.17970523550342565</c:v>
                </c:pt>
                <c:pt idx="220">
                  <c:v>-0.24176200749038756</c:v>
                </c:pt>
                <c:pt idx="221">
                  <c:v>-0.3031217170243824</c:v>
                </c:pt>
                <c:pt idx="222">
                  <c:v>-0.36360744817858853</c:v>
                </c:pt>
                <c:pt idx="223">
                  <c:v>-0.42304480493197993</c:v>
                </c:pt>
                <c:pt idx="224">
                  <c:v>-0.48126241399841757</c:v>
                </c:pt>
                <c:pt idx="225">
                  <c:v>-0.53809241894010229</c:v>
                </c:pt>
                <c:pt idx="226">
                  <c:v>-0.59337096414104096</c:v>
                </c:pt>
                <c:pt idx="227">
                  <c:v>-0.64693866724543614</c:v>
                </c:pt>
                <c:pt idx="228">
                  <c:v>-0.69864107869800862</c:v>
                </c:pt>
                <c:pt idx="229">
                  <c:v>-0.74832912706230592</c:v>
                </c:pt>
                <c:pt idx="230">
                  <c:v>-0.79585954883201127</c:v>
                </c:pt>
                <c:pt idx="231">
                  <c:v>-0.84109530149689782</c:v>
                </c:pt>
                <c:pt idx="232">
                  <c:v>-0.88390595867182697</c:v>
                </c:pt>
                <c:pt idx="233">
                  <c:v>-0.92416808614960888</c:v>
                </c:pt>
                <c:pt idx="234">
                  <c:v>-0.96176559779408699</c:v>
                </c:pt>
                <c:pt idx="235">
                  <c:v>-0.9965900902461825</c:v>
                </c:pt>
                <c:pt idx="236">
                  <c:v>-1.0285411554791282</c:v>
                </c:pt>
                <c:pt idx="237">
                  <c:v>-1.0575266703005972</c:v>
                </c:pt>
                <c:pt idx="238">
                  <c:v>-1.0834630619678294</c:v>
                </c:pt>
                <c:pt idx="239">
                  <c:v>-1.1062755491495129</c:v>
                </c:pt>
                <c:pt idx="240">
                  <c:v>-1.1258983575395005</c:v>
                </c:pt>
                <c:pt idx="241">
                  <c:v>-1.1422749095015088</c:v>
                </c:pt>
                <c:pt idx="242">
                  <c:v>-1.1553579871967308</c:v>
                </c:pt>
                <c:pt idx="243">
                  <c:v>-1.1651098687253649</c:v>
                </c:pt>
                <c:pt idx="244">
                  <c:v>-1.1715024368884681</c:v>
                </c:pt>
                <c:pt idx="245">
                  <c:v>-1.1745172602571543</c:v>
                </c:pt>
                <c:pt idx="246">
                  <c:v>-1.1741456463152651</c:v>
                </c:pt>
                <c:pt idx="247">
                  <c:v>-1.1703886665219054</c:v>
                </c:pt>
                <c:pt idx="248">
                  <c:v>-1.1632571532224838</c:v>
                </c:pt>
                <c:pt idx="249">
                  <c:v>-1.1527716684159268</c:v>
                </c:pt>
                <c:pt idx="250">
                  <c:v>-1.1389624444693396</c:v>
                </c:pt>
                <c:pt idx="251">
                  <c:v>-1.1218692969501924</c:v>
                </c:pt>
                <c:pt idx="252">
                  <c:v>-1.1015415098276842</c:v>
                </c:pt>
                <c:pt idx="253">
                  <c:v>-1.0780376933744389</c:v>
                </c:pt>
                <c:pt idx="254">
                  <c:v>-1.0514256151776908</c:v>
                </c:pt>
                <c:pt idx="255">
                  <c:v>-1.0217820047480657</c:v>
                </c:pt>
                <c:pt idx="256">
                  <c:v>-0.98919233228828229</c:v>
                </c:pt>
                <c:pt idx="257">
                  <c:v>-0.95375056226057664</c:v>
                </c:pt>
                <c:pt idx="258">
                  <c:v>-0.91555888246284811</c:v>
                </c:pt>
                <c:pt idx="259">
                  <c:v>-0.87472740939465765</c:v>
                </c:pt>
                <c:pt idx="260">
                  <c:v>-0.83137387076302072</c:v>
                </c:pt>
                <c:pt idx="261">
                  <c:v>-0.78562326604277088</c:v>
                </c:pt>
                <c:pt idx="262">
                  <c:v>-0.73760750607089576</c:v>
                </c:pt>
                <c:pt idx="263">
                  <c:v>-0.68746503271330073</c:v>
                </c:pt>
                <c:pt idx="264">
                  <c:v>-0.63534041970111321</c:v>
                </c:pt>
                <c:pt idx="265">
                  <c:v>-0.5813839557872903</c:v>
                </c:pt>
                <c:pt idx="266">
                  <c:v>-0.52575121142505221</c:v>
                </c:pt>
                <c:pt idx="267">
                  <c:v>-0.46860259021816442</c:v>
                </c:pt>
                <c:pt idx="268">
                  <c:v>-0.41010286643571636</c:v>
                </c:pt>
                <c:pt idx="269">
                  <c:v>-0.35042070992530283</c:v>
                </c:pt>
                <c:pt idx="270">
                  <c:v>-0.2897281997941793</c:v>
                </c:pt>
                <c:pt idx="271">
                  <c:v>-0.22820032826058023</c:v>
                </c:pt>
                <c:pt idx="272">
                  <c:v>-0.16601449610602792</c:v>
                </c:pt>
                <c:pt idx="273">
                  <c:v>-0.10335000118273341</c:v>
                </c:pt>
                <c:pt idx="274">
                  <c:v>-4.0387521451626163E-2</c:v>
                </c:pt>
                <c:pt idx="275">
                  <c:v>2.2691405958991107E-2</c:v>
                </c:pt>
                <c:pt idx="276">
                  <c:v>8.5704908172098748E-2</c:v>
                </c:pt>
                <c:pt idx="277">
                  <c:v>0.14847130094833627</c:v>
                </c:pt>
                <c:pt idx="278">
                  <c:v>0.21080961252895225</c:v>
                </c:pt>
                <c:pt idx="279">
                  <c:v>0.27254010542396812</c:v>
                </c:pt>
                <c:pt idx="280">
                  <c:v>0.33348479464212477</c:v>
                </c:pt>
                <c:pt idx="281">
                  <c:v>0.39346796086757396</c:v>
                </c:pt>
                <c:pt idx="282">
                  <c:v>0.45231665710408636</c:v>
                </c:pt>
                <c:pt idx="283">
                  <c:v>0.5098612073262091</c:v>
                </c:pt>
                <c:pt idx="284">
                  <c:v>0.56593569569893454</c:v>
                </c:pt>
                <c:pt idx="285">
                  <c:v>0.62037844495624384</c:v>
                </c:pt>
                <c:pt idx="286">
                  <c:v>0.67303248255828318</c:v>
                </c:pt>
                <c:pt idx="287">
                  <c:v>0.72374599328403388</c:v>
                </c:pt>
                <c:pt idx="288">
                  <c:v>0.77237275695380514</c:v>
                </c:pt>
                <c:pt idx="289">
                  <c:v>0.81877257001979231</c:v>
                </c:pt>
                <c:pt idx="290">
                  <c:v>0.86281164980937552</c:v>
                </c:pt>
                <c:pt idx="291">
                  <c:v>0.9043630202550027</c:v>
                </c:pt>
                <c:pt idx="292">
                  <c:v>0.94330687799924873</c:v>
                </c:pt>
                <c:pt idx="293">
                  <c:v>0.97953093781873202</c:v>
                </c:pt>
                <c:pt idx="294">
                  <c:v>1.0129307563716301</c:v>
                </c:pt>
                <c:pt idx="295">
                  <c:v>1.0434100333348022</c:v>
                </c:pt>
                <c:pt idx="296">
                  <c:v>1.0708808890625081</c:v>
                </c:pt>
                <c:pt idx="297">
                  <c:v>1.0952641179662865</c:v>
                </c:pt>
                <c:pt idx="298">
                  <c:v>1.1164894168850537</c:v>
                </c:pt>
                <c:pt idx="299">
                  <c:v>1.1344955877874199</c:v>
                </c:pt>
                <c:pt idx="300">
                  <c:v>1.1492307142213658</c:v>
                </c:pt>
                <c:pt idx="301">
                  <c:v>1.2370043767583399</c:v>
                </c:pt>
                <c:pt idx="302">
                  <c:v>1.2495474307406127</c:v>
                </c:pt>
                <c:pt idx="303">
                  <c:v>1.2620134166326971</c:v>
                </c:pt>
                <c:pt idx="304">
                  <c:v>1.2744015655723975</c:v>
                </c:pt>
                <c:pt idx="305">
                  <c:v>1.2867111134983871</c:v>
                </c:pt>
                <c:pt idx="306">
                  <c:v>1.2989413011970197</c:v>
                </c:pt>
                <c:pt idx="307">
                  <c:v>1.3110913743495123</c:v>
                </c:pt>
                <c:pt idx="308">
                  <c:v>1.3231605835781564</c:v>
                </c:pt>
                <c:pt idx="309">
                  <c:v>1.3351481844926747</c:v>
                </c:pt>
                <c:pt idx="310">
                  <c:v>1.3470534377362589</c:v>
                </c:pt>
                <c:pt idx="311">
                  <c:v>1.3588756090308689</c:v>
                </c:pt>
                <c:pt idx="312">
                  <c:v>1.3706139692228656</c:v>
                </c:pt>
                <c:pt idx="313">
                  <c:v>1.3822677943276398</c:v>
                </c:pt>
                <c:pt idx="314">
                  <c:v>1.3938363655746056</c:v>
                </c:pt>
                <c:pt idx="315">
                  <c:v>1.405318969451236</c:v>
                </c:pt>
                <c:pt idx="316">
                  <c:v>1.4167148977471975</c:v>
                </c:pt>
                <c:pt idx="317">
                  <c:v>1.428023447598153</c:v>
                </c:pt>
                <c:pt idx="318">
                  <c:v>1.4392439215288242</c:v>
                </c:pt>
                <c:pt idx="319">
                  <c:v>1.4503756274963369</c:v>
                </c:pt>
                <c:pt idx="320">
                  <c:v>1.4614178789326189</c:v>
                </c:pt>
                <c:pt idx="321">
                  <c:v>1.4723699947868696</c:v>
                </c:pt>
                <c:pt idx="322">
                  <c:v>1.48323129956768</c:v>
                </c:pt>
                <c:pt idx="323">
                  <c:v>1.4940011233844217</c:v>
                </c:pt>
                <c:pt idx="324">
                  <c:v>1.504678801988875</c:v>
                </c:pt>
                <c:pt idx="325">
                  <c:v>1.5152636768158878</c:v>
                </c:pt>
                <c:pt idx="326">
                  <c:v>1.5257550950243013</c:v>
                </c:pt>
                <c:pt idx="327">
                  <c:v>1.5361524095369474</c:v>
                </c:pt>
                <c:pt idx="328">
                  <c:v>1.5464549790806752</c:v>
                </c:pt>
                <c:pt idx="329">
                  <c:v>1.5566621682260109</c:v>
                </c:pt>
                <c:pt idx="330">
                  <c:v>1.5667733474260912</c:v>
                </c:pt>
                <c:pt idx="331">
                  <c:v>1.5767878930557864</c:v>
                </c:pt>
                <c:pt idx="332">
                  <c:v>1.5867051874499052</c:v>
                </c:pt>
                <c:pt idx="333">
                  <c:v>1.5965246189414044</c:v>
                </c:pt>
                <c:pt idx="334">
                  <c:v>1.6062455818992176</c:v>
                </c:pt>
                <c:pt idx="335">
                  <c:v>1.6158674767653611</c:v>
                </c:pt>
                <c:pt idx="336">
                  <c:v>1.6253897100921948</c:v>
                </c:pt>
                <c:pt idx="337">
                  <c:v>1.6348116945787445</c:v>
                </c:pt>
                <c:pt idx="338">
                  <c:v>1.644132849107202</c:v>
                </c:pt>
                <c:pt idx="339">
                  <c:v>1.6533525987785249</c:v>
                </c:pt>
                <c:pt idx="340">
                  <c:v>1.6624703749480001</c:v>
                </c:pt>
                <c:pt idx="341">
                  <c:v>1.6714856152604132</c:v>
                </c:pt>
                <c:pt idx="342">
                  <c:v>1.680397763684502</c:v>
                </c:pt>
                <c:pt idx="343">
                  <c:v>1.6892062705475124</c:v>
                </c:pt>
                <c:pt idx="344">
                  <c:v>1.6979105925688727</c:v>
                </c:pt>
                <c:pt idx="345">
                  <c:v>1.7065101928938013</c:v>
                </c:pt>
                <c:pt idx="346">
                  <c:v>1.7150045411265094</c:v>
                </c:pt>
                <c:pt idx="347">
                  <c:v>1.7233931133626963</c:v>
                </c:pt>
                <c:pt idx="348">
                  <c:v>1.7316753922221091</c:v>
                </c:pt>
                <c:pt idx="349">
                  <c:v>1.739850866880239</c:v>
                </c:pt>
                <c:pt idx="350">
                  <c:v>1.747919033099921</c:v>
                </c:pt>
                <c:pt idx="351">
                  <c:v>1.7558793932625183</c:v>
                </c:pt>
                <c:pt idx="352">
                  <c:v>1.763731456398411</c:v>
                </c:pt>
                <c:pt idx="353">
                  <c:v>1.7714747382175082</c:v>
                </c:pt>
                <c:pt idx="354">
                  <c:v>1.7791087611388898</c:v>
                </c:pt>
                <c:pt idx="355">
                  <c:v>1.7866330543204869</c:v>
                </c:pt>
                <c:pt idx="356">
                  <c:v>1.7940471536879259</c:v>
                </c:pt>
                <c:pt idx="357">
                  <c:v>1.8013506019632384</c:v>
                </c:pt>
                <c:pt idx="358">
                  <c:v>1.8085429486931395</c:v>
                </c:pt>
                <c:pt idx="359">
                  <c:v>1.8156237502766277</c:v>
                </c:pt>
                <c:pt idx="360">
                  <c:v>1.8225925699925534</c:v>
                </c:pt>
                <c:pt idx="361">
                  <c:v>1.8294489780263725</c:v>
                </c:pt>
                <c:pt idx="362">
                  <c:v>1.8361925514967365</c:v>
                </c:pt>
                <c:pt idx="363">
                  <c:v>1.8428228744816448</c:v>
                </c:pt>
                <c:pt idx="364">
                  <c:v>1.8493395380439275</c:v>
                </c:pt>
                <c:pt idx="365">
                  <c:v>1.8557421402566596</c:v>
                </c:pt>
                <c:pt idx="366">
                  <c:v>1.8620302862277849</c:v>
                </c:pt>
                <c:pt idx="367">
                  <c:v>1.8682035881245438</c:v>
                </c:pt>
                <c:pt idx="368">
                  <c:v>1.8742616651974582</c:v>
                </c:pt>
                <c:pt idx="369">
                  <c:v>1.8802041438036614</c:v>
                </c:pt>
                <c:pt idx="370">
                  <c:v>1.886030657430116</c:v>
                </c:pt>
                <c:pt idx="371">
                  <c:v>1.8917408467160495</c:v>
                </c:pt>
                <c:pt idx="372">
                  <c:v>1.8973343594752861</c:v>
                </c:pt>
                <c:pt idx="373">
                  <c:v>1.9028108507178225</c:v>
                </c:pt>
                <c:pt idx="374">
                  <c:v>1.9081699826711707</c:v>
                </c:pt>
                <c:pt idx="375">
                  <c:v>1.9134114248012455</c:v>
                </c:pt>
                <c:pt idx="376">
                  <c:v>1.9185348538326183</c:v>
                </c:pt>
                <c:pt idx="377">
                  <c:v>1.9235399537686046</c:v>
                </c:pt>
                <c:pt idx="378">
                  <c:v>1.9284264159106257</c:v>
                </c:pt>
                <c:pt idx="379">
                  <c:v>1.9331939388773034</c:v>
                </c:pt>
                <c:pt idx="380">
                  <c:v>1.9378422286230994</c:v>
                </c:pt>
                <c:pt idx="381">
                  <c:v>1.9423709984563313</c:v>
                </c:pt>
                <c:pt idx="382">
                  <c:v>1.9467799690569887</c:v>
                </c:pt>
                <c:pt idx="383">
                  <c:v>1.9510688684938307</c:v>
                </c:pt>
                <c:pt idx="384">
                  <c:v>1.9552374322412842</c:v>
                </c:pt>
                <c:pt idx="385">
                  <c:v>1.9592854031956508</c:v>
                </c:pt>
                <c:pt idx="386">
                  <c:v>1.9632125316910107</c:v>
                </c:pt>
                <c:pt idx="387">
                  <c:v>1.9670185755146632</c:v>
                </c:pt>
                <c:pt idx="388">
                  <c:v>1.9707032999219678</c:v>
                </c:pt>
                <c:pt idx="389">
                  <c:v>1.9742664776509311</c:v>
                </c:pt>
                <c:pt idx="390">
                  <c:v>1.9777078889361306</c:v>
                </c:pt>
                <c:pt idx="391">
                  <c:v>1.9810273215223093</c:v>
                </c:pt>
                <c:pt idx="392">
                  <c:v>1.9842245706775039</c:v>
                </c:pt>
                <c:pt idx="393">
                  <c:v>1.9872994392055856</c:v>
                </c:pt>
                <c:pt idx="394">
                  <c:v>1.990251737458518</c:v>
                </c:pt>
                <c:pt idx="395">
                  <c:v>1.993081283347963</c:v>
                </c:pt>
                <c:pt idx="396">
                  <c:v>1.9957879023565979</c:v>
                </c:pt>
                <c:pt idx="397">
                  <c:v>1.9983714275488063</c:v>
                </c:pt>
                <c:pt idx="398">
                  <c:v>2.0008316995810058</c:v>
                </c:pt>
                <c:pt idx="399">
                  <c:v>2.0031685667115022</c:v>
                </c:pt>
                <c:pt idx="400">
                  <c:v>2.0053818848097857</c:v>
                </c:pt>
                <c:pt idx="401">
                  <c:v>2.0074715173654893</c:v>
                </c:pt>
                <c:pt idx="402">
                  <c:v>2.0094373354967501</c:v>
                </c:pt>
                <c:pt idx="403">
                  <c:v>2.0112792179581844</c:v>
                </c:pt>
                <c:pt idx="404">
                  <c:v>2.012997051148385</c:v>
                </c:pt>
                <c:pt idx="405">
                  <c:v>2.0145907291168812</c:v>
                </c:pt>
                <c:pt idx="406">
                  <c:v>2.0160601535707223</c:v>
                </c:pt>
                <c:pt idx="407">
                  <c:v>2.0174052338805013</c:v>
                </c:pt>
                <c:pt idx="408">
                  <c:v>2.0186258870859608</c:v>
                </c:pt>
                <c:pt idx="409">
                  <c:v>2.0197220379011229</c:v>
                </c:pt>
                <c:pt idx="410">
                  <c:v>2.0206936187189024</c:v>
                </c:pt>
                <c:pt idx="411">
                  <c:v>2.0215405696153077</c:v>
                </c:pt>
                <c:pt idx="412">
                  <c:v>2.02226283835311</c:v>
                </c:pt>
                <c:pt idx="413">
                  <c:v>2.0228603803850875</c:v>
                </c:pt>
                <c:pt idx="414">
                  <c:v>2.0233331588567562</c:v>
                </c:pt>
                <c:pt idx="415">
                  <c:v>2.0236811446086498</c:v>
                </c:pt>
                <c:pt idx="416">
                  <c:v>2.0239043161781232</c:v>
                </c:pt>
                <c:pt idx="417">
                  <c:v>2.0240026598006655</c:v>
                </c:pt>
                <c:pt idx="418">
                  <c:v>2.0239761694107568</c:v>
                </c:pt>
                <c:pt idx="419">
                  <c:v>2.0238248466422397</c:v>
                </c:pt>
                <c:pt idx="420">
                  <c:v>2.0235487008282198</c:v>
                </c:pt>
                <c:pt idx="421">
                  <c:v>2.0231477490004854</c:v>
                </c:pt>
                <c:pt idx="422">
                  <c:v>2.0226220158884671</c:v>
                </c:pt>
                <c:pt idx="423">
                  <c:v>2.0219715339176978</c:v>
                </c:pt>
                <c:pt idx="424">
                  <c:v>2.0211963432078273</c:v>
                </c:pt>
                <c:pt idx="425">
                  <c:v>2.0202964915701433</c:v>
                </c:pt>
                <c:pt idx="426">
                  <c:v>2.019272034504612</c:v>
                </c:pt>
                <c:pt idx="427">
                  <c:v>2.0181230351964756</c:v>
                </c:pt>
                <c:pt idx="428">
                  <c:v>2.0168495645123303</c:v>
                </c:pt>
                <c:pt idx="429">
                  <c:v>2.0154517009957851</c:v>
                </c:pt>
                <c:pt idx="430">
                  <c:v>2.013929530862582</c:v>
                </c:pt>
                <c:pt idx="431">
                  <c:v>2.0122831479953125</c:v>
                </c:pt>
                <c:pt idx="432">
                  <c:v>2.0105126539376141</c:v>
                </c:pt>
                <c:pt idx="433">
                  <c:v>2.0086181578878866</c:v>
                </c:pt>
                <c:pt idx="434">
                  <c:v>2.0065997766926023</c:v>
                </c:pt>
                <c:pt idx="435">
                  <c:v>2.0044576348390457</c:v>
                </c:pt>
                <c:pt idx="436">
                  <c:v>2.0021918644476835</c:v>
                </c:pt>
                <c:pt idx="437">
                  <c:v>1.9998026052639981</c:v>
                </c:pt>
                <c:pt idx="438">
                  <c:v>1.9972900046498392</c:v>
                </c:pt>
                <c:pt idx="439">
                  <c:v>1.9946542175743964</c:v>
                </c:pt>
                <c:pt idx="440">
                  <c:v>1.99189540660457</c:v>
                </c:pt>
                <c:pt idx="441">
                  <c:v>1.9890137418950196</c:v>
                </c:pt>
                <c:pt idx="442">
                  <c:v>1.9860094011775897</c:v>
                </c:pt>
                <c:pt idx="443">
                  <c:v>1.9828825697504195</c:v>
                </c:pt>
                <c:pt idx="444">
                  <c:v>1.9796334404664861</c:v>
                </c:pt>
                <c:pt idx="445">
                  <c:v>1.9762622137216712</c:v>
                </c:pt>
                <c:pt idx="446">
                  <c:v>1.9727690974424852</c:v>
                </c:pt>
                <c:pt idx="447">
                  <c:v>1.9691543070731461</c:v>
                </c:pt>
                <c:pt idx="448">
                  <c:v>1.9654180655623785</c:v>
                </c:pt>
                <c:pt idx="449">
                  <c:v>1.9615606033496262</c:v>
                </c:pt>
                <c:pt idx="450">
                  <c:v>1.9575821583507971</c:v>
                </c:pt>
                <c:pt idx="451">
                  <c:v>1.9534829759436863</c:v>
                </c:pt>
                <c:pt idx="452">
                  <c:v>1.9492633089527283</c:v>
                </c:pt>
                <c:pt idx="453">
                  <c:v>1.9449234176335215</c:v>
                </c:pt>
                <c:pt idx="454">
                  <c:v>1.9404635696566548</c:v>
                </c:pt>
                <c:pt idx="455">
                  <c:v>1.9358840400913064</c:v>
                </c:pt>
                <c:pt idx="456">
                  <c:v>1.9311851113882348</c:v>
                </c:pt>
                <c:pt idx="457">
                  <c:v>1.9263670733623037</c:v>
                </c:pt>
                <c:pt idx="458">
                  <c:v>1.9214302231747284</c:v>
                </c:pt>
                <c:pt idx="459">
                  <c:v>1.9163748653146071</c:v>
                </c:pt>
                <c:pt idx="460">
                  <c:v>1.911201311580266</c:v>
                </c:pt>
                <c:pt idx="461">
                  <c:v>1.9059098810599771</c:v>
                </c:pt>
                <c:pt idx="462">
                  <c:v>1.9005009001122177</c:v>
                </c:pt>
                <c:pt idx="463">
                  <c:v>1.8949747023456769</c:v>
                </c:pt>
                <c:pt idx="464">
                  <c:v>1.8893316285985229</c:v>
                </c:pt>
                <c:pt idx="465">
                  <c:v>1.8835720269175209</c:v>
                </c:pt>
                <c:pt idx="466">
                  <c:v>1.8776962525365088</c:v>
                </c:pt>
                <c:pt idx="467">
                  <c:v>1.87170466785442</c:v>
                </c:pt>
                <c:pt idx="468">
                  <c:v>1.8655976424130838</c:v>
                </c:pt>
                <c:pt idx="469">
                  <c:v>1.8593755528742577</c:v>
                </c:pt>
                <c:pt idx="470">
                  <c:v>1.8530387829965755</c:v>
                </c:pt>
                <c:pt idx="471">
                  <c:v>1.8465877236116959</c:v>
                </c:pt>
                <c:pt idx="472">
                  <c:v>1.8400227726003575</c:v>
                </c:pt>
                <c:pt idx="473">
                  <c:v>1.8333443348677718</c:v>
                </c:pt>
                <c:pt idx="474">
                  <c:v>1.8265528223185765</c:v>
                </c:pt>
                <c:pt idx="475">
                  <c:v>1.8196486538315992</c:v>
                </c:pt>
                <c:pt idx="476">
                  <c:v>1.8126322552338268</c:v>
                </c:pt>
                <c:pt idx="477">
                  <c:v>1.805504059274315</c:v>
                </c:pt>
                <c:pt idx="478">
                  <c:v>1.7982645055974249</c:v>
                </c:pt>
                <c:pt idx="479">
                  <c:v>1.7909140407156272</c:v>
                </c:pt>
                <c:pt idx="480">
                  <c:v>1.7834531179821462</c:v>
                </c:pt>
                <c:pt idx="481">
                  <c:v>1.7758821975627863</c:v>
                </c:pt>
                <c:pt idx="482">
                  <c:v>1.7682017464077386</c:v>
                </c:pt>
                <c:pt idx="483">
                  <c:v>1.760412238222701</c:v>
                </c:pt>
                <c:pt idx="484">
                  <c:v>1.7525141534395752</c:v>
                </c:pt>
                <c:pt idx="485">
                  <c:v>1.7445079791870346</c:v>
                </c:pt>
                <c:pt idx="486">
                  <c:v>1.7363942092602496</c:v>
                </c:pt>
                <c:pt idx="487">
                  <c:v>1.7281733440906653</c:v>
                </c:pt>
                <c:pt idx="488">
                  <c:v>1.7198458907148999</c:v>
                </c:pt>
                <c:pt idx="489">
                  <c:v>1.7114123627436806</c:v>
                </c:pt>
                <c:pt idx="490">
                  <c:v>1.7028732803300783</c:v>
                </c:pt>
                <c:pt idx="491">
                  <c:v>1.6942291701373315</c:v>
                </c:pt>
                <c:pt idx="492">
                  <c:v>1.6854805653065807</c:v>
                </c:pt>
                <c:pt idx="493">
                  <c:v>1.6766280054237348</c:v>
                </c:pt>
                <c:pt idx="494">
                  <c:v>1.6676720364864139</c:v>
                </c:pt>
                <c:pt idx="495">
                  <c:v>1.6586132108701788</c:v>
                </c:pt>
                <c:pt idx="496">
                  <c:v>1.6494520872943632</c:v>
                </c:pt>
                <c:pt idx="497">
                  <c:v>1.6401892307878432</c:v>
                </c:pt>
                <c:pt idx="498">
                  <c:v>1.630825212653924</c:v>
                </c:pt>
                <c:pt idx="499">
                  <c:v>1.6213606104353708</c:v>
                </c:pt>
                <c:pt idx="500">
                  <c:v>1.6117960078785178</c:v>
                </c:pt>
                <c:pt idx="501">
                  <c:v>1.6021319948975028</c:v>
                </c:pt>
                <c:pt idx="502">
                  <c:v>1.5923691675377813</c:v>
                </c:pt>
                <c:pt idx="503">
                  <c:v>1.582508127939259</c:v>
                </c:pt>
                <c:pt idx="504">
                  <c:v>1.5725494842993994</c:v>
                </c:pt>
                <c:pt idx="505">
                  <c:v>1.562493850835428</c:v>
                </c:pt>
                <c:pt idx="506">
                  <c:v>1.5523418477467006</c:v>
                </c:pt>
                <c:pt idx="507">
                  <c:v>1.5420941011763447</c:v>
                </c:pt>
                <c:pt idx="508">
                  <c:v>1.5317512431725284</c:v>
                </c:pt>
                <c:pt idx="509">
                  <c:v>1.5213139116497372</c:v>
                </c:pt>
                <c:pt idx="510">
                  <c:v>1.5107827503491313</c:v>
                </c:pt>
                <c:pt idx="511">
                  <c:v>1.5001584087991435</c:v>
                </c:pt>
                <c:pt idx="512">
                  <c:v>1.4894415422751133</c:v>
                </c:pt>
                <c:pt idx="513">
                  <c:v>1.4786328117591394</c:v>
                </c:pt>
                <c:pt idx="514">
                  <c:v>1.4677328838991996</c:v>
                </c:pt>
                <c:pt idx="515">
                  <c:v>1.4567424309679138</c:v>
                </c:pt>
                <c:pt idx="516">
                  <c:v>1.4456621308213571</c:v>
                </c:pt>
                <c:pt idx="517">
                  <c:v>1.4344926668569336</c:v>
                </c:pt>
                <c:pt idx="518">
                  <c:v>1.423234727971507</c:v>
                </c:pt>
                <c:pt idx="519">
                  <c:v>1.411889008518793</c:v>
                </c:pt>
                <c:pt idx="520">
                  <c:v>1.4004562082664076</c:v>
                </c:pt>
                <c:pt idx="521">
                  <c:v>1.3889370323529981</c:v>
                </c:pt>
                <c:pt idx="522">
                  <c:v>1.3773321912444194</c:v>
                </c:pt>
                <c:pt idx="523">
                  <c:v>1.365642400690207</c:v>
                </c:pt>
                <c:pt idx="524">
                  <c:v>1.3538683816793078</c:v>
                </c:pt>
                <c:pt idx="525">
                  <c:v>1.3420108603954826</c:v>
                </c:pt>
                <c:pt idx="526">
                  <c:v>1.330070568172816</c:v>
                </c:pt>
                <c:pt idx="527">
                  <c:v>1.3180482414502681</c:v>
                </c:pt>
                <c:pt idx="528">
                  <c:v>1.3059446217265978</c:v>
                </c:pt>
                <c:pt idx="529">
                  <c:v>1.293760455514281</c:v>
                </c:pt>
                <c:pt idx="530">
                  <c:v>1.2814964942937757</c:v>
                </c:pt>
                <c:pt idx="531">
                  <c:v>1.2691534944670415</c:v>
                </c:pt>
                <c:pt idx="532">
                  <c:v>1.2567322173107527</c:v>
                </c:pt>
                <c:pt idx="533">
                  <c:v>1.2442334289296577</c:v>
                </c:pt>
                <c:pt idx="534">
                  <c:v>1.23165790020897</c:v>
                </c:pt>
                <c:pt idx="535">
                  <c:v>1.219006406767136</c:v>
                </c:pt>
                <c:pt idx="536">
                  <c:v>1.2062797289078657</c:v>
                </c:pt>
                <c:pt idx="537">
                  <c:v>1.1934786515718645</c:v>
                </c:pt>
                <c:pt idx="538">
                  <c:v>1.1806039642887447</c:v>
                </c:pt>
                <c:pt idx="539">
                  <c:v>1.1676564611279587</c:v>
                </c:pt>
                <c:pt idx="540">
                  <c:v>1.1546369406501966</c:v>
                </c:pt>
                <c:pt idx="541">
                  <c:v>1.1415462058577579</c:v>
                </c:pt>
                <c:pt idx="542">
                  <c:v>1.1283850641453554</c:v>
                </c:pt>
                <c:pt idx="543">
                  <c:v>1.1151543272501758</c:v>
                </c:pt>
                <c:pt idx="544">
                  <c:v>1.1018548112016706</c:v>
                </c:pt>
                <c:pt idx="545">
                  <c:v>1.0884873362715619</c:v>
                </c:pt>
                <c:pt idx="546">
                  <c:v>1.0750527269228651</c:v>
                </c:pt>
                <c:pt idx="547">
                  <c:v>1.0615518117593765</c:v>
                </c:pt>
                <c:pt idx="548">
                  <c:v>1.0479854234744246</c:v>
                </c:pt>
                <c:pt idx="549">
                  <c:v>1.0343543987993633</c:v>
                </c:pt>
                <c:pt idx="550">
                  <c:v>1.0206595784523087</c:v>
                </c:pt>
                <c:pt idx="551">
                  <c:v>1.0069018070858924</c:v>
                </c:pt>
                <c:pt idx="552">
                  <c:v>0.99308193323556249</c:v>
                </c:pt>
                <c:pt idx="553">
                  <c:v>0.97920080926684994</c:v>
                </c:pt>
                <c:pt idx="554">
                  <c:v>0.96525929132314714</c:v>
                </c:pt>
                <c:pt idx="555">
                  <c:v>0.95125823927275455</c:v>
                </c:pt>
                <c:pt idx="556">
                  <c:v>0.93719851665569409</c:v>
                </c:pt>
                <c:pt idx="557">
                  <c:v>0.92308099063080351</c:v>
                </c:pt>
                <c:pt idx="558">
                  <c:v>0.90890653192184589</c:v>
                </c:pt>
                <c:pt idx="559">
                  <c:v>0.8946760147641637</c:v>
                </c:pt>
                <c:pt idx="560">
                  <c:v>0.88039031685060587</c:v>
                </c:pt>
                <c:pt idx="561">
                  <c:v>0.86605031927723886</c:v>
                </c:pt>
                <c:pt idx="562">
                  <c:v>0.85165690648936565</c:v>
                </c:pt>
                <c:pt idx="563">
                  <c:v>0.83721096622656099</c:v>
                </c:pt>
                <c:pt idx="564">
                  <c:v>0.8227133894682821</c:v>
                </c:pt>
                <c:pt idx="565">
                  <c:v>0.80816507037876151</c:v>
                </c:pt>
                <c:pt idx="566">
                  <c:v>0.79356690625169812</c:v>
                </c:pt>
                <c:pt idx="567">
                  <c:v>0.77891979745528417</c:v>
                </c:pt>
                <c:pt idx="568">
                  <c:v>0.76422464737625129</c:v>
                </c:pt>
                <c:pt idx="569">
                  <c:v>0.74948236236457599</c:v>
                </c:pt>
                <c:pt idx="570">
                  <c:v>0.73469385167715351</c:v>
                </c:pt>
                <c:pt idx="571">
                  <c:v>0.71986002742209121</c:v>
                </c:pt>
                <c:pt idx="572">
                  <c:v>0.70498180450229286</c:v>
                </c:pt>
                <c:pt idx="573">
                  <c:v>0.69006010055886868</c:v>
                </c:pt>
                <c:pt idx="574">
                  <c:v>0.6750958359149144</c:v>
                </c:pt>
                <c:pt idx="575">
                  <c:v>0.66008993351831813</c:v>
                </c:pt>
                <c:pt idx="576">
                  <c:v>0.64504331888521327</c:v>
                </c:pt>
                <c:pt idx="577">
                  <c:v>0.62995692004273462</c:v>
                </c:pt>
                <c:pt idx="578">
                  <c:v>0.61483166747161599</c:v>
                </c:pt>
                <c:pt idx="579">
                  <c:v>0.59966849404918332</c:v>
                </c:pt>
                <c:pt idx="580">
                  <c:v>0.58446833499138051</c:v>
                </c:pt>
                <c:pt idx="581">
                  <c:v>0.5692321277954715</c:v>
                </c:pt>
                <c:pt idx="582">
                  <c:v>0.55396081218205495</c:v>
                </c:pt>
                <c:pt idx="583">
                  <c:v>0.53865533003693833</c:v>
                </c:pt>
                <c:pt idx="584">
                  <c:v>0.52331662535343282</c:v>
                </c:pt>
                <c:pt idx="585">
                  <c:v>0.50794564417368804</c:v>
                </c:pt>
                <c:pt idx="586">
                  <c:v>0.49254333453078669</c:v>
                </c:pt>
                <c:pt idx="587">
                  <c:v>0.4771106463898282</c:v>
                </c:pt>
                <c:pt idx="588">
                  <c:v>0.46164853158972796</c:v>
                </c:pt>
                <c:pt idx="589">
                  <c:v>0.44615794378434387</c:v>
                </c:pt>
                <c:pt idx="590">
                  <c:v>0.43063983838348968</c:v>
                </c:pt>
                <c:pt idx="591">
                  <c:v>0.41509517249440064</c:v>
                </c:pt>
                <c:pt idx="592">
                  <c:v>0.39952490486225345</c:v>
                </c:pt>
                <c:pt idx="593">
                  <c:v>0.38392999581142695</c:v>
                </c:pt>
                <c:pt idx="594">
                  <c:v>0.36831140718610433</c:v>
                </c:pt>
                <c:pt idx="595">
                  <c:v>0.35267010229077972</c:v>
                </c:pt>
                <c:pt idx="596">
                  <c:v>0.33700704583124025</c:v>
                </c:pt>
                <c:pt idx="597">
                  <c:v>0.32132320385461338</c:v>
                </c:pt>
                <c:pt idx="598">
                  <c:v>0.30561954369023786</c:v>
                </c:pt>
                <c:pt idx="599">
                  <c:v>0.28989703388954763</c:v>
                </c:pt>
                <c:pt idx="600">
                  <c:v>0.27415664416673236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78720"/>
        <c:axId val="100577664"/>
      </c:scatterChart>
      <c:valAx>
        <c:axId val="76478720"/>
        <c:scaling>
          <c:orientation val="minMax"/>
          <c:max val="0.6000000000000000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x (metres)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nextTo"/>
        <c:crossAx val="100577664"/>
        <c:crosses val="autoZero"/>
        <c:crossBetween val="midCat"/>
      </c:valAx>
      <c:valAx>
        <c:axId val="100577664"/>
        <c:scaling>
          <c:orientation val="minMax"/>
          <c:max val="10"/>
          <c:min val="-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478720"/>
        <c:crosses val="autoZero"/>
        <c:crossBetween val="midCat"/>
        <c:majorUnit val="2"/>
        <c:minorUnit val="0.4"/>
      </c:valAx>
    </c:plotArea>
    <c:legend>
      <c:legendPos val="r"/>
      <c:layout>
        <c:manualLayout>
          <c:xMode val="edge"/>
          <c:yMode val="edge"/>
          <c:x val="0.74751454823333807"/>
          <c:y val="0.19569553805774278"/>
          <c:w val="0.20359685329790209"/>
          <c:h val="0.18690349752792529"/>
        </c:manualLayout>
      </c:layout>
      <c:overlay val="1"/>
      <c:spPr>
        <a:solidFill>
          <a:schemeClr val="bg2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Cable 2</a:t>
            </a:r>
          </a:p>
        </c:rich>
      </c:tx>
      <c:layout>
        <c:manualLayout>
          <c:xMode val="edge"/>
          <c:yMode val="edge"/>
          <c:x val="0.66604302299814588"/>
          <c:y val="3.6951510114142341E-2"/>
        </c:manualLayout>
      </c:layout>
      <c:overlay val="1"/>
      <c:spPr>
        <a:solidFill>
          <a:schemeClr val="accent1">
            <a:lumMod val="20000"/>
            <a:lumOff val="80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Inner1</c:v>
          </c:tx>
          <c:spPr>
            <a:ln>
              <a:solidFill>
                <a:srgbClr val="E040D8"/>
              </a:solidFill>
            </a:ln>
          </c:spPr>
          <c:marker>
            <c:symbol val="none"/>
          </c:marker>
          <c:xVal>
            <c:numRef>
              <c:f>Sheet3!$F$2:$F$101</c:f>
              <c:numCache>
                <c:formatCode>General</c:formatCode>
                <c:ptCount val="100"/>
                <c:pt idx="0">
                  <c:v>1E-3</c:v>
                </c:pt>
                <c:pt idx="1">
                  <c:v>9.9802672842827164E-4</c:v>
                </c:pt>
                <c:pt idx="2">
                  <c:v>9.9211470131447795E-4</c:v>
                </c:pt>
                <c:pt idx="3">
                  <c:v>9.8228725072868877E-4</c:v>
                </c:pt>
                <c:pt idx="4">
                  <c:v>9.6858316112863113E-4</c:v>
                </c:pt>
                <c:pt idx="5">
                  <c:v>9.5105651629515358E-4</c:v>
                </c:pt>
                <c:pt idx="6">
                  <c:v>9.2977648588825151E-4</c:v>
                </c:pt>
                <c:pt idx="7">
                  <c:v>9.0482705246601957E-4</c:v>
                </c:pt>
                <c:pt idx="8">
                  <c:v>8.7630668004386365E-4</c:v>
                </c:pt>
                <c:pt idx="9">
                  <c:v>8.4432792550201516E-4</c:v>
                </c:pt>
                <c:pt idx="10">
                  <c:v>8.0901699437494748E-4</c:v>
                </c:pt>
                <c:pt idx="11">
                  <c:v>7.7051324277578939E-4</c:v>
                </c:pt>
                <c:pt idx="12">
                  <c:v>7.2896862742141168E-4</c:v>
                </c:pt>
                <c:pt idx="13">
                  <c:v>6.8454710592868887E-4</c:v>
                </c:pt>
                <c:pt idx="14">
                  <c:v>6.3742398974868982E-4</c:v>
                </c:pt>
                <c:pt idx="15">
                  <c:v>5.8778525229247333E-4</c:v>
                </c:pt>
                <c:pt idx="16">
                  <c:v>5.3582679497899679E-4</c:v>
                </c:pt>
                <c:pt idx="17">
                  <c:v>4.8175367410171533E-4</c:v>
                </c:pt>
                <c:pt idx="18">
                  <c:v>4.2577929156507269E-4</c:v>
                </c:pt>
                <c:pt idx="19">
                  <c:v>3.6812455268467786E-4</c:v>
                </c:pt>
                <c:pt idx="20">
                  <c:v>3.090169943749473E-4</c:v>
                </c:pt>
                <c:pt idx="21">
                  <c:v>2.4868988716485456E-4</c:v>
                </c:pt>
                <c:pt idx="22">
                  <c:v>1.8738131458572431E-4</c:v>
                </c:pt>
                <c:pt idx="23">
                  <c:v>1.2533323356430382E-4</c:v>
                </c:pt>
                <c:pt idx="24">
                  <c:v>6.2790519529312867E-5</c:v>
                </c:pt>
                <c:pt idx="25">
                  <c:v>-6.048763920296629E-19</c:v>
                </c:pt>
                <c:pt idx="26">
                  <c:v>-6.2790519529314074E-5</c:v>
                </c:pt>
                <c:pt idx="27">
                  <c:v>-1.2533323356430501E-4</c:v>
                </c:pt>
                <c:pt idx="28">
                  <c:v>-1.873813145857255E-4</c:v>
                </c:pt>
                <c:pt idx="29">
                  <c:v>-2.486898871648557E-4</c:v>
                </c:pt>
                <c:pt idx="30">
                  <c:v>-3.0901699437494839E-4</c:v>
                </c:pt>
                <c:pt idx="31">
                  <c:v>-3.6812455268467906E-4</c:v>
                </c:pt>
                <c:pt idx="32">
                  <c:v>-4.2577929156507356E-4</c:v>
                </c:pt>
                <c:pt idx="33">
                  <c:v>-4.817536741017162E-4</c:v>
                </c:pt>
                <c:pt idx="34">
                  <c:v>-5.3582679497899755E-4</c:v>
                </c:pt>
                <c:pt idx="35">
                  <c:v>-5.877852522924742E-4</c:v>
                </c:pt>
                <c:pt idx="36">
                  <c:v>-6.374239897486908E-4</c:v>
                </c:pt>
                <c:pt idx="37">
                  <c:v>-6.8454710592868973E-4</c:v>
                </c:pt>
                <c:pt idx="38">
                  <c:v>-7.2896862742141254E-4</c:v>
                </c:pt>
                <c:pt idx="39">
                  <c:v>-7.7051324277579026E-4</c:v>
                </c:pt>
                <c:pt idx="40">
                  <c:v>-8.0901699437494845E-4</c:v>
                </c:pt>
                <c:pt idx="41">
                  <c:v>-8.4432792550201614E-4</c:v>
                </c:pt>
                <c:pt idx="42">
                  <c:v>-8.7630668004386452E-4</c:v>
                </c:pt>
                <c:pt idx="43">
                  <c:v>-9.0482705246602033E-4</c:v>
                </c:pt>
                <c:pt idx="44">
                  <c:v>-9.2977648588825216E-4</c:v>
                </c:pt>
                <c:pt idx="45">
                  <c:v>-9.5105651629515424E-4</c:v>
                </c:pt>
                <c:pt idx="46">
                  <c:v>-9.6858316112863167E-4</c:v>
                </c:pt>
                <c:pt idx="47">
                  <c:v>-9.8228725072868899E-4</c:v>
                </c:pt>
                <c:pt idx="48">
                  <c:v>-9.9211470131447817E-4</c:v>
                </c:pt>
                <c:pt idx="49">
                  <c:v>-9.9802672842827164E-4</c:v>
                </c:pt>
                <c:pt idx="50">
                  <c:v>-1E-3</c:v>
                </c:pt>
                <c:pt idx="51">
                  <c:v>-9.9802672842827143E-4</c:v>
                </c:pt>
                <c:pt idx="52">
                  <c:v>-9.9211470131447752E-4</c:v>
                </c:pt>
                <c:pt idx="53">
                  <c:v>-9.8228725072868812E-4</c:v>
                </c:pt>
                <c:pt idx="54">
                  <c:v>-9.6858316112863048E-4</c:v>
                </c:pt>
                <c:pt idx="55">
                  <c:v>-9.5105651629515261E-4</c:v>
                </c:pt>
                <c:pt idx="56">
                  <c:v>-9.297764858882502E-4</c:v>
                </c:pt>
                <c:pt idx="57">
                  <c:v>-9.0482705246601816E-4</c:v>
                </c:pt>
                <c:pt idx="58">
                  <c:v>-8.7630668004386202E-4</c:v>
                </c:pt>
                <c:pt idx="59">
                  <c:v>-8.4432792550201332E-4</c:v>
                </c:pt>
                <c:pt idx="60">
                  <c:v>-8.0901699437494542E-4</c:v>
                </c:pt>
                <c:pt idx="61">
                  <c:v>-7.7051324277578701E-4</c:v>
                </c:pt>
                <c:pt idx="62">
                  <c:v>-7.2896862742140908E-4</c:v>
                </c:pt>
                <c:pt idx="63">
                  <c:v>-6.8454710592868594E-4</c:v>
                </c:pt>
                <c:pt idx="64">
                  <c:v>-6.374239897486869E-4</c:v>
                </c:pt>
                <c:pt idx="65">
                  <c:v>-5.877852522924704E-4</c:v>
                </c:pt>
                <c:pt idx="66">
                  <c:v>-5.3582679497899408E-4</c:v>
                </c:pt>
                <c:pt idx="67">
                  <c:v>-4.8175367410171295E-4</c:v>
                </c:pt>
                <c:pt idx="68">
                  <c:v>-4.2577929156507058E-4</c:v>
                </c:pt>
                <c:pt idx="69">
                  <c:v>-3.6812455268467613E-4</c:v>
                </c:pt>
                <c:pt idx="70">
                  <c:v>-3.0901699437494589E-4</c:v>
                </c:pt>
                <c:pt idx="71">
                  <c:v>-2.4868988716485359E-4</c:v>
                </c:pt>
                <c:pt idx="72">
                  <c:v>-1.8738131458572376E-4</c:v>
                </c:pt>
                <c:pt idx="73">
                  <c:v>-1.2533323356430374E-4</c:v>
                </c:pt>
                <c:pt idx="74">
                  <c:v>-6.2790519529313206E-5</c:v>
                </c:pt>
                <c:pt idx="75">
                  <c:v>-1.8377226823629301E-19</c:v>
                </c:pt>
                <c:pt idx="76">
                  <c:v>6.279051952931284E-5</c:v>
                </c:pt>
                <c:pt idx="77">
                  <c:v>1.2533323356430336E-4</c:v>
                </c:pt>
                <c:pt idx="78">
                  <c:v>1.8738131458572341E-4</c:v>
                </c:pt>
                <c:pt idx="79">
                  <c:v>2.4868988716485321E-4</c:v>
                </c:pt>
                <c:pt idx="80">
                  <c:v>3.0901699437494557E-4</c:v>
                </c:pt>
                <c:pt idx="81">
                  <c:v>3.681245526846758E-4</c:v>
                </c:pt>
                <c:pt idx="82">
                  <c:v>4.257792915650702E-4</c:v>
                </c:pt>
                <c:pt idx="83">
                  <c:v>4.8175367410171262E-4</c:v>
                </c:pt>
                <c:pt idx="84">
                  <c:v>5.3582679497899376E-4</c:v>
                </c:pt>
                <c:pt idx="85">
                  <c:v>5.8778525229247018E-4</c:v>
                </c:pt>
                <c:pt idx="86">
                  <c:v>6.3742398974868657E-4</c:v>
                </c:pt>
                <c:pt idx="87">
                  <c:v>6.845471059286854E-4</c:v>
                </c:pt>
                <c:pt idx="88">
                  <c:v>7.2896862742140821E-4</c:v>
                </c:pt>
                <c:pt idx="89">
                  <c:v>7.7051324277578593E-4</c:v>
                </c:pt>
                <c:pt idx="90">
                  <c:v>8.0901699437494411E-4</c:v>
                </c:pt>
                <c:pt idx="91">
                  <c:v>8.4432792550201202E-4</c:v>
                </c:pt>
                <c:pt idx="92">
                  <c:v>8.7630668004386061E-4</c:v>
                </c:pt>
                <c:pt idx="93">
                  <c:v>9.0482705246601675E-4</c:v>
                </c:pt>
                <c:pt idx="94">
                  <c:v>9.2977648588824879E-4</c:v>
                </c:pt>
                <c:pt idx="95">
                  <c:v>9.5105651629515131E-4</c:v>
                </c:pt>
                <c:pt idx="96">
                  <c:v>9.6858316112862918E-4</c:v>
                </c:pt>
                <c:pt idx="97">
                  <c:v>9.8228725072868725E-4</c:v>
                </c:pt>
                <c:pt idx="98">
                  <c:v>9.9211470131447686E-4</c:v>
                </c:pt>
                <c:pt idx="99">
                  <c:v>9.9802672842827099E-4</c:v>
                </c:pt>
              </c:numCache>
            </c:numRef>
          </c:xVal>
          <c:yVal>
            <c:numRef>
              <c:f>Sheet3!$G$2:$G$101</c:f>
              <c:numCache>
                <c:formatCode>General</c:formatCode>
                <c:ptCount val="100"/>
                <c:pt idx="0">
                  <c:v>0</c:v>
                </c:pt>
                <c:pt idx="1">
                  <c:v>6.2790519529313369E-5</c:v>
                </c:pt>
                <c:pt idx="2">
                  <c:v>1.2533323356430425E-4</c:v>
                </c:pt>
                <c:pt idx="3">
                  <c:v>1.8738131458572463E-4</c:v>
                </c:pt>
                <c:pt idx="4">
                  <c:v>2.4868988716485478E-4</c:v>
                </c:pt>
                <c:pt idx="5">
                  <c:v>3.0901699437494741E-4</c:v>
                </c:pt>
                <c:pt idx="6">
                  <c:v>3.6812455268467792E-4</c:v>
                </c:pt>
                <c:pt idx="7">
                  <c:v>4.2577929156507259E-4</c:v>
                </c:pt>
                <c:pt idx="8">
                  <c:v>4.8175367410171522E-4</c:v>
                </c:pt>
                <c:pt idx="9">
                  <c:v>5.3582679497899658E-4</c:v>
                </c:pt>
                <c:pt idx="10">
                  <c:v>5.87785252292473E-4</c:v>
                </c:pt>
                <c:pt idx="11">
                  <c:v>6.3742398974868961E-4</c:v>
                </c:pt>
                <c:pt idx="12">
                  <c:v>6.8454710592868854E-4</c:v>
                </c:pt>
                <c:pt idx="13">
                  <c:v>7.2896862742141135E-4</c:v>
                </c:pt>
                <c:pt idx="14">
                  <c:v>7.7051324277578907E-4</c:v>
                </c:pt>
                <c:pt idx="15">
                  <c:v>8.0901699437494726E-4</c:v>
                </c:pt>
                <c:pt idx="16">
                  <c:v>8.4432792550201495E-4</c:v>
                </c:pt>
                <c:pt idx="17">
                  <c:v>8.7630668004386365E-4</c:v>
                </c:pt>
                <c:pt idx="18">
                  <c:v>9.0482705246601957E-4</c:v>
                </c:pt>
                <c:pt idx="19">
                  <c:v>9.2977648588825151E-4</c:v>
                </c:pt>
                <c:pt idx="20">
                  <c:v>9.5105651629515369E-4</c:v>
                </c:pt>
                <c:pt idx="21">
                  <c:v>9.6858316112863124E-4</c:v>
                </c:pt>
                <c:pt idx="22">
                  <c:v>9.8228725072868877E-4</c:v>
                </c:pt>
                <c:pt idx="23">
                  <c:v>9.9211470131447795E-4</c:v>
                </c:pt>
                <c:pt idx="24">
                  <c:v>9.9802672842827164E-4</c:v>
                </c:pt>
                <c:pt idx="25">
                  <c:v>1E-3</c:v>
                </c:pt>
                <c:pt idx="26">
                  <c:v>9.9802672842827164E-4</c:v>
                </c:pt>
                <c:pt idx="27">
                  <c:v>9.9211470131447773E-4</c:v>
                </c:pt>
                <c:pt idx="28">
                  <c:v>9.8228725072868855E-4</c:v>
                </c:pt>
                <c:pt idx="29">
                  <c:v>9.6858316112863091E-4</c:v>
                </c:pt>
                <c:pt idx="30">
                  <c:v>9.5105651629515326E-4</c:v>
                </c:pt>
                <c:pt idx="31">
                  <c:v>9.2977648588825107E-4</c:v>
                </c:pt>
                <c:pt idx="32">
                  <c:v>9.0482705246601913E-4</c:v>
                </c:pt>
                <c:pt idx="33">
                  <c:v>8.76306680043863E-4</c:v>
                </c:pt>
                <c:pt idx="34">
                  <c:v>8.443279255020144E-4</c:v>
                </c:pt>
                <c:pt idx="35">
                  <c:v>8.0901699437494672E-4</c:v>
                </c:pt>
                <c:pt idx="36">
                  <c:v>7.7051324277578842E-4</c:v>
                </c:pt>
                <c:pt idx="37">
                  <c:v>7.2896862742141059E-4</c:v>
                </c:pt>
                <c:pt idx="38">
                  <c:v>6.8454710592868767E-4</c:v>
                </c:pt>
                <c:pt idx="39">
                  <c:v>6.3742398974868852E-4</c:v>
                </c:pt>
                <c:pt idx="40">
                  <c:v>5.8778525229247181E-4</c:v>
                </c:pt>
                <c:pt idx="41">
                  <c:v>5.3582679497899517E-4</c:v>
                </c:pt>
                <c:pt idx="42">
                  <c:v>4.8175367410171365E-4</c:v>
                </c:pt>
                <c:pt idx="43">
                  <c:v>4.2577929156507091E-4</c:v>
                </c:pt>
                <c:pt idx="44">
                  <c:v>3.6812455268467608E-4</c:v>
                </c:pt>
                <c:pt idx="45">
                  <c:v>3.0901699437494541E-4</c:v>
                </c:pt>
                <c:pt idx="46">
                  <c:v>2.4868988716485267E-4</c:v>
                </c:pt>
                <c:pt idx="47">
                  <c:v>1.8738131458572238E-4</c:v>
                </c:pt>
                <c:pt idx="48">
                  <c:v>1.2533323356430189E-4</c:v>
                </c:pt>
                <c:pt idx="49">
                  <c:v>6.2790519529310929E-5</c:v>
                </c:pt>
                <c:pt idx="50">
                  <c:v>-2.5420204136095139E-18</c:v>
                </c:pt>
                <c:pt idx="51">
                  <c:v>-6.2790519529315998E-5</c:v>
                </c:pt>
                <c:pt idx="52">
                  <c:v>-1.2533323356430696E-4</c:v>
                </c:pt>
                <c:pt idx="53">
                  <c:v>-1.8738131458572737E-4</c:v>
                </c:pt>
                <c:pt idx="54">
                  <c:v>-2.486898871648576E-4</c:v>
                </c:pt>
                <c:pt idx="55">
                  <c:v>-3.0901699437495023E-4</c:v>
                </c:pt>
                <c:pt idx="56">
                  <c:v>-3.6812455268468079E-4</c:v>
                </c:pt>
                <c:pt idx="57">
                  <c:v>-4.2577929156507551E-4</c:v>
                </c:pt>
                <c:pt idx="58">
                  <c:v>-4.817536741017181E-4</c:v>
                </c:pt>
                <c:pt idx="59">
                  <c:v>-5.3582679497899939E-4</c:v>
                </c:pt>
                <c:pt idx="60">
                  <c:v>-5.8778525229247593E-4</c:v>
                </c:pt>
                <c:pt idx="61">
                  <c:v>-6.3742398974869243E-4</c:v>
                </c:pt>
                <c:pt idx="62">
                  <c:v>-6.8454710592869125E-4</c:v>
                </c:pt>
                <c:pt idx="63">
                  <c:v>-7.2896862742141406E-4</c:v>
                </c:pt>
                <c:pt idx="64">
                  <c:v>-7.7051324277579156E-4</c:v>
                </c:pt>
                <c:pt idx="65">
                  <c:v>-8.0901699437494943E-4</c:v>
                </c:pt>
                <c:pt idx="66">
                  <c:v>-8.4432792550201679E-4</c:v>
                </c:pt>
                <c:pt idx="67">
                  <c:v>-8.7630668004386495E-4</c:v>
                </c:pt>
                <c:pt idx="68">
                  <c:v>-9.0482705246602044E-4</c:v>
                </c:pt>
                <c:pt idx="69">
                  <c:v>-9.2977648588825216E-4</c:v>
                </c:pt>
                <c:pt idx="70">
                  <c:v>-9.5105651629515413E-4</c:v>
                </c:pt>
                <c:pt idx="71">
                  <c:v>-9.6858316112863145E-4</c:v>
                </c:pt>
                <c:pt idx="72">
                  <c:v>-9.8228725072868877E-4</c:v>
                </c:pt>
                <c:pt idx="73">
                  <c:v>-9.9211470131447795E-4</c:v>
                </c:pt>
                <c:pt idx="74">
                  <c:v>-9.9802672842827164E-4</c:v>
                </c:pt>
                <c:pt idx="75">
                  <c:v>-1E-3</c:v>
                </c:pt>
                <c:pt idx="76">
                  <c:v>-9.9802672842827164E-4</c:v>
                </c:pt>
                <c:pt idx="77">
                  <c:v>-9.9211470131447795E-4</c:v>
                </c:pt>
                <c:pt idx="78">
                  <c:v>-9.8228725072868899E-4</c:v>
                </c:pt>
                <c:pt idx="79">
                  <c:v>-9.6858316112863156E-4</c:v>
                </c:pt>
                <c:pt idx="80">
                  <c:v>-9.5105651629515424E-4</c:v>
                </c:pt>
                <c:pt idx="81">
                  <c:v>-9.2977648588825226E-4</c:v>
                </c:pt>
                <c:pt idx="82">
                  <c:v>-9.0482705246602065E-4</c:v>
                </c:pt>
                <c:pt idx="83">
                  <c:v>-8.7630668004386506E-4</c:v>
                </c:pt>
                <c:pt idx="84">
                  <c:v>-8.443279255020169E-4</c:v>
                </c:pt>
                <c:pt idx="85">
                  <c:v>-8.0901699437494964E-4</c:v>
                </c:pt>
                <c:pt idx="86">
                  <c:v>-7.7051324277579178E-4</c:v>
                </c:pt>
                <c:pt idx="87">
                  <c:v>-7.289686274214146E-4</c:v>
                </c:pt>
                <c:pt idx="88">
                  <c:v>-6.8454710592869223E-4</c:v>
                </c:pt>
                <c:pt idx="89">
                  <c:v>-6.3742398974869373E-4</c:v>
                </c:pt>
                <c:pt idx="90">
                  <c:v>-5.8778525229247756E-4</c:v>
                </c:pt>
                <c:pt idx="91">
                  <c:v>-5.3582679497900167E-4</c:v>
                </c:pt>
                <c:pt idx="92">
                  <c:v>-4.8175367410172075E-4</c:v>
                </c:pt>
                <c:pt idx="93">
                  <c:v>-4.2577929156507866E-4</c:v>
                </c:pt>
                <c:pt idx="94">
                  <c:v>-3.6812455268468448E-4</c:v>
                </c:pt>
                <c:pt idx="95">
                  <c:v>-3.090169943749544E-4</c:v>
                </c:pt>
                <c:pt idx="96">
                  <c:v>-2.4868988716486226E-4</c:v>
                </c:pt>
                <c:pt idx="97">
                  <c:v>-1.8738131458573255E-4</c:v>
                </c:pt>
                <c:pt idx="98">
                  <c:v>-1.253332335643126E-4</c:v>
                </c:pt>
                <c:pt idx="99">
                  <c:v>-6.2790519529322137E-5</c:v>
                </c:pt>
              </c:numCache>
            </c:numRef>
          </c:yVal>
          <c:smooth val="1"/>
        </c:ser>
        <c:ser>
          <c:idx val="1"/>
          <c:order val="1"/>
          <c:tx>
            <c:v>Outer1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Sheet3!$H$2:$H$101</c:f>
              <c:numCache>
                <c:formatCode>General</c:formatCode>
                <c:ptCount val="100"/>
                <c:pt idx="0">
                  <c:v>1.6E-2</c:v>
                </c:pt>
                <c:pt idx="1">
                  <c:v>1.5968427654852346E-2</c:v>
                </c:pt>
                <c:pt idx="2">
                  <c:v>1.5873835221031647E-2</c:v>
                </c:pt>
                <c:pt idx="3">
                  <c:v>1.571659601165902E-2</c:v>
                </c:pt>
                <c:pt idx="4">
                  <c:v>1.5497330578058098E-2</c:v>
                </c:pt>
                <c:pt idx="5">
                  <c:v>1.5216904260722457E-2</c:v>
                </c:pt>
                <c:pt idx="6">
                  <c:v>1.4876423774212024E-2</c:v>
                </c:pt>
                <c:pt idx="7">
                  <c:v>1.4477232839456313E-2</c:v>
                </c:pt>
                <c:pt idx="8">
                  <c:v>1.4020906880701818E-2</c:v>
                </c:pt>
                <c:pt idx="9">
                  <c:v>1.3509246808032243E-2</c:v>
                </c:pt>
                <c:pt idx="10">
                  <c:v>1.294427190999916E-2</c:v>
                </c:pt>
                <c:pt idx="11">
                  <c:v>1.232821188441263E-2</c:v>
                </c:pt>
                <c:pt idx="12">
                  <c:v>1.1663498038742587E-2</c:v>
                </c:pt>
                <c:pt idx="13">
                  <c:v>1.0952753694859022E-2</c:v>
                </c:pt>
                <c:pt idx="14">
                  <c:v>1.0198783835979037E-2</c:v>
                </c:pt>
                <c:pt idx="15">
                  <c:v>9.4045640366795732E-3</c:v>
                </c:pt>
                <c:pt idx="16">
                  <c:v>8.5732287196639487E-3</c:v>
                </c:pt>
                <c:pt idx="17">
                  <c:v>7.7080587856274453E-3</c:v>
                </c:pt>
                <c:pt idx="18">
                  <c:v>6.8124686650411631E-3</c:v>
                </c:pt>
                <c:pt idx="19">
                  <c:v>5.8899928429548458E-3</c:v>
                </c:pt>
                <c:pt idx="20">
                  <c:v>4.9442719099991568E-3</c:v>
                </c:pt>
                <c:pt idx="21">
                  <c:v>3.979038194637673E-3</c:v>
                </c:pt>
                <c:pt idx="22">
                  <c:v>2.9981010333715889E-3</c:v>
                </c:pt>
                <c:pt idx="23">
                  <c:v>2.0053317370288611E-3</c:v>
                </c:pt>
                <c:pt idx="24">
                  <c:v>1.0046483124690059E-3</c:v>
                </c:pt>
                <c:pt idx="25">
                  <c:v>-9.6780222724746063E-18</c:v>
                </c:pt>
                <c:pt idx="26">
                  <c:v>-1.0046483124690252E-3</c:v>
                </c:pt>
                <c:pt idx="27">
                  <c:v>-2.0053317370288802E-3</c:v>
                </c:pt>
                <c:pt idx="28">
                  <c:v>-2.998101033371608E-3</c:v>
                </c:pt>
                <c:pt idx="29">
                  <c:v>-3.9790381946376912E-3</c:v>
                </c:pt>
                <c:pt idx="30">
                  <c:v>-4.9442719099991742E-3</c:v>
                </c:pt>
                <c:pt idx="31">
                  <c:v>-5.8899928429548649E-3</c:v>
                </c:pt>
                <c:pt idx="32">
                  <c:v>-6.812468665041177E-3</c:v>
                </c:pt>
                <c:pt idx="33">
                  <c:v>-7.7080587856274592E-3</c:v>
                </c:pt>
                <c:pt idx="34">
                  <c:v>-8.5732287196639608E-3</c:v>
                </c:pt>
                <c:pt idx="35">
                  <c:v>-9.4045640366795871E-3</c:v>
                </c:pt>
                <c:pt idx="36">
                  <c:v>-1.0198783835979053E-2</c:v>
                </c:pt>
                <c:pt idx="37">
                  <c:v>-1.0952753694859036E-2</c:v>
                </c:pt>
                <c:pt idx="38">
                  <c:v>-1.1663498038742601E-2</c:v>
                </c:pt>
                <c:pt idx="39">
                  <c:v>-1.2328211884412644E-2</c:v>
                </c:pt>
                <c:pt idx="40">
                  <c:v>-1.2944271909999175E-2</c:v>
                </c:pt>
                <c:pt idx="41">
                  <c:v>-1.3509246808032258E-2</c:v>
                </c:pt>
                <c:pt idx="42">
                  <c:v>-1.4020906880701832E-2</c:v>
                </c:pt>
                <c:pt idx="43">
                  <c:v>-1.4477232839456325E-2</c:v>
                </c:pt>
                <c:pt idx="44">
                  <c:v>-1.4876423774212034E-2</c:v>
                </c:pt>
                <c:pt idx="45">
                  <c:v>-1.5216904260722468E-2</c:v>
                </c:pt>
                <c:pt idx="46">
                  <c:v>-1.5497330578058107E-2</c:v>
                </c:pt>
                <c:pt idx="47">
                  <c:v>-1.5716596011659024E-2</c:v>
                </c:pt>
                <c:pt idx="48">
                  <c:v>-1.5873835221031651E-2</c:v>
                </c:pt>
                <c:pt idx="49">
                  <c:v>-1.5968427654852346E-2</c:v>
                </c:pt>
                <c:pt idx="50">
                  <c:v>-1.6E-2</c:v>
                </c:pt>
                <c:pt idx="51">
                  <c:v>-1.5968427654852343E-2</c:v>
                </c:pt>
                <c:pt idx="52">
                  <c:v>-1.587383522103164E-2</c:v>
                </c:pt>
                <c:pt idx="53">
                  <c:v>-1.571659601165901E-2</c:v>
                </c:pt>
                <c:pt idx="54">
                  <c:v>-1.5497330578058088E-2</c:v>
                </c:pt>
                <c:pt idx="55">
                  <c:v>-1.5216904260722442E-2</c:v>
                </c:pt>
                <c:pt idx="56">
                  <c:v>-1.4876423774212003E-2</c:v>
                </c:pt>
                <c:pt idx="57">
                  <c:v>-1.4477232839456291E-2</c:v>
                </c:pt>
                <c:pt idx="58">
                  <c:v>-1.4020906880701792E-2</c:v>
                </c:pt>
                <c:pt idx="59">
                  <c:v>-1.3509246808032213E-2</c:v>
                </c:pt>
                <c:pt idx="60">
                  <c:v>-1.2944271909999127E-2</c:v>
                </c:pt>
                <c:pt idx="61">
                  <c:v>-1.2328211884412592E-2</c:v>
                </c:pt>
                <c:pt idx="62">
                  <c:v>-1.1663498038742545E-2</c:v>
                </c:pt>
                <c:pt idx="63">
                  <c:v>-1.0952753694858975E-2</c:v>
                </c:pt>
                <c:pt idx="64">
                  <c:v>-1.019878383597899E-2</c:v>
                </c:pt>
                <c:pt idx="65">
                  <c:v>-9.4045640366795264E-3</c:v>
                </c:pt>
                <c:pt idx="66">
                  <c:v>-8.5732287196639053E-3</c:v>
                </c:pt>
                <c:pt idx="67">
                  <c:v>-7.7080587856274072E-3</c:v>
                </c:pt>
                <c:pt idx="68">
                  <c:v>-6.8124686650411293E-3</c:v>
                </c:pt>
                <c:pt idx="69">
                  <c:v>-5.8899928429548181E-3</c:v>
                </c:pt>
                <c:pt idx="70">
                  <c:v>-4.9442719099991343E-3</c:v>
                </c:pt>
                <c:pt idx="71">
                  <c:v>-3.9790381946376574E-3</c:v>
                </c:pt>
                <c:pt idx="72">
                  <c:v>-2.9981010333715802E-3</c:v>
                </c:pt>
                <c:pt idx="73">
                  <c:v>-2.0053317370288598E-3</c:v>
                </c:pt>
                <c:pt idx="74">
                  <c:v>-1.0046483124690113E-3</c:v>
                </c:pt>
                <c:pt idx="75">
                  <c:v>-2.9403562917806881E-18</c:v>
                </c:pt>
                <c:pt idx="76">
                  <c:v>1.0046483124690054E-3</c:v>
                </c:pt>
                <c:pt idx="77">
                  <c:v>2.0053317370288537E-3</c:v>
                </c:pt>
                <c:pt idx="78">
                  <c:v>2.9981010333715746E-3</c:v>
                </c:pt>
                <c:pt idx="79">
                  <c:v>3.9790381946376513E-3</c:v>
                </c:pt>
                <c:pt idx="80">
                  <c:v>4.9442719099991291E-3</c:v>
                </c:pt>
                <c:pt idx="81">
                  <c:v>5.8899928429548129E-3</c:v>
                </c:pt>
                <c:pt idx="82">
                  <c:v>6.8124686650411232E-3</c:v>
                </c:pt>
                <c:pt idx="83">
                  <c:v>7.7080587856274019E-3</c:v>
                </c:pt>
                <c:pt idx="84">
                  <c:v>8.5732287196639001E-3</c:v>
                </c:pt>
                <c:pt idx="85">
                  <c:v>9.4045640366795229E-3</c:v>
                </c:pt>
                <c:pt idx="86">
                  <c:v>1.0198783835978985E-2</c:v>
                </c:pt>
                <c:pt idx="87">
                  <c:v>1.0952753694858966E-2</c:v>
                </c:pt>
                <c:pt idx="88">
                  <c:v>1.1663498038742531E-2</c:v>
                </c:pt>
                <c:pt idx="89">
                  <c:v>1.2328211884412575E-2</c:v>
                </c:pt>
                <c:pt idx="90">
                  <c:v>1.2944271909999106E-2</c:v>
                </c:pt>
                <c:pt idx="91">
                  <c:v>1.3509246808032192E-2</c:v>
                </c:pt>
                <c:pt idx="92">
                  <c:v>1.402090688070177E-2</c:v>
                </c:pt>
                <c:pt idx="93">
                  <c:v>1.4477232839456268E-2</c:v>
                </c:pt>
                <c:pt idx="94">
                  <c:v>1.4876423774211981E-2</c:v>
                </c:pt>
                <c:pt idx="95">
                  <c:v>1.5216904260722421E-2</c:v>
                </c:pt>
                <c:pt idx="96">
                  <c:v>1.5497330578058067E-2</c:v>
                </c:pt>
                <c:pt idx="97">
                  <c:v>1.5716596011658996E-2</c:v>
                </c:pt>
                <c:pt idx="98">
                  <c:v>1.587383522103163E-2</c:v>
                </c:pt>
                <c:pt idx="99">
                  <c:v>1.5968427654852336E-2</c:v>
                </c:pt>
              </c:numCache>
            </c:numRef>
          </c:xVal>
          <c:yVal>
            <c:numRef>
              <c:f>Sheet3!$I$2:$I$101</c:f>
              <c:numCache>
                <c:formatCode>General</c:formatCode>
                <c:ptCount val="100"/>
                <c:pt idx="0">
                  <c:v>0</c:v>
                </c:pt>
                <c:pt idx="1">
                  <c:v>1.0046483124690139E-3</c:v>
                </c:pt>
                <c:pt idx="2">
                  <c:v>2.005331737028868E-3</c:v>
                </c:pt>
                <c:pt idx="3">
                  <c:v>2.9981010333715941E-3</c:v>
                </c:pt>
                <c:pt idx="4">
                  <c:v>3.9790381946376765E-3</c:v>
                </c:pt>
                <c:pt idx="5">
                  <c:v>4.9442719099991586E-3</c:v>
                </c:pt>
                <c:pt idx="6">
                  <c:v>5.8899928429548467E-3</c:v>
                </c:pt>
                <c:pt idx="7">
                  <c:v>6.8124686650411614E-3</c:v>
                </c:pt>
                <c:pt idx="8">
                  <c:v>7.7080587856274436E-3</c:v>
                </c:pt>
                <c:pt idx="9">
                  <c:v>8.5732287196639452E-3</c:v>
                </c:pt>
                <c:pt idx="10">
                  <c:v>9.404564036679568E-3</c:v>
                </c:pt>
                <c:pt idx="11">
                  <c:v>1.0198783835979034E-2</c:v>
                </c:pt>
                <c:pt idx="12">
                  <c:v>1.0952753694859017E-2</c:v>
                </c:pt>
                <c:pt idx="13">
                  <c:v>1.1663498038742582E-2</c:v>
                </c:pt>
                <c:pt idx="14">
                  <c:v>1.2328211884412625E-2</c:v>
                </c:pt>
                <c:pt idx="15">
                  <c:v>1.2944271909999156E-2</c:v>
                </c:pt>
                <c:pt idx="16">
                  <c:v>1.3509246808032239E-2</c:v>
                </c:pt>
                <c:pt idx="17">
                  <c:v>1.4020906880701818E-2</c:v>
                </c:pt>
                <c:pt idx="18">
                  <c:v>1.4477232839456313E-2</c:v>
                </c:pt>
                <c:pt idx="19">
                  <c:v>1.4876423774212024E-2</c:v>
                </c:pt>
                <c:pt idx="20">
                  <c:v>1.5216904260722459E-2</c:v>
                </c:pt>
                <c:pt idx="21">
                  <c:v>1.54973305780581E-2</c:v>
                </c:pt>
                <c:pt idx="22">
                  <c:v>1.571659601165902E-2</c:v>
                </c:pt>
                <c:pt idx="23">
                  <c:v>1.5873835221031647E-2</c:v>
                </c:pt>
                <c:pt idx="24">
                  <c:v>1.5968427654852346E-2</c:v>
                </c:pt>
                <c:pt idx="25">
                  <c:v>1.6E-2</c:v>
                </c:pt>
                <c:pt idx="26">
                  <c:v>1.5968427654852346E-2</c:v>
                </c:pt>
                <c:pt idx="27">
                  <c:v>1.5873835221031644E-2</c:v>
                </c:pt>
                <c:pt idx="28">
                  <c:v>1.5716596011659017E-2</c:v>
                </c:pt>
                <c:pt idx="29">
                  <c:v>1.5497330578058095E-2</c:v>
                </c:pt>
                <c:pt idx="30">
                  <c:v>1.5216904260722452E-2</c:v>
                </c:pt>
                <c:pt idx="31">
                  <c:v>1.4876423774212017E-2</c:v>
                </c:pt>
                <c:pt idx="32">
                  <c:v>1.4477232839456306E-2</c:v>
                </c:pt>
                <c:pt idx="33">
                  <c:v>1.4020906880701808E-2</c:v>
                </c:pt>
                <c:pt idx="34">
                  <c:v>1.350924680803223E-2</c:v>
                </c:pt>
                <c:pt idx="35">
                  <c:v>1.2944271909999147E-2</c:v>
                </c:pt>
                <c:pt idx="36">
                  <c:v>1.2328211884412615E-2</c:v>
                </c:pt>
                <c:pt idx="37">
                  <c:v>1.1663498038742569E-2</c:v>
                </c:pt>
                <c:pt idx="38">
                  <c:v>1.0952753694859003E-2</c:v>
                </c:pt>
                <c:pt idx="39">
                  <c:v>1.0198783835979016E-2</c:v>
                </c:pt>
                <c:pt idx="40">
                  <c:v>9.404564036679549E-3</c:v>
                </c:pt>
                <c:pt idx="41">
                  <c:v>8.5732287196639227E-3</c:v>
                </c:pt>
                <c:pt idx="42">
                  <c:v>7.7080587856274184E-3</c:v>
                </c:pt>
                <c:pt idx="43">
                  <c:v>6.8124686650411345E-3</c:v>
                </c:pt>
                <c:pt idx="44">
                  <c:v>5.8899928429548172E-3</c:v>
                </c:pt>
                <c:pt idx="45">
                  <c:v>4.9442719099991265E-3</c:v>
                </c:pt>
                <c:pt idx="46">
                  <c:v>3.9790381946376427E-3</c:v>
                </c:pt>
                <c:pt idx="47">
                  <c:v>2.9981010333715581E-3</c:v>
                </c:pt>
                <c:pt idx="48">
                  <c:v>2.0053317370288303E-3</c:v>
                </c:pt>
                <c:pt idx="49">
                  <c:v>1.0046483124689749E-3</c:v>
                </c:pt>
                <c:pt idx="50">
                  <c:v>-4.0672326617752222E-17</c:v>
                </c:pt>
                <c:pt idx="51">
                  <c:v>-1.004648312469056E-3</c:v>
                </c:pt>
                <c:pt idx="52">
                  <c:v>-2.0053317370289114E-3</c:v>
                </c:pt>
                <c:pt idx="53">
                  <c:v>-2.9981010333716379E-3</c:v>
                </c:pt>
                <c:pt idx="54">
                  <c:v>-3.9790381946377216E-3</c:v>
                </c:pt>
                <c:pt idx="55">
                  <c:v>-4.9442719099992037E-3</c:v>
                </c:pt>
                <c:pt idx="56">
                  <c:v>-5.8899928429548927E-3</c:v>
                </c:pt>
                <c:pt idx="57">
                  <c:v>-6.8124686650412082E-3</c:v>
                </c:pt>
                <c:pt idx="58">
                  <c:v>-7.7080587856274895E-3</c:v>
                </c:pt>
                <c:pt idx="59">
                  <c:v>-8.5732287196639903E-3</c:v>
                </c:pt>
                <c:pt idx="60">
                  <c:v>-9.4045640366796149E-3</c:v>
                </c:pt>
                <c:pt idx="61">
                  <c:v>-1.0198783835979079E-2</c:v>
                </c:pt>
                <c:pt idx="62">
                  <c:v>-1.095275369485906E-2</c:v>
                </c:pt>
                <c:pt idx="63">
                  <c:v>-1.1663498038742625E-2</c:v>
                </c:pt>
                <c:pt idx="64">
                  <c:v>-1.2328211884412665E-2</c:v>
                </c:pt>
                <c:pt idx="65">
                  <c:v>-1.2944271909999191E-2</c:v>
                </c:pt>
                <c:pt idx="66">
                  <c:v>-1.3509246808032269E-2</c:v>
                </c:pt>
                <c:pt idx="67">
                  <c:v>-1.4020906880701839E-2</c:v>
                </c:pt>
                <c:pt idx="68">
                  <c:v>-1.4477232839456327E-2</c:v>
                </c:pt>
                <c:pt idx="69">
                  <c:v>-1.4876423774212034E-2</c:v>
                </c:pt>
                <c:pt idx="70">
                  <c:v>-1.5216904260722466E-2</c:v>
                </c:pt>
                <c:pt idx="71">
                  <c:v>-1.5497330578058103E-2</c:v>
                </c:pt>
                <c:pt idx="72">
                  <c:v>-1.571659601165902E-2</c:v>
                </c:pt>
                <c:pt idx="73">
                  <c:v>-1.5873835221031647E-2</c:v>
                </c:pt>
                <c:pt idx="74">
                  <c:v>-1.5968427654852346E-2</c:v>
                </c:pt>
                <c:pt idx="75">
                  <c:v>-1.6E-2</c:v>
                </c:pt>
                <c:pt idx="76">
                  <c:v>-1.5968427654852346E-2</c:v>
                </c:pt>
                <c:pt idx="77">
                  <c:v>-1.5873835221031647E-2</c:v>
                </c:pt>
                <c:pt idx="78">
                  <c:v>-1.5716596011659024E-2</c:v>
                </c:pt>
                <c:pt idx="79">
                  <c:v>-1.5497330578058105E-2</c:v>
                </c:pt>
                <c:pt idx="80">
                  <c:v>-1.5216904260722468E-2</c:v>
                </c:pt>
                <c:pt idx="81">
                  <c:v>-1.4876423774212036E-2</c:v>
                </c:pt>
                <c:pt idx="82">
                  <c:v>-1.447723283945633E-2</c:v>
                </c:pt>
                <c:pt idx="83">
                  <c:v>-1.4020906880701841E-2</c:v>
                </c:pt>
                <c:pt idx="84">
                  <c:v>-1.350924680803227E-2</c:v>
                </c:pt>
                <c:pt idx="85">
                  <c:v>-1.2944271909999194E-2</c:v>
                </c:pt>
                <c:pt idx="86">
                  <c:v>-1.2328211884412668E-2</c:v>
                </c:pt>
                <c:pt idx="87">
                  <c:v>-1.1663498038742634E-2</c:v>
                </c:pt>
                <c:pt idx="88">
                  <c:v>-1.0952753694859076E-2</c:v>
                </c:pt>
                <c:pt idx="89">
                  <c:v>-1.01987838359791E-2</c:v>
                </c:pt>
                <c:pt idx="90">
                  <c:v>-9.4045640366796409E-3</c:v>
                </c:pt>
                <c:pt idx="91">
                  <c:v>-8.5732287196640267E-3</c:v>
                </c:pt>
                <c:pt idx="92">
                  <c:v>-7.7080587856275321E-3</c:v>
                </c:pt>
                <c:pt idx="93">
                  <c:v>-6.8124686650412585E-3</c:v>
                </c:pt>
                <c:pt idx="94">
                  <c:v>-5.8899928429549516E-3</c:v>
                </c:pt>
                <c:pt idx="95">
                  <c:v>-4.9442719099992705E-3</c:v>
                </c:pt>
                <c:pt idx="96">
                  <c:v>-3.9790381946377962E-3</c:v>
                </c:pt>
                <c:pt idx="97">
                  <c:v>-2.9981010333717207E-3</c:v>
                </c:pt>
                <c:pt idx="98">
                  <c:v>-2.0053317370290016E-3</c:v>
                </c:pt>
                <c:pt idx="99">
                  <c:v>-1.0046483124691542E-3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69312"/>
        <c:axId val="100670848"/>
      </c:scatterChart>
      <c:valAx>
        <c:axId val="100669312"/>
        <c:scaling>
          <c:orientation val="minMax"/>
          <c:max val="2.0000000000000004E-2"/>
          <c:min val="-2.0000000000000004E-2"/>
        </c:scaling>
        <c:delete val="0"/>
        <c:axPos val="b"/>
        <c:numFmt formatCode="General" sourceLinked="1"/>
        <c:majorTickMark val="out"/>
        <c:minorTickMark val="none"/>
        <c:tickLblPos val="nextTo"/>
        <c:crossAx val="100670848"/>
        <c:crosses val="autoZero"/>
        <c:crossBetween val="midCat"/>
      </c:valAx>
      <c:valAx>
        <c:axId val="100670848"/>
        <c:scaling>
          <c:orientation val="minMax"/>
          <c:max val="2.0000000000000004E-2"/>
          <c:min val="-2.0000000000000004E-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669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/>
            </a:pPr>
            <a:r>
              <a:rPr lang="en-US"/>
              <a:t>Cable 1</a:t>
            </a:r>
          </a:p>
        </c:rich>
      </c:tx>
      <c:layout>
        <c:manualLayout>
          <c:xMode val="edge"/>
          <c:yMode val="edge"/>
          <c:x val="0.66157071567232206"/>
          <c:y val="3.6529680365296802E-2"/>
        </c:manualLayout>
      </c:layout>
      <c:overlay val="1"/>
      <c:spPr>
        <a:solidFill>
          <a:schemeClr val="accent1">
            <a:lumMod val="20000"/>
            <a:lumOff val="80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8.3767426406642573E-2"/>
          <c:y val="9.8036649528397996E-2"/>
          <c:w val="0.78919568821886821"/>
          <c:h val="0.86480950155203207"/>
        </c:manualLayout>
      </c:layout>
      <c:scatterChart>
        <c:scatterStyle val="smoothMarker"/>
        <c:varyColors val="0"/>
        <c:ser>
          <c:idx val="0"/>
          <c:order val="0"/>
          <c:tx>
            <c:v>Inner1</c:v>
          </c:tx>
          <c:marker>
            <c:symbol val="none"/>
          </c:marker>
          <c:xVal>
            <c:numRef>
              <c:f>Sheet3!$B$2:$B$101</c:f>
              <c:numCache>
                <c:formatCode>General</c:formatCode>
                <c:ptCount val="100"/>
                <c:pt idx="0">
                  <c:v>2E-3</c:v>
                </c:pt>
                <c:pt idx="1">
                  <c:v>1.9960534568565433E-3</c:v>
                </c:pt>
                <c:pt idx="2">
                  <c:v>1.9842294026289559E-3</c:v>
                </c:pt>
                <c:pt idx="3">
                  <c:v>1.9645745014573775E-3</c:v>
                </c:pt>
                <c:pt idx="4">
                  <c:v>1.9371663222572623E-3</c:v>
                </c:pt>
                <c:pt idx="5">
                  <c:v>1.9021130325903072E-3</c:v>
                </c:pt>
                <c:pt idx="6">
                  <c:v>1.859552971776503E-3</c:v>
                </c:pt>
                <c:pt idx="7">
                  <c:v>1.8096541049320391E-3</c:v>
                </c:pt>
                <c:pt idx="8">
                  <c:v>1.7526133600877273E-3</c:v>
                </c:pt>
                <c:pt idx="9">
                  <c:v>1.6886558510040303E-3</c:v>
                </c:pt>
                <c:pt idx="10">
                  <c:v>1.618033988749895E-3</c:v>
                </c:pt>
                <c:pt idx="11">
                  <c:v>1.5410264855515788E-3</c:v>
                </c:pt>
                <c:pt idx="12">
                  <c:v>1.4579372548428234E-3</c:v>
                </c:pt>
                <c:pt idx="13">
                  <c:v>1.3690942118573777E-3</c:v>
                </c:pt>
                <c:pt idx="14">
                  <c:v>1.2748479794973796E-3</c:v>
                </c:pt>
                <c:pt idx="15">
                  <c:v>1.1755705045849467E-3</c:v>
                </c:pt>
                <c:pt idx="16">
                  <c:v>1.0716535899579936E-3</c:v>
                </c:pt>
                <c:pt idx="17">
                  <c:v>9.6350734820343066E-4</c:v>
                </c:pt>
                <c:pt idx="18">
                  <c:v>8.5155858313014539E-4</c:v>
                </c:pt>
                <c:pt idx="19">
                  <c:v>7.3624910536935573E-4</c:v>
                </c:pt>
                <c:pt idx="20">
                  <c:v>6.1803398874989461E-4</c:v>
                </c:pt>
                <c:pt idx="21">
                  <c:v>4.9737977432970913E-4</c:v>
                </c:pt>
                <c:pt idx="22">
                  <c:v>3.7476262917144861E-4</c:v>
                </c:pt>
                <c:pt idx="23">
                  <c:v>2.5066646712860763E-4</c:v>
                </c:pt>
                <c:pt idx="24">
                  <c:v>1.2558103905862573E-4</c:v>
                </c:pt>
                <c:pt idx="25">
                  <c:v>-1.2097527840593258E-18</c:v>
                </c:pt>
                <c:pt idx="26">
                  <c:v>-1.2558103905862815E-4</c:v>
                </c:pt>
                <c:pt idx="27">
                  <c:v>-2.5066646712861002E-4</c:v>
                </c:pt>
                <c:pt idx="28">
                  <c:v>-3.74762629171451E-4</c:v>
                </c:pt>
                <c:pt idx="29">
                  <c:v>-4.973797743297114E-4</c:v>
                </c:pt>
                <c:pt idx="30">
                  <c:v>-6.1803398874989677E-4</c:v>
                </c:pt>
                <c:pt idx="31">
                  <c:v>-7.3624910536935811E-4</c:v>
                </c:pt>
                <c:pt idx="32">
                  <c:v>-8.5155858313014712E-4</c:v>
                </c:pt>
                <c:pt idx="33">
                  <c:v>-9.635073482034324E-4</c:v>
                </c:pt>
                <c:pt idx="34">
                  <c:v>-1.0716535899579951E-3</c:v>
                </c:pt>
                <c:pt idx="35">
                  <c:v>-1.1755705045849484E-3</c:v>
                </c:pt>
                <c:pt idx="36">
                  <c:v>-1.2748479794973816E-3</c:v>
                </c:pt>
                <c:pt idx="37">
                  <c:v>-1.3690942118573795E-3</c:v>
                </c:pt>
                <c:pt idx="38">
                  <c:v>-1.4579372548428251E-3</c:v>
                </c:pt>
                <c:pt idx="39">
                  <c:v>-1.5410264855515805E-3</c:v>
                </c:pt>
                <c:pt idx="40">
                  <c:v>-1.6180339887498969E-3</c:v>
                </c:pt>
                <c:pt idx="41">
                  <c:v>-1.6886558510040323E-3</c:v>
                </c:pt>
                <c:pt idx="42">
                  <c:v>-1.752613360087729E-3</c:v>
                </c:pt>
                <c:pt idx="43">
                  <c:v>-1.8096541049320407E-3</c:v>
                </c:pt>
                <c:pt idx="44">
                  <c:v>-1.8595529717765043E-3</c:v>
                </c:pt>
                <c:pt idx="45">
                  <c:v>-1.9021130325903085E-3</c:v>
                </c:pt>
                <c:pt idx="46">
                  <c:v>-1.9371663222572633E-3</c:v>
                </c:pt>
                <c:pt idx="47">
                  <c:v>-1.964574501457378E-3</c:v>
                </c:pt>
                <c:pt idx="48">
                  <c:v>-1.9842294026289563E-3</c:v>
                </c:pt>
                <c:pt idx="49">
                  <c:v>-1.9960534568565433E-3</c:v>
                </c:pt>
                <c:pt idx="50">
                  <c:v>-2E-3</c:v>
                </c:pt>
                <c:pt idx="51">
                  <c:v>-1.9960534568565429E-3</c:v>
                </c:pt>
                <c:pt idx="52">
                  <c:v>-1.984229402628955E-3</c:v>
                </c:pt>
                <c:pt idx="53">
                  <c:v>-1.9645745014573762E-3</c:v>
                </c:pt>
                <c:pt idx="54">
                  <c:v>-1.937166322257261E-3</c:v>
                </c:pt>
                <c:pt idx="55">
                  <c:v>-1.9021130325903052E-3</c:v>
                </c:pt>
                <c:pt idx="56">
                  <c:v>-1.8595529717765004E-3</c:v>
                </c:pt>
                <c:pt idx="57">
                  <c:v>-1.8096541049320363E-3</c:v>
                </c:pt>
                <c:pt idx="58">
                  <c:v>-1.752613360087724E-3</c:v>
                </c:pt>
                <c:pt idx="59">
                  <c:v>-1.6886558510040266E-3</c:v>
                </c:pt>
                <c:pt idx="60">
                  <c:v>-1.6180339887498908E-3</c:v>
                </c:pt>
                <c:pt idx="61">
                  <c:v>-1.541026485551574E-3</c:v>
                </c:pt>
                <c:pt idx="62">
                  <c:v>-1.4579372548428182E-3</c:v>
                </c:pt>
                <c:pt idx="63">
                  <c:v>-1.3690942118573719E-3</c:v>
                </c:pt>
                <c:pt idx="64">
                  <c:v>-1.2748479794973738E-3</c:v>
                </c:pt>
                <c:pt idx="65">
                  <c:v>-1.1755705045849408E-3</c:v>
                </c:pt>
                <c:pt idx="66">
                  <c:v>-1.0716535899579882E-3</c:v>
                </c:pt>
                <c:pt idx="67">
                  <c:v>-9.6350734820342589E-4</c:v>
                </c:pt>
                <c:pt idx="68">
                  <c:v>-8.5155858313014116E-4</c:v>
                </c:pt>
                <c:pt idx="69">
                  <c:v>-7.3624910536935226E-4</c:v>
                </c:pt>
                <c:pt idx="70">
                  <c:v>-6.1803398874989179E-4</c:v>
                </c:pt>
                <c:pt idx="71">
                  <c:v>-4.9737977432970717E-4</c:v>
                </c:pt>
                <c:pt idx="72">
                  <c:v>-3.7476262917144753E-4</c:v>
                </c:pt>
                <c:pt idx="73">
                  <c:v>-2.5066646712860747E-4</c:v>
                </c:pt>
                <c:pt idx="74">
                  <c:v>-1.2558103905862641E-4</c:v>
                </c:pt>
                <c:pt idx="75">
                  <c:v>-3.6754453647258602E-19</c:v>
                </c:pt>
                <c:pt idx="76">
                  <c:v>1.2558103905862568E-4</c:v>
                </c:pt>
                <c:pt idx="77">
                  <c:v>2.5066646712860671E-4</c:v>
                </c:pt>
                <c:pt idx="78">
                  <c:v>3.7476262917144682E-4</c:v>
                </c:pt>
                <c:pt idx="79">
                  <c:v>4.9737977432970642E-4</c:v>
                </c:pt>
                <c:pt idx="80">
                  <c:v>6.1803398874989114E-4</c:v>
                </c:pt>
                <c:pt idx="81">
                  <c:v>7.3624910536935161E-4</c:v>
                </c:pt>
                <c:pt idx="82">
                  <c:v>8.515585831301404E-4</c:v>
                </c:pt>
                <c:pt idx="83">
                  <c:v>9.6350734820342524E-4</c:v>
                </c:pt>
                <c:pt idx="84">
                  <c:v>1.0716535899579875E-3</c:v>
                </c:pt>
                <c:pt idx="85">
                  <c:v>1.1755705045849404E-3</c:v>
                </c:pt>
                <c:pt idx="86">
                  <c:v>1.2748479794973731E-3</c:v>
                </c:pt>
                <c:pt idx="87">
                  <c:v>1.3690942118573708E-3</c:v>
                </c:pt>
                <c:pt idx="88">
                  <c:v>1.4579372548428164E-3</c:v>
                </c:pt>
                <c:pt idx="89">
                  <c:v>1.5410264855515719E-3</c:v>
                </c:pt>
                <c:pt idx="90">
                  <c:v>1.6180339887498882E-3</c:v>
                </c:pt>
                <c:pt idx="91">
                  <c:v>1.688655851004024E-3</c:v>
                </c:pt>
                <c:pt idx="92">
                  <c:v>1.7526133600877212E-3</c:v>
                </c:pt>
                <c:pt idx="93">
                  <c:v>1.8096541049320335E-3</c:v>
                </c:pt>
                <c:pt idx="94">
                  <c:v>1.8595529717764976E-3</c:v>
                </c:pt>
                <c:pt idx="95">
                  <c:v>1.9021130325903026E-3</c:v>
                </c:pt>
                <c:pt idx="96">
                  <c:v>1.9371663222572584E-3</c:v>
                </c:pt>
                <c:pt idx="97">
                  <c:v>1.9645745014573745E-3</c:v>
                </c:pt>
                <c:pt idx="98">
                  <c:v>1.9842294026289537E-3</c:v>
                </c:pt>
                <c:pt idx="99">
                  <c:v>1.996053456856542E-3</c:v>
                </c:pt>
              </c:numCache>
            </c:numRef>
          </c:xVal>
          <c:yVal>
            <c:numRef>
              <c:f>Sheet3!$C$2:$C$101</c:f>
              <c:numCache>
                <c:formatCode>General</c:formatCode>
                <c:ptCount val="100"/>
                <c:pt idx="0">
                  <c:v>0</c:v>
                </c:pt>
                <c:pt idx="1">
                  <c:v>1.2558103905862674E-4</c:v>
                </c:pt>
                <c:pt idx="2">
                  <c:v>2.506664671286085E-4</c:v>
                </c:pt>
                <c:pt idx="3">
                  <c:v>3.7476262917144926E-4</c:v>
                </c:pt>
                <c:pt idx="4">
                  <c:v>4.9737977432970956E-4</c:v>
                </c:pt>
                <c:pt idx="5">
                  <c:v>6.1803398874989482E-4</c:v>
                </c:pt>
                <c:pt idx="6">
                  <c:v>7.3624910536935584E-4</c:v>
                </c:pt>
                <c:pt idx="7">
                  <c:v>8.5155858313014517E-4</c:v>
                </c:pt>
                <c:pt idx="8">
                  <c:v>9.6350734820343045E-4</c:v>
                </c:pt>
                <c:pt idx="9">
                  <c:v>1.0716535899579932E-3</c:v>
                </c:pt>
                <c:pt idx="10">
                  <c:v>1.175570504584946E-3</c:v>
                </c:pt>
                <c:pt idx="11">
                  <c:v>1.2748479794973792E-3</c:v>
                </c:pt>
                <c:pt idx="12">
                  <c:v>1.3690942118573771E-3</c:v>
                </c:pt>
                <c:pt idx="13">
                  <c:v>1.4579372548428227E-3</c:v>
                </c:pt>
                <c:pt idx="14">
                  <c:v>1.5410264855515781E-3</c:v>
                </c:pt>
                <c:pt idx="15">
                  <c:v>1.6180339887498945E-3</c:v>
                </c:pt>
                <c:pt idx="16">
                  <c:v>1.6886558510040299E-3</c:v>
                </c:pt>
                <c:pt idx="17">
                  <c:v>1.7526133600877273E-3</c:v>
                </c:pt>
                <c:pt idx="18">
                  <c:v>1.8096541049320391E-3</c:v>
                </c:pt>
                <c:pt idx="19">
                  <c:v>1.859552971776503E-3</c:v>
                </c:pt>
                <c:pt idx="20">
                  <c:v>1.9021130325903074E-3</c:v>
                </c:pt>
                <c:pt idx="21">
                  <c:v>1.9371663222572625E-3</c:v>
                </c:pt>
                <c:pt idx="22">
                  <c:v>1.9645745014573775E-3</c:v>
                </c:pt>
                <c:pt idx="23">
                  <c:v>1.9842294026289559E-3</c:v>
                </c:pt>
                <c:pt idx="24">
                  <c:v>1.9960534568565433E-3</c:v>
                </c:pt>
                <c:pt idx="25">
                  <c:v>2E-3</c:v>
                </c:pt>
                <c:pt idx="26">
                  <c:v>1.9960534568565433E-3</c:v>
                </c:pt>
                <c:pt idx="27">
                  <c:v>1.9842294026289555E-3</c:v>
                </c:pt>
                <c:pt idx="28">
                  <c:v>1.9645745014573771E-3</c:v>
                </c:pt>
                <c:pt idx="29">
                  <c:v>1.9371663222572618E-3</c:v>
                </c:pt>
                <c:pt idx="30">
                  <c:v>1.9021130325903065E-3</c:v>
                </c:pt>
                <c:pt idx="31">
                  <c:v>1.8595529717765021E-3</c:v>
                </c:pt>
                <c:pt idx="32">
                  <c:v>1.8096541049320383E-3</c:v>
                </c:pt>
                <c:pt idx="33">
                  <c:v>1.752613360087726E-3</c:v>
                </c:pt>
                <c:pt idx="34">
                  <c:v>1.6886558510040288E-3</c:v>
                </c:pt>
                <c:pt idx="35">
                  <c:v>1.6180339887498934E-3</c:v>
                </c:pt>
                <c:pt idx="36">
                  <c:v>1.5410264855515768E-3</c:v>
                </c:pt>
                <c:pt idx="37">
                  <c:v>1.4579372548428212E-3</c:v>
                </c:pt>
                <c:pt idx="38">
                  <c:v>1.3690942118573753E-3</c:v>
                </c:pt>
                <c:pt idx="39">
                  <c:v>1.274847979497377E-3</c:v>
                </c:pt>
                <c:pt idx="40">
                  <c:v>1.1755705045849436E-3</c:v>
                </c:pt>
                <c:pt idx="41">
                  <c:v>1.0716535899579903E-3</c:v>
                </c:pt>
                <c:pt idx="42">
                  <c:v>9.635073482034273E-4</c:v>
                </c:pt>
                <c:pt idx="43">
                  <c:v>8.5155858313014181E-4</c:v>
                </c:pt>
                <c:pt idx="44">
                  <c:v>7.3624910536935215E-4</c:v>
                </c:pt>
                <c:pt idx="45">
                  <c:v>6.1803398874989081E-4</c:v>
                </c:pt>
                <c:pt idx="46">
                  <c:v>4.9737977432970533E-4</c:v>
                </c:pt>
                <c:pt idx="47">
                  <c:v>3.7476262917144476E-4</c:v>
                </c:pt>
                <c:pt idx="48">
                  <c:v>2.5066646712860379E-4</c:v>
                </c:pt>
                <c:pt idx="49">
                  <c:v>1.2558103905862186E-4</c:v>
                </c:pt>
                <c:pt idx="50">
                  <c:v>-5.0840408272190277E-18</c:v>
                </c:pt>
                <c:pt idx="51">
                  <c:v>-1.25581039058632E-4</c:v>
                </c:pt>
                <c:pt idx="52">
                  <c:v>-2.5066646712861392E-4</c:v>
                </c:pt>
                <c:pt idx="53">
                  <c:v>-3.7476262917145474E-4</c:v>
                </c:pt>
                <c:pt idx="54">
                  <c:v>-4.973797743297152E-4</c:v>
                </c:pt>
                <c:pt idx="55">
                  <c:v>-6.1803398874990046E-4</c:v>
                </c:pt>
                <c:pt idx="56">
                  <c:v>-7.3624910536936158E-4</c:v>
                </c:pt>
                <c:pt idx="57">
                  <c:v>-8.5155858313015103E-4</c:v>
                </c:pt>
                <c:pt idx="58">
                  <c:v>-9.6350734820343619E-4</c:v>
                </c:pt>
                <c:pt idx="59">
                  <c:v>-1.0716535899579988E-3</c:v>
                </c:pt>
                <c:pt idx="60">
                  <c:v>-1.1755705045849519E-3</c:v>
                </c:pt>
                <c:pt idx="61">
                  <c:v>-1.2748479794973849E-3</c:v>
                </c:pt>
                <c:pt idx="62">
                  <c:v>-1.3690942118573825E-3</c:v>
                </c:pt>
                <c:pt idx="63">
                  <c:v>-1.4579372548428281E-3</c:v>
                </c:pt>
                <c:pt idx="64">
                  <c:v>-1.5410264855515831E-3</c:v>
                </c:pt>
                <c:pt idx="65">
                  <c:v>-1.6180339887498989E-3</c:v>
                </c:pt>
                <c:pt idx="66">
                  <c:v>-1.6886558510040336E-3</c:v>
                </c:pt>
                <c:pt idx="67">
                  <c:v>-1.7526133600877299E-3</c:v>
                </c:pt>
                <c:pt idx="68">
                  <c:v>-1.8096541049320409E-3</c:v>
                </c:pt>
                <c:pt idx="69">
                  <c:v>-1.8595529717765043E-3</c:v>
                </c:pt>
                <c:pt idx="70">
                  <c:v>-1.9021130325903083E-3</c:v>
                </c:pt>
                <c:pt idx="71">
                  <c:v>-1.9371663222572629E-3</c:v>
                </c:pt>
                <c:pt idx="72">
                  <c:v>-1.9645745014573775E-3</c:v>
                </c:pt>
                <c:pt idx="73">
                  <c:v>-1.9842294026289559E-3</c:v>
                </c:pt>
                <c:pt idx="74">
                  <c:v>-1.9960534568565433E-3</c:v>
                </c:pt>
                <c:pt idx="75">
                  <c:v>-2E-3</c:v>
                </c:pt>
                <c:pt idx="76">
                  <c:v>-1.9960534568565433E-3</c:v>
                </c:pt>
                <c:pt idx="77">
                  <c:v>-1.9842294026289559E-3</c:v>
                </c:pt>
                <c:pt idx="78">
                  <c:v>-1.964574501457378E-3</c:v>
                </c:pt>
                <c:pt idx="79">
                  <c:v>-1.9371663222572631E-3</c:v>
                </c:pt>
                <c:pt idx="80">
                  <c:v>-1.9021130325903085E-3</c:v>
                </c:pt>
                <c:pt idx="81">
                  <c:v>-1.8595529717765045E-3</c:v>
                </c:pt>
                <c:pt idx="82">
                  <c:v>-1.8096541049320413E-3</c:v>
                </c:pt>
                <c:pt idx="83">
                  <c:v>-1.7526133600877301E-3</c:v>
                </c:pt>
                <c:pt idx="84">
                  <c:v>-1.6886558510040338E-3</c:v>
                </c:pt>
                <c:pt idx="85">
                  <c:v>-1.6180339887498993E-3</c:v>
                </c:pt>
                <c:pt idx="86">
                  <c:v>-1.5410264855515836E-3</c:v>
                </c:pt>
                <c:pt idx="87">
                  <c:v>-1.4579372548428292E-3</c:v>
                </c:pt>
                <c:pt idx="88">
                  <c:v>-1.3690942118573845E-3</c:v>
                </c:pt>
                <c:pt idx="89">
                  <c:v>-1.2748479794973875E-3</c:v>
                </c:pt>
                <c:pt idx="90">
                  <c:v>-1.1755705045849551E-3</c:v>
                </c:pt>
                <c:pt idx="91">
                  <c:v>-1.0716535899580033E-3</c:v>
                </c:pt>
                <c:pt idx="92">
                  <c:v>-9.6350734820344151E-4</c:v>
                </c:pt>
                <c:pt idx="93">
                  <c:v>-8.5155858313015731E-4</c:v>
                </c:pt>
                <c:pt idx="94">
                  <c:v>-7.3624910536936896E-4</c:v>
                </c:pt>
                <c:pt idx="95">
                  <c:v>-6.1803398874990881E-4</c:v>
                </c:pt>
                <c:pt idx="96">
                  <c:v>-4.9737977432972452E-4</c:v>
                </c:pt>
                <c:pt idx="97">
                  <c:v>-3.7476262917146509E-4</c:v>
                </c:pt>
                <c:pt idx="98">
                  <c:v>-2.506664671286252E-4</c:v>
                </c:pt>
                <c:pt idx="99">
                  <c:v>-1.2558103905864427E-4</c:v>
                </c:pt>
              </c:numCache>
            </c:numRef>
          </c:yVal>
          <c:smooth val="1"/>
        </c:ser>
        <c:ser>
          <c:idx val="1"/>
          <c:order val="1"/>
          <c:tx>
            <c:v>Outer1</c:v>
          </c:tx>
          <c:marker>
            <c:symbol val="none"/>
          </c:marker>
          <c:xVal>
            <c:numRef>
              <c:f>Sheet3!$D$2:$D$101</c:f>
              <c:numCache>
                <c:formatCode>General</c:formatCode>
                <c:ptCount val="100"/>
                <c:pt idx="0">
                  <c:v>3.0000000000000001E-3</c:v>
                </c:pt>
                <c:pt idx="1">
                  <c:v>2.9940801852848149E-3</c:v>
                </c:pt>
                <c:pt idx="2">
                  <c:v>2.9763441039434338E-3</c:v>
                </c:pt>
                <c:pt idx="3">
                  <c:v>2.9468617521860663E-3</c:v>
                </c:pt>
                <c:pt idx="4">
                  <c:v>2.9057494833858934E-3</c:v>
                </c:pt>
                <c:pt idx="5">
                  <c:v>2.8531695488854605E-3</c:v>
                </c:pt>
                <c:pt idx="6">
                  <c:v>2.7893294576647543E-3</c:v>
                </c:pt>
                <c:pt idx="7">
                  <c:v>2.7144811573980589E-3</c:v>
                </c:pt>
                <c:pt idx="8">
                  <c:v>2.6289200401315906E-3</c:v>
                </c:pt>
                <c:pt idx="9">
                  <c:v>2.5329837765060456E-3</c:v>
                </c:pt>
                <c:pt idx="10">
                  <c:v>2.4270509831248424E-3</c:v>
                </c:pt>
                <c:pt idx="11">
                  <c:v>2.3115397283273681E-3</c:v>
                </c:pt>
                <c:pt idx="12">
                  <c:v>2.186905882264235E-3</c:v>
                </c:pt>
                <c:pt idx="13">
                  <c:v>2.0536413177860667E-3</c:v>
                </c:pt>
                <c:pt idx="14">
                  <c:v>1.9122719692460696E-3</c:v>
                </c:pt>
                <c:pt idx="15">
                  <c:v>1.7633557568774202E-3</c:v>
                </c:pt>
                <c:pt idx="16">
                  <c:v>1.6074803849369904E-3</c:v>
                </c:pt>
                <c:pt idx="17">
                  <c:v>1.445261022305146E-3</c:v>
                </c:pt>
                <c:pt idx="18">
                  <c:v>1.2773378746952181E-3</c:v>
                </c:pt>
                <c:pt idx="19">
                  <c:v>1.1043736580540336E-3</c:v>
                </c:pt>
                <c:pt idx="20">
                  <c:v>9.2705098312484185E-4</c:v>
                </c:pt>
                <c:pt idx="21">
                  <c:v>7.4606966149456369E-4</c:v>
                </c:pt>
                <c:pt idx="22">
                  <c:v>5.6214394375717286E-4</c:v>
                </c:pt>
                <c:pt idx="23">
                  <c:v>3.7599970069291142E-4</c:v>
                </c:pt>
                <c:pt idx="24">
                  <c:v>1.8837155858793857E-4</c:v>
                </c:pt>
                <c:pt idx="25">
                  <c:v>-1.814629176088989E-18</c:v>
                </c:pt>
                <c:pt idx="26">
                  <c:v>-1.8837155858794221E-4</c:v>
                </c:pt>
                <c:pt idx="27">
                  <c:v>-3.7599970069291506E-4</c:v>
                </c:pt>
                <c:pt idx="28">
                  <c:v>-5.6214394375717644E-4</c:v>
                </c:pt>
                <c:pt idx="29">
                  <c:v>-7.4606966149456716E-4</c:v>
                </c:pt>
                <c:pt idx="30">
                  <c:v>-9.2705098312484521E-4</c:v>
                </c:pt>
                <c:pt idx="31">
                  <c:v>-1.1043736580540371E-3</c:v>
                </c:pt>
                <c:pt idx="32">
                  <c:v>-1.2773378746952207E-3</c:v>
                </c:pt>
                <c:pt idx="33">
                  <c:v>-1.4452610223051486E-3</c:v>
                </c:pt>
                <c:pt idx="34">
                  <c:v>-1.6074803849369928E-3</c:v>
                </c:pt>
                <c:pt idx="35">
                  <c:v>-1.7633557568774224E-3</c:v>
                </c:pt>
                <c:pt idx="36">
                  <c:v>-1.9122719692460722E-3</c:v>
                </c:pt>
                <c:pt idx="37">
                  <c:v>-2.0536413177860693E-3</c:v>
                </c:pt>
                <c:pt idx="38">
                  <c:v>-2.1869058822642376E-3</c:v>
                </c:pt>
                <c:pt idx="39">
                  <c:v>-2.3115397283273707E-3</c:v>
                </c:pt>
                <c:pt idx="40">
                  <c:v>-2.4270509831248455E-3</c:v>
                </c:pt>
                <c:pt idx="41">
                  <c:v>-2.5329837765060482E-3</c:v>
                </c:pt>
                <c:pt idx="42">
                  <c:v>-2.6289200401315937E-3</c:v>
                </c:pt>
                <c:pt idx="43">
                  <c:v>-2.7144811573980611E-3</c:v>
                </c:pt>
                <c:pt idx="44">
                  <c:v>-2.7893294576647565E-3</c:v>
                </c:pt>
                <c:pt idx="45">
                  <c:v>-2.8531695488854627E-3</c:v>
                </c:pt>
                <c:pt idx="46">
                  <c:v>-2.9057494833858951E-3</c:v>
                </c:pt>
                <c:pt idx="47">
                  <c:v>-2.9468617521860672E-3</c:v>
                </c:pt>
                <c:pt idx="48">
                  <c:v>-2.9763441039434343E-3</c:v>
                </c:pt>
                <c:pt idx="49">
                  <c:v>-2.9940801852848149E-3</c:v>
                </c:pt>
                <c:pt idx="50">
                  <c:v>-3.0000000000000001E-3</c:v>
                </c:pt>
                <c:pt idx="51">
                  <c:v>-2.9940801852848145E-3</c:v>
                </c:pt>
                <c:pt idx="52">
                  <c:v>-2.9763441039434325E-3</c:v>
                </c:pt>
                <c:pt idx="53">
                  <c:v>-2.9468617521860646E-3</c:v>
                </c:pt>
                <c:pt idx="54">
                  <c:v>-2.9057494833858912E-3</c:v>
                </c:pt>
                <c:pt idx="55">
                  <c:v>-2.8531695488854579E-3</c:v>
                </c:pt>
                <c:pt idx="56">
                  <c:v>-2.7893294576647508E-3</c:v>
                </c:pt>
                <c:pt idx="57">
                  <c:v>-2.7144811573980546E-3</c:v>
                </c:pt>
                <c:pt idx="58">
                  <c:v>-2.6289200401315863E-3</c:v>
                </c:pt>
                <c:pt idx="59">
                  <c:v>-2.53298377650604E-3</c:v>
                </c:pt>
                <c:pt idx="60">
                  <c:v>-2.4270509831248364E-3</c:v>
                </c:pt>
                <c:pt idx="61">
                  <c:v>-2.3115397283273611E-3</c:v>
                </c:pt>
                <c:pt idx="62">
                  <c:v>-2.1869058822642272E-3</c:v>
                </c:pt>
                <c:pt idx="63">
                  <c:v>-2.053641317786058E-3</c:v>
                </c:pt>
                <c:pt idx="64">
                  <c:v>-1.9122719692460607E-3</c:v>
                </c:pt>
                <c:pt idx="65">
                  <c:v>-1.7633557568774111E-3</c:v>
                </c:pt>
                <c:pt idx="66">
                  <c:v>-1.6074803849369824E-3</c:v>
                </c:pt>
                <c:pt idx="67">
                  <c:v>-1.4452610223051388E-3</c:v>
                </c:pt>
                <c:pt idx="68">
                  <c:v>-1.2773378746952116E-3</c:v>
                </c:pt>
                <c:pt idx="69">
                  <c:v>-1.1043736580540284E-3</c:v>
                </c:pt>
                <c:pt idx="70">
                  <c:v>-9.2705098312483773E-4</c:v>
                </c:pt>
                <c:pt idx="71">
                  <c:v>-7.4606966149456076E-4</c:v>
                </c:pt>
                <c:pt idx="72">
                  <c:v>-5.6214394375717134E-4</c:v>
                </c:pt>
                <c:pt idx="73">
                  <c:v>-3.7599970069291121E-4</c:v>
                </c:pt>
                <c:pt idx="74">
                  <c:v>-1.8837155858793963E-4</c:v>
                </c:pt>
                <c:pt idx="75">
                  <c:v>-5.51316804708879E-19</c:v>
                </c:pt>
                <c:pt idx="76">
                  <c:v>1.8837155858793849E-4</c:v>
                </c:pt>
                <c:pt idx="77">
                  <c:v>3.7599970069291001E-4</c:v>
                </c:pt>
                <c:pt idx="78">
                  <c:v>5.6214394375717026E-4</c:v>
                </c:pt>
                <c:pt idx="79">
                  <c:v>7.4606966149455968E-4</c:v>
                </c:pt>
                <c:pt idx="80">
                  <c:v>9.2705098312483676E-4</c:v>
                </c:pt>
                <c:pt idx="81">
                  <c:v>1.1043736580540274E-3</c:v>
                </c:pt>
                <c:pt idx="82">
                  <c:v>1.2773378746952107E-3</c:v>
                </c:pt>
                <c:pt idx="83">
                  <c:v>1.4452610223051378E-3</c:v>
                </c:pt>
                <c:pt idx="84">
                  <c:v>1.6074803849369813E-3</c:v>
                </c:pt>
                <c:pt idx="85">
                  <c:v>1.7633557568774104E-3</c:v>
                </c:pt>
                <c:pt idx="86">
                  <c:v>1.9122719692460596E-3</c:v>
                </c:pt>
                <c:pt idx="87">
                  <c:v>2.0536413177860563E-3</c:v>
                </c:pt>
                <c:pt idx="88">
                  <c:v>2.1869058822642246E-3</c:v>
                </c:pt>
                <c:pt idx="89">
                  <c:v>2.3115397283273577E-3</c:v>
                </c:pt>
                <c:pt idx="90">
                  <c:v>2.4270509831248325E-3</c:v>
                </c:pt>
                <c:pt idx="91">
                  <c:v>2.5329837765060361E-3</c:v>
                </c:pt>
                <c:pt idx="92">
                  <c:v>2.628920040131582E-3</c:v>
                </c:pt>
                <c:pt idx="93">
                  <c:v>2.7144811573980502E-3</c:v>
                </c:pt>
                <c:pt idx="94">
                  <c:v>2.7893294576647465E-3</c:v>
                </c:pt>
                <c:pt idx="95">
                  <c:v>2.853169548885454E-3</c:v>
                </c:pt>
                <c:pt idx="96">
                  <c:v>2.9057494833858877E-3</c:v>
                </c:pt>
                <c:pt idx="97">
                  <c:v>2.9468617521860615E-3</c:v>
                </c:pt>
                <c:pt idx="98">
                  <c:v>2.9763441039434304E-3</c:v>
                </c:pt>
                <c:pt idx="99">
                  <c:v>2.9940801852848132E-3</c:v>
                </c:pt>
              </c:numCache>
            </c:numRef>
          </c:xVal>
          <c:yVal>
            <c:numRef>
              <c:f>Sheet3!$E$2:$E$101</c:f>
              <c:numCache>
                <c:formatCode>General</c:formatCode>
                <c:ptCount val="100"/>
                <c:pt idx="0">
                  <c:v>0</c:v>
                </c:pt>
                <c:pt idx="1">
                  <c:v>1.8837155858794012E-4</c:v>
                </c:pt>
                <c:pt idx="2">
                  <c:v>3.7599970069291278E-4</c:v>
                </c:pt>
                <c:pt idx="3">
                  <c:v>5.6214394375717395E-4</c:v>
                </c:pt>
                <c:pt idx="4">
                  <c:v>7.4606966149456445E-4</c:v>
                </c:pt>
                <c:pt idx="5">
                  <c:v>9.2705098312484218E-4</c:v>
                </c:pt>
                <c:pt idx="6">
                  <c:v>1.1043736580540339E-3</c:v>
                </c:pt>
                <c:pt idx="7">
                  <c:v>1.2773378746952179E-3</c:v>
                </c:pt>
                <c:pt idx="8">
                  <c:v>1.4452610223051456E-3</c:v>
                </c:pt>
                <c:pt idx="9">
                  <c:v>1.6074803849369897E-3</c:v>
                </c:pt>
                <c:pt idx="10">
                  <c:v>1.7633557568774191E-3</c:v>
                </c:pt>
                <c:pt idx="11">
                  <c:v>1.9122719692460689E-3</c:v>
                </c:pt>
                <c:pt idx="12">
                  <c:v>2.0536413177860654E-3</c:v>
                </c:pt>
                <c:pt idx="13">
                  <c:v>2.1869058822642342E-3</c:v>
                </c:pt>
                <c:pt idx="14">
                  <c:v>2.3115397283273672E-3</c:v>
                </c:pt>
                <c:pt idx="15">
                  <c:v>2.4270509831248416E-3</c:v>
                </c:pt>
                <c:pt idx="16">
                  <c:v>2.5329837765060447E-3</c:v>
                </c:pt>
                <c:pt idx="17">
                  <c:v>2.6289200401315906E-3</c:v>
                </c:pt>
                <c:pt idx="18">
                  <c:v>2.7144811573980589E-3</c:v>
                </c:pt>
                <c:pt idx="19">
                  <c:v>2.7893294576647543E-3</c:v>
                </c:pt>
                <c:pt idx="20">
                  <c:v>2.853169548885461E-3</c:v>
                </c:pt>
                <c:pt idx="21">
                  <c:v>2.9057494833858938E-3</c:v>
                </c:pt>
                <c:pt idx="22">
                  <c:v>2.9468617521860663E-3</c:v>
                </c:pt>
                <c:pt idx="23">
                  <c:v>2.9763441039434338E-3</c:v>
                </c:pt>
                <c:pt idx="24">
                  <c:v>2.9940801852848149E-3</c:v>
                </c:pt>
                <c:pt idx="25">
                  <c:v>3.0000000000000001E-3</c:v>
                </c:pt>
                <c:pt idx="26">
                  <c:v>2.9940801852848149E-3</c:v>
                </c:pt>
                <c:pt idx="27">
                  <c:v>2.9763441039434334E-3</c:v>
                </c:pt>
                <c:pt idx="28">
                  <c:v>2.9468617521860654E-3</c:v>
                </c:pt>
                <c:pt idx="29">
                  <c:v>2.9057494833858925E-3</c:v>
                </c:pt>
                <c:pt idx="30">
                  <c:v>2.8531695488854597E-3</c:v>
                </c:pt>
                <c:pt idx="31">
                  <c:v>2.789329457664753E-3</c:v>
                </c:pt>
                <c:pt idx="32">
                  <c:v>2.7144811573980576E-3</c:v>
                </c:pt>
                <c:pt idx="33">
                  <c:v>2.6289200401315893E-3</c:v>
                </c:pt>
                <c:pt idx="34">
                  <c:v>2.5329837765060434E-3</c:v>
                </c:pt>
                <c:pt idx="35">
                  <c:v>2.4270509831248403E-3</c:v>
                </c:pt>
                <c:pt idx="36">
                  <c:v>2.311539728327365E-3</c:v>
                </c:pt>
                <c:pt idx="37">
                  <c:v>2.1869058822642316E-3</c:v>
                </c:pt>
                <c:pt idx="38">
                  <c:v>2.0536413177860628E-3</c:v>
                </c:pt>
                <c:pt idx="39">
                  <c:v>1.9122719692460657E-3</c:v>
                </c:pt>
                <c:pt idx="40">
                  <c:v>1.7633557568774154E-3</c:v>
                </c:pt>
                <c:pt idx="41">
                  <c:v>1.6074803849369854E-3</c:v>
                </c:pt>
                <c:pt idx="42">
                  <c:v>1.445261022305141E-3</c:v>
                </c:pt>
                <c:pt idx="43">
                  <c:v>1.2773378746952127E-3</c:v>
                </c:pt>
                <c:pt idx="44">
                  <c:v>1.1043736580540282E-3</c:v>
                </c:pt>
                <c:pt idx="45">
                  <c:v>9.2705098312483622E-4</c:v>
                </c:pt>
                <c:pt idx="46">
                  <c:v>7.4606966149455794E-4</c:v>
                </c:pt>
                <c:pt idx="47">
                  <c:v>5.6214394375716712E-4</c:v>
                </c:pt>
                <c:pt idx="48">
                  <c:v>3.7599970069290573E-4</c:v>
                </c:pt>
                <c:pt idx="49">
                  <c:v>1.883715585879328E-4</c:v>
                </c:pt>
                <c:pt idx="50">
                  <c:v>-7.626061240828542E-18</c:v>
                </c:pt>
                <c:pt idx="51">
                  <c:v>-1.8837155858794801E-4</c:v>
                </c:pt>
                <c:pt idx="52">
                  <c:v>-3.7599970069292086E-4</c:v>
                </c:pt>
                <c:pt idx="53">
                  <c:v>-5.6214394375718219E-4</c:v>
                </c:pt>
                <c:pt idx="54">
                  <c:v>-7.460696614945728E-4</c:v>
                </c:pt>
                <c:pt idx="55">
                  <c:v>-9.2705098312485074E-4</c:v>
                </c:pt>
                <c:pt idx="56">
                  <c:v>-1.1043736580540425E-3</c:v>
                </c:pt>
                <c:pt idx="57">
                  <c:v>-1.2773378746952265E-3</c:v>
                </c:pt>
                <c:pt idx="58">
                  <c:v>-1.4452610223051542E-3</c:v>
                </c:pt>
                <c:pt idx="59">
                  <c:v>-1.6074803849369984E-3</c:v>
                </c:pt>
                <c:pt idx="60">
                  <c:v>-1.7633557568774278E-3</c:v>
                </c:pt>
                <c:pt idx="61">
                  <c:v>-1.9122719692460772E-3</c:v>
                </c:pt>
                <c:pt idx="62">
                  <c:v>-2.0536413177860741E-3</c:v>
                </c:pt>
                <c:pt idx="63">
                  <c:v>-2.186905882264242E-3</c:v>
                </c:pt>
                <c:pt idx="64">
                  <c:v>-2.311539728327375E-3</c:v>
                </c:pt>
                <c:pt idx="65">
                  <c:v>-2.4270509831248485E-3</c:v>
                </c:pt>
                <c:pt idx="66">
                  <c:v>-2.5329837765060504E-3</c:v>
                </c:pt>
                <c:pt idx="67">
                  <c:v>-2.628920040131595E-3</c:v>
                </c:pt>
                <c:pt idx="68">
                  <c:v>-2.7144811573980615E-3</c:v>
                </c:pt>
                <c:pt idx="69">
                  <c:v>-2.7893294576647565E-3</c:v>
                </c:pt>
                <c:pt idx="70">
                  <c:v>-2.8531695488854623E-3</c:v>
                </c:pt>
                <c:pt idx="71">
                  <c:v>-2.9057494833858943E-3</c:v>
                </c:pt>
                <c:pt idx="72">
                  <c:v>-2.9468617521860667E-3</c:v>
                </c:pt>
                <c:pt idx="73">
                  <c:v>-2.9763441039434338E-3</c:v>
                </c:pt>
                <c:pt idx="74">
                  <c:v>-2.9940801852848149E-3</c:v>
                </c:pt>
                <c:pt idx="75">
                  <c:v>-3.0000000000000001E-3</c:v>
                </c:pt>
                <c:pt idx="76">
                  <c:v>-2.9940801852848149E-3</c:v>
                </c:pt>
                <c:pt idx="77">
                  <c:v>-2.9763441039434338E-3</c:v>
                </c:pt>
                <c:pt idx="78">
                  <c:v>-2.9468617521860667E-3</c:v>
                </c:pt>
                <c:pt idx="79">
                  <c:v>-2.9057494833858947E-3</c:v>
                </c:pt>
                <c:pt idx="80">
                  <c:v>-2.8531695488854627E-3</c:v>
                </c:pt>
                <c:pt idx="81">
                  <c:v>-2.7893294576647569E-3</c:v>
                </c:pt>
                <c:pt idx="82">
                  <c:v>-2.714481157398062E-3</c:v>
                </c:pt>
                <c:pt idx="83">
                  <c:v>-2.628920040131595E-3</c:v>
                </c:pt>
                <c:pt idx="84">
                  <c:v>-2.5329837765060508E-3</c:v>
                </c:pt>
                <c:pt idx="85">
                  <c:v>-2.4270509831248489E-3</c:v>
                </c:pt>
                <c:pt idx="86">
                  <c:v>-2.3115397283273754E-3</c:v>
                </c:pt>
                <c:pt idx="87">
                  <c:v>-2.1869058822642437E-3</c:v>
                </c:pt>
                <c:pt idx="88">
                  <c:v>-2.0536413177860767E-3</c:v>
                </c:pt>
                <c:pt idx="89">
                  <c:v>-1.9122719692460813E-3</c:v>
                </c:pt>
                <c:pt idx="90">
                  <c:v>-1.7633557568774328E-3</c:v>
                </c:pt>
                <c:pt idx="91">
                  <c:v>-1.6074803849370049E-3</c:v>
                </c:pt>
                <c:pt idx="92">
                  <c:v>-1.4452610223051623E-3</c:v>
                </c:pt>
                <c:pt idx="93">
                  <c:v>-1.2773378746952361E-3</c:v>
                </c:pt>
                <c:pt idx="94">
                  <c:v>-1.1043736580540534E-3</c:v>
                </c:pt>
                <c:pt idx="95">
                  <c:v>-9.2705098312486321E-4</c:v>
                </c:pt>
                <c:pt idx="96">
                  <c:v>-7.4606966149458667E-4</c:v>
                </c:pt>
                <c:pt idx="97">
                  <c:v>-5.6214394375719758E-4</c:v>
                </c:pt>
                <c:pt idx="98">
                  <c:v>-3.7599970069293777E-4</c:v>
                </c:pt>
                <c:pt idx="99">
                  <c:v>-1.8837155858796638E-4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91968"/>
        <c:axId val="100693504"/>
      </c:scatterChart>
      <c:valAx>
        <c:axId val="100691968"/>
        <c:scaling>
          <c:orientation val="minMax"/>
          <c:max val="2.0000000000000004E-2"/>
          <c:min val="-2.0000000000000004E-2"/>
        </c:scaling>
        <c:delete val="0"/>
        <c:axPos val="b"/>
        <c:numFmt formatCode="General" sourceLinked="1"/>
        <c:majorTickMark val="out"/>
        <c:minorTickMark val="none"/>
        <c:tickLblPos val="nextTo"/>
        <c:crossAx val="100693504"/>
        <c:crosses val="autoZero"/>
        <c:crossBetween val="midCat"/>
      </c:valAx>
      <c:valAx>
        <c:axId val="100693504"/>
        <c:scaling>
          <c:orientation val="minMax"/>
          <c:max val="2.0000000000000004E-2"/>
          <c:min val="-2.0000000000000004E-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691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4.emf"/><Relationship Id="rId7" Type="http://schemas.openxmlformats.org/officeDocument/2006/relationships/image" Target="../media/image7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13</xdr:row>
          <xdr:rowOff>76200</xdr:rowOff>
        </xdr:from>
        <xdr:to>
          <xdr:col>14</xdr:col>
          <xdr:colOff>238125</xdr:colOff>
          <xdr:row>13</xdr:row>
          <xdr:rowOff>333375</xdr:rowOff>
        </xdr:to>
        <xdr:sp macro="" textlink="">
          <xdr:nvSpPr>
            <xdr:cNvPr id="2051" name="ScrollBar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57150</xdr:rowOff>
        </xdr:from>
        <xdr:to>
          <xdr:col>14</xdr:col>
          <xdr:colOff>247650</xdr:colOff>
          <xdr:row>15</xdr:row>
          <xdr:rowOff>314325</xdr:rowOff>
        </xdr:to>
        <xdr:sp macro="" textlink="">
          <xdr:nvSpPr>
            <xdr:cNvPr id="2052" name="ScrollBar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21</xdr:row>
          <xdr:rowOff>257175</xdr:rowOff>
        </xdr:from>
        <xdr:to>
          <xdr:col>18</xdr:col>
          <xdr:colOff>0</xdr:colOff>
          <xdr:row>22</xdr:row>
          <xdr:rowOff>152400</xdr:rowOff>
        </xdr:to>
        <xdr:sp macro="" textlink="">
          <xdr:nvSpPr>
            <xdr:cNvPr id="2054" name="ScrollBar4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18</xdr:row>
          <xdr:rowOff>76200</xdr:rowOff>
        </xdr:from>
        <xdr:to>
          <xdr:col>14</xdr:col>
          <xdr:colOff>238125</xdr:colOff>
          <xdr:row>18</xdr:row>
          <xdr:rowOff>333375</xdr:rowOff>
        </xdr:to>
        <xdr:sp macro="" textlink="">
          <xdr:nvSpPr>
            <xdr:cNvPr id="2053" name="ScrollBar3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38100</xdr:rowOff>
    </xdr:from>
    <xdr:to>
      <xdr:col>11</xdr:col>
      <xdr:colOff>228600</xdr:colOff>
      <xdr:row>22</xdr:row>
      <xdr:rowOff>85725</xdr:rowOff>
    </xdr:to>
    <xdr:graphicFrame macro="">
      <xdr:nvGraphicFramePr>
        <xdr:cNvPr id="2" name="Chart 1" title="Travelling wav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</xdr:row>
          <xdr:rowOff>133350</xdr:rowOff>
        </xdr:from>
        <xdr:to>
          <xdr:col>14</xdr:col>
          <xdr:colOff>152400</xdr:colOff>
          <xdr:row>6</xdr:row>
          <xdr:rowOff>390525</xdr:rowOff>
        </xdr:to>
        <xdr:sp macro="" textlink="">
          <xdr:nvSpPr>
            <xdr:cNvPr id="2055" name="ScrollBar5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9</xdr:row>
          <xdr:rowOff>114300</xdr:rowOff>
        </xdr:from>
        <xdr:to>
          <xdr:col>14</xdr:col>
          <xdr:colOff>200025</xdr:colOff>
          <xdr:row>9</xdr:row>
          <xdr:rowOff>371475</xdr:rowOff>
        </xdr:to>
        <xdr:sp macro="" textlink="">
          <xdr:nvSpPr>
            <xdr:cNvPr id="2056" name="ScrollBar6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7</xdr:row>
          <xdr:rowOff>114300</xdr:rowOff>
        </xdr:from>
        <xdr:to>
          <xdr:col>14</xdr:col>
          <xdr:colOff>180975</xdr:colOff>
          <xdr:row>7</xdr:row>
          <xdr:rowOff>371475</xdr:rowOff>
        </xdr:to>
        <xdr:sp macro="" textlink="">
          <xdr:nvSpPr>
            <xdr:cNvPr id="2057" name="ScrollBar7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</xdr:row>
          <xdr:rowOff>104775</xdr:rowOff>
        </xdr:from>
        <xdr:to>
          <xdr:col>14</xdr:col>
          <xdr:colOff>190500</xdr:colOff>
          <xdr:row>8</xdr:row>
          <xdr:rowOff>361950</xdr:rowOff>
        </xdr:to>
        <xdr:sp macro="" textlink="">
          <xdr:nvSpPr>
            <xdr:cNvPr id="2058" name="ScrollBar8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419101</xdr:colOff>
      <xdr:row>13</xdr:row>
      <xdr:rowOff>142875</xdr:rowOff>
    </xdr:from>
    <xdr:to>
      <xdr:col>10</xdr:col>
      <xdr:colOff>476250</xdr:colOff>
      <xdr:row>21</xdr:row>
      <xdr:rowOff>71437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171450</xdr:colOff>
      <xdr:row>13</xdr:row>
      <xdr:rowOff>114300</xdr:rowOff>
    </xdr:from>
    <xdr:to>
      <xdr:col>5</xdr:col>
      <xdr:colOff>219076</xdr:colOff>
      <xdr:row>21</xdr:row>
      <xdr:rowOff>66675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M2:X22"/>
  <sheetViews>
    <sheetView showGridLines="0" tabSelected="1" workbookViewId="0">
      <selection activeCell="U23" sqref="U23"/>
    </sheetView>
  </sheetViews>
  <sheetFormatPr defaultRowHeight="15" x14ac:dyDescent="0.25"/>
  <cols>
    <col min="13" max="13" width="13.5703125" customWidth="1"/>
    <col min="18" max="18" width="14" customWidth="1"/>
    <col min="19" max="19" width="12.5703125" customWidth="1"/>
    <col min="20" max="20" width="22.7109375" customWidth="1"/>
    <col min="22" max="22" width="11.5703125" bestFit="1" customWidth="1"/>
  </cols>
  <sheetData>
    <row r="2" spans="13:24" ht="28.5" x14ac:dyDescent="0.45">
      <c r="M2" s="9"/>
    </row>
    <row r="3" spans="13:24" ht="28.5" x14ac:dyDescent="0.45">
      <c r="M3" s="9"/>
    </row>
    <row r="4" spans="13:24" ht="28.5" x14ac:dyDescent="0.45">
      <c r="M4" s="9"/>
    </row>
    <row r="6" spans="13:24" ht="26.25" x14ac:dyDescent="0.4">
      <c r="M6" s="1" t="s">
        <v>9</v>
      </c>
      <c r="T6" s="10"/>
    </row>
    <row r="7" spans="13:24" ht="31.5" x14ac:dyDescent="0.4">
      <c r="P7" s="4" t="s">
        <v>36</v>
      </c>
      <c r="T7" s="11">
        <f>+Sheet1!O16*1000</f>
        <v>2</v>
      </c>
    </row>
    <row r="8" spans="13:24" ht="31.5" x14ac:dyDescent="0.5">
      <c r="P8" s="4" t="s">
        <v>37</v>
      </c>
      <c r="S8" s="7"/>
      <c r="T8" s="11">
        <f>+Sheet1!P16*1000</f>
        <v>3</v>
      </c>
      <c r="U8" s="12" t="s">
        <v>40</v>
      </c>
      <c r="V8" s="13">
        <f>+Sheet1!T3</f>
        <v>24.300593749684012</v>
      </c>
    </row>
    <row r="9" spans="13:24" ht="31.5" x14ac:dyDescent="0.5">
      <c r="P9" s="4" t="s">
        <v>38</v>
      </c>
      <c r="S9" s="7"/>
      <c r="T9" s="11">
        <f>+Sheet1!Q16*1000</f>
        <v>1</v>
      </c>
    </row>
    <row r="10" spans="13:24" ht="31.5" x14ac:dyDescent="0.45">
      <c r="P10" s="4" t="s">
        <v>39</v>
      </c>
      <c r="T10" s="11">
        <f>+Sheet1!R16*1000</f>
        <v>16</v>
      </c>
      <c r="U10" s="12" t="s">
        <v>41</v>
      </c>
      <c r="V10" s="13">
        <f>+Sheet1!U3</f>
        <v>166.16855760651762</v>
      </c>
    </row>
    <row r="11" spans="13:24" x14ac:dyDescent="0.25">
      <c r="X11" s="2"/>
    </row>
    <row r="12" spans="13:24" ht="36" x14ac:dyDescent="0.55000000000000004">
      <c r="M12" s="1"/>
      <c r="P12" s="8"/>
      <c r="X12" s="2"/>
    </row>
    <row r="13" spans="13:24" x14ac:dyDescent="0.25">
      <c r="X13" s="2"/>
    </row>
    <row r="14" spans="13:24" ht="36" x14ac:dyDescent="0.5">
      <c r="P14" s="4" t="s">
        <v>28</v>
      </c>
      <c r="S14" s="14">
        <f>+Sheet1!N2</f>
        <v>1.1599999999999999</v>
      </c>
      <c r="X14" s="2"/>
    </row>
    <row r="15" spans="13:24" x14ac:dyDescent="0.25">
      <c r="S15" s="10"/>
      <c r="X15" s="2"/>
    </row>
    <row r="16" spans="13:24" ht="31.5" x14ac:dyDescent="0.5">
      <c r="P16" s="3" t="s">
        <v>11</v>
      </c>
      <c r="S16" s="14">
        <f>+Sheet1!P4</f>
        <v>0.11700000000000001</v>
      </c>
      <c r="X16" s="2"/>
    </row>
    <row r="17" spans="13:24" x14ac:dyDescent="0.25">
      <c r="S17" s="10"/>
      <c r="X17" s="2"/>
    </row>
    <row r="18" spans="13:24" x14ac:dyDescent="0.25">
      <c r="S18" s="10"/>
      <c r="X18" s="2"/>
    </row>
    <row r="19" spans="13:24" ht="31.5" x14ac:dyDescent="0.5">
      <c r="P19" s="3" t="s">
        <v>10</v>
      </c>
      <c r="S19" s="14">
        <f>+Sheet1!Q7</f>
        <v>28</v>
      </c>
      <c r="X19" s="2"/>
    </row>
    <row r="20" spans="13:24" x14ac:dyDescent="0.25">
      <c r="X20" s="2"/>
    </row>
    <row r="21" spans="13:24" x14ac:dyDescent="0.25">
      <c r="X21" s="2"/>
    </row>
    <row r="22" spans="13:24" ht="28.5" x14ac:dyDescent="0.25">
      <c r="M22" s="5" t="s">
        <v>47</v>
      </c>
      <c r="U22" s="3"/>
      <c r="X22" s="2"/>
    </row>
  </sheetData>
  <sheetProtection sheet="1" objects="1" scenarios="1" selectLockedCell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4" r:id="rId4" name="ScrollBar4">
          <controlPr defaultSize="0" autoLine="0" linkedCell="Sheet1!R3" r:id="rId5">
            <anchor moveWithCells="1">
              <from>
                <xdr:col>11</xdr:col>
                <xdr:colOff>342900</xdr:colOff>
                <xdr:row>21</xdr:row>
                <xdr:rowOff>257175</xdr:rowOff>
              </from>
              <to>
                <xdr:col>18</xdr:col>
                <xdr:colOff>0</xdr:colOff>
                <xdr:row>22</xdr:row>
                <xdr:rowOff>152400</xdr:rowOff>
              </to>
            </anchor>
          </controlPr>
        </control>
      </mc:Choice>
      <mc:Fallback>
        <control shapeId="2054" r:id="rId4" name="ScrollBar4"/>
      </mc:Fallback>
    </mc:AlternateContent>
    <mc:AlternateContent xmlns:mc="http://schemas.openxmlformats.org/markup-compatibility/2006">
      <mc:Choice Requires="x14">
        <control shapeId="2051" r:id="rId6" name="ScrollBar1">
          <controlPr defaultSize="0" autoLine="0" linkedCell="Sheet1!N7" r:id="rId7">
            <anchor moveWithCells="1">
              <from>
                <xdr:col>12</xdr:col>
                <xdr:colOff>180975</xdr:colOff>
                <xdr:row>13</xdr:row>
                <xdr:rowOff>76200</xdr:rowOff>
              </from>
              <to>
                <xdr:col>14</xdr:col>
                <xdr:colOff>238125</xdr:colOff>
                <xdr:row>13</xdr:row>
                <xdr:rowOff>333375</xdr:rowOff>
              </to>
            </anchor>
          </controlPr>
        </control>
      </mc:Choice>
      <mc:Fallback>
        <control shapeId="2051" r:id="rId6" name="ScrollBar1"/>
      </mc:Fallback>
    </mc:AlternateContent>
    <mc:AlternateContent xmlns:mc="http://schemas.openxmlformats.org/markup-compatibility/2006">
      <mc:Choice Requires="x14">
        <control shapeId="2052" r:id="rId8" name="ScrollBar2">
          <controlPr defaultSize="0" autoLine="0" linkedCell="Sheet1!P7" r:id="rId9">
            <anchor moveWithCells="1">
              <from>
                <xdr:col>12</xdr:col>
                <xdr:colOff>190500</xdr:colOff>
                <xdr:row>15</xdr:row>
                <xdr:rowOff>57150</xdr:rowOff>
              </from>
              <to>
                <xdr:col>14</xdr:col>
                <xdr:colOff>247650</xdr:colOff>
                <xdr:row>15</xdr:row>
                <xdr:rowOff>314325</xdr:rowOff>
              </to>
            </anchor>
          </controlPr>
        </control>
      </mc:Choice>
      <mc:Fallback>
        <control shapeId="2052" r:id="rId8" name="ScrollBar2"/>
      </mc:Fallback>
    </mc:AlternateContent>
    <mc:AlternateContent xmlns:mc="http://schemas.openxmlformats.org/markup-compatibility/2006">
      <mc:Choice Requires="x14">
        <control shapeId="2053" r:id="rId10" name="ScrollBar3">
          <controlPr defaultSize="0" autoLine="0" linkedCell="Sheet1!Q7" r:id="rId11">
            <anchor moveWithCells="1">
              <from>
                <xdr:col>12</xdr:col>
                <xdr:colOff>180975</xdr:colOff>
                <xdr:row>18</xdr:row>
                <xdr:rowOff>76200</xdr:rowOff>
              </from>
              <to>
                <xdr:col>14</xdr:col>
                <xdr:colOff>238125</xdr:colOff>
                <xdr:row>18</xdr:row>
                <xdr:rowOff>333375</xdr:rowOff>
              </to>
            </anchor>
          </controlPr>
        </control>
      </mc:Choice>
      <mc:Fallback>
        <control shapeId="2053" r:id="rId10" name="ScrollBar3"/>
      </mc:Fallback>
    </mc:AlternateContent>
    <mc:AlternateContent xmlns:mc="http://schemas.openxmlformats.org/markup-compatibility/2006">
      <mc:Choice Requires="x14">
        <control shapeId="2055" r:id="rId12" name="ScrollBar5">
          <controlPr defaultSize="0" autoLine="0" linkedCell="Sheet1!O15" r:id="rId13">
            <anchor moveWithCells="1">
              <from>
                <xdr:col>12</xdr:col>
                <xdr:colOff>95250</xdr:colOff>
                <xdr:row>6</xdr:row>
                <xdr:rowOff>133350</xdr:rowOff>
              </from>
              <to>
                <xdr:col>14</xdr:col>
                <xdr:colOff>152400</xdr:colOff>
                <xdr:row>6</xdr:row>
                <xdr:rowOff>390525</xdr:rowOff>
              </to>
            </anchor>
          </controlPr>
        </control>
      </mc:Choice>
      <mc:Fallback>
        <control shapeId="2055" r:id="rId12" name="ScrollBar5"/>
      </mc:Fallback>
    </mc:AlternateContent>
    <mc:AlternateContent xmlns:mc="http://schemas.openxmlformats.org/markup-compatibility/2006">
      <mc:Choice Requires="x14">
        <control shapeId="2056" r:id="rId14" name="ScrollBar6">
          <controlPr defaultSize="0" autoLine="0" linkedCell="Sheet1!R15" r:id="rId15">
            <anchor moveWithCells="1">
              <from>
                <xdr:col>12</xdr:col>
                <xdr:colOff>142875</xdr:colOff>
                <xdr:row>9</xdr:row>
                <xdr:rowOff>114300</xdr:rowOff>
              </from>
              <to>
                <xdr:col>14</xdr:col>
                <xdr:colOff>200025</xdr:colOff>
                <xdr:row>9</xdr:row>
                <xdr:rowOff>371475</xdr:rowOff>
              </to>
            </anchor>
          </controlPr>
        </control>
      </mc:Choice>
      <mc:Fallback>
        <control shapeId="2056" r:id="rId14" name="ScrollBar6"/>
      </mc:Fallback>
    </mc:AlternateContent>
    <mc:AlternateContent xmlns:mc="http://schemas.openxmlformats.org/markup-compatibility/2006">
      <mc:Choice Requires="x14">
        <control shapeId="2057" r:id="rId16" name="ScrollBar7">
          <controlPr defaultSize="0" autoLine="0" linkedCell="Sheet1!P15" r:id="rId17">
            <anchor moveWithCells="1">
              <from>
                <xdr:col>12</xdr:col>
                <xdr:colOff>123825</xdr:colOff>
                <xdr:row>7</xdr:row>
                <xdr:rowOff>114300</xdr:rowOff>
              </from>
              <to>
                <xdr:col>14</xdr:col>
                <xdr:colOff>180975</xdr:colOff>
                <xdr:row>7</xdr:row>
                <xdr:rowOff>371475</xdr:rowOff>
              </to>
            </anchor>
          </controlPr>
        </control>
      </mc:Choice>
      <mc:Fallback>
        <control shapeId="2057" r:id="rId16" name="ScrollBar7"/>
      </mc:Fallback>
    </mc:AlternateContent>
    <mc:AlternateContent xmlns:mc="http://schemas.openxmlformats.org/markup-compatibility/2006">
      <mc:Choice Requires="x14">
        <control shapeId="2058" r:id="rId18" name="ScrollBar8">
          <controlPr defaultSize="0" autoLine="0" linkedCell="Sheet1!Q15" r:id="rId19">
            <anchor moveWithCells="1">
              <from>
                <xdr:col>12</xdr:col>
                <xdr:colOff>133350</xdr:colOff>
                <xdr:row>8</xdr:row>
                <xdr:rowOff>104775</xdr:rowOff>
              </from>
              <to>
                <xdr:col>14</xdr:col>
                <xdr:colOff>190500</xdr:colOff>
                <xdr:row>8</xdr:row>
                <xdr:rowOff>361950</xdr:rowOff>
              </to>
            </anchor>
          </controlPr>
        </control>
      </mc:Choice>
      <mc:Fallback>
        <control shapeId="2058" r:id="rId18" name="ScrollBar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02"/>
  <sheetViews>
    <sheetView workbookViewId="0">
      <pane ySplit="1" topLeftCell="A2" activePane="bottomLeft" state="frozen"/>
      <selection pane="bottomLeft" activeCell="Q4" sqref="Q4"/>
    </sheetView>
  </sheetViews>
  <sheetFormatPr defaultRowHeight="15" x14ac:dyDescent="0.25"/>
  <cols>
    <col min="1" max="1" width="12.28515625" customWidth="1"/>
    <col min="2" max="3" width="12.140625" customWidth="1"/>
    <col min="4" max="4" width="11" bestFit="1" customWidth="1"/>
  </cols>
  <sheetData>
    <row r="1" spans="1:24" x14ac:dyDescent="0.25">
      <c r="A1" t="s">
        <v>17</v>
      </c>
      <c r="B1" t="s">
        <v>18</v>
      </c>
      <c r="C1" t="s">
        <v>16</v>
      </c>
      <c r="D1" t="s">
        <v>19</v>
      </c>
      <c r="E1" t="s">
        <v>20</v>
      </c>
      <c r="F1" t="s">
        <v>21</v>
      </c>
      <c r="G1" t="s">
        <v>23</v>
      </c>
      <c r="H1" t="s">
        <v>25</v>
      </c>
      <c r="I1" t="s">
        <v>24</v>
      </c>
      <c r="J1" t="s">
        <v>22</v>
      </c>
      <c r="N1" t="s">
        <v>6</v>
      </c>
      <c r="O1" t="s">
        <v>2</v>
      </c>
      <c r="P1" t="s">
        <v>1</v>
      </c>
      <c r="Q1" t="s">
        <v>0</v>
      </c>
      <c r="R1" t="s">
        <v>3</v>
      </c>
      <c r="S1" t="s">
        <v>4</v>
      </c>
      <c r="V1" t="s">
        <v>5</v>
      </c>
    </row>
    <row r="2" spans="1:24" x14ac:dyDescent="0.25">
      <c r="A2">
        <v>0</v>
      </c>
      <c r="B2">
        <f t="shared" ref="B2:B65" si="0">$N$2*SIN($Q$2*$R$2-$P$2*$A2)</f>
        <v>-0.23166357739671462</v>
      </c>
      <c r="D2">
        <f>B2*$W$3</f>
        <v>-0.17255098681885209</v>
      </c>
      <c r="G2">
        <f>+B2</f>
        <v>-0.23166357739671462</v>
      </c>
      <c r="H2">
        <v>300</v>
      </c>
      <c r="I2">
        <f>INDEX($D$303:$D$602,H2)</f>
        <v>-0.73010202039736316</v>
      </c>
      <c r="J2">
        <f>+G2+I2+F2</f>
        <v>-0.96176559779407778</v>
      </c>
      <c r="N2">
        <f>+N7/100</f>
        <v>1.1599999999999999</v>
      </c>
      <c r="O2">
        <v>1E-3</v>
      </c>
      <c r="P2">
        <f>2*PI()/P4</f>
        <v>53.70243852290244</v>
      </c>
      <c r="Q2">
        <f>2*PI()*Q4</f>
        <v>1.7592918860102844</v>
      </c>
      <c r="R2">
        <f>+R3/5</f>
        <v>110.6</v>
      </c>
      <c r="T2" t="s">
        <v>12</v>
      </c>
      <c r="U2" t="s">
        <v>13</v>
      </c>
      <c r="V2" t="s">
        <v>15</v>
      </c>
      <c r="W2" t="s">
        <v>14</v>
      </c>
      <c r="X2" t="s">
        <v>15</v>
      </c>
    </row>
    <row r="3" spans="1:24" x14ac:dyDescent="0.25">
      <c r="A3">
        <f t="shared" ref="A3:A67" si="1">+A2+$O$2</f>
        <v>1E-3</v>
      </c>
      <c r="B3">
        <f t="shared" si="0"/>
        <v>-0.29234017186340161</v>
      </c>
      <c r="D3">
        <f t="shared" ref="D3:D66" si="2">B3*$W$3</f>
        <v>-0.21774499776216502</v>
      </c>
      <c r="G3">
        <f t="shared" ref="G3:G66" si="3">+B3</f>
        <v>-0.29234017186340161</v>
      </c>
      <c r="H3">
        <f>+H2-1</f>
        <v>299</v>
      </c>
      <c r="I3">
        <f t="shared" ref="I3:I66" si="4">INDEX($D$303:$D$602,H3)</f>
        <v>-0.70424991838275797</v>
      </c>
      <c r="J3">
        <f t="shared" ref="J3:J66" si="5">+G3+I3+F3</f>
        <v>-0.99659009024615952</v>
      </c>
      <c r="P3" t="s">
        <v>8</v>
      </c>
      <c r="Q3" t="s">
        <v>7</v>
      </c>
      <c r="R3">
        <v>553</v>
      </c>
      <c r="T3">
        <f>+S16</f>
        <v>24.300593749684012</v>
      </c>
      <c r="U3">
        <f>+U16</f>
        <v>166.16855760651762</v>
      </c>
      <c r="V3">
        <f>2*U3/(T3+U3)</f>
        <v>1.7448343358842526</v>
      </c>
      <c r="W3">
        <f>(U3-T3)/(U3+T3)</f>
        <v>0.74483433588425263</v>
      </c>
      <c r="X3">
        <f>1+W3</f>
        <v>1.7448343358842526</v>
      </c>
    </row>
    <row r="4" spans="1:24" x14ac:dyDescent="0.25">
      <c r="A4">
        <f t="shared" si="1"/>
        <v>2E-3</v>
      </c>
      <c r="B4">
        <f t="shared" si="0"/>
        <v>-0.35217387393603627</v>
      </c>
      <c r="D4">
        <f t="shared" si="2"/>
        <v>-0.26231119350893206</v>
      </c>
      <c r="G4">
        <f t="shared" si="3"/>
        <v>-0.35217387393603627</v>
      </c>
      <c r="H4">
        <f t="shared" ref="H4:H67" si="6">+H3-1</f>
        <v>298</v>
      </c>
      <c r="I4">
        <f t="shared" si="4"/>
        <v>-0.67636728154308423</v>
      </c>
      <c r="J4">
        <f t="shared" si="5"/>
        <v>-1.0285411554791204</v>
      </c>
      <c r="P4">
        <f>+P7/1000</f>
        <v>0.11700000000000001</v>
      </c>
      <c r="Q4">
        <f>+Q7/100</f>
        <v>0.28000000000000003</v>
      </c>
    </row>
    <row r="5" spans="1:24" x14ac:dyDescent="0.25">
      <c r="A5">
        <f t="shared" si="1"/>
        <v>3.0000000000000001E-3</v>
      </c>
      <c r="B5">
        <f t="shared" si="0"/>
        <v>-0.41099216756222662</v>
      </c>
      <c r="D5">
        <f t="shared" si="2"/>
        <v>-0.30612107817984052</v>
      </c>
      <c r="G5">
        <f t="shared" si="3"/>
        <v>-0.41099216756222662</v>
      </c>
      <c r="H5">
        <f t="shared" si="6"/>
        <v>297</v>
      </c>
      <c r="I5">
        <f t="shared" si="4"/>
        <v>-0.64653450273834734</v>
      </c>
      <c r="J5">
        <f t="shared" si="5"/>
        <v>-1.0575266703005739</v>
      </c>
      <c r="P5" t="s">
        <v>26</v>
      </c>
    </row>
    <row r="6" spans="1:24" x14ac:dyDescent="0.25">
      <c r="A6">
        <f t="shared" si="1"/>
        <v>4.0000000000000001E-3</v>
      </c>
      <c r="B6">
        <f t="shared" si="0"/>
        <v>-0.46862546437511787</v>
      </c>
      <c r="D6">
        <f t="shared" si="2"/>
        <v>-0.34904833653629042</v>
      </c>
      <c r="G6">
        <f t="shared" si="3"/>
        <v>-0.46862546437511787</v>
      </c>
      <c r="H6">
        <f t="shared" si="6"/>
        <v>296</v>
      </c>
      <c r="I6">
        <f t="shared" si="4"/>
        <v>-0.61483759759273549</v>
      </c>
      <c r="J6">
        <f t="shared" si="5"/>
        <v>-1.0834630619678534</v>
      </c>
      <c r="P6">
        <f>P4*U3/T3</f>
        <v>0.80005128435248096</v>
      </c>
    </row>
    <row r="7" spans="1:24" x14ac:dyDescent="0.25">
      <c r="A7">
        <f t="shared" si="1"/>
        <v>5.0000000000000001E-3</v>
      </c>
      <c r="B7">
        <f t="shared" si="0"/>
        <v>-0.52490759266030718</v>
      </c>
      <c r="D7">
        <f t="shared" si="2"/>
        <v>-0.39096919817974168</v>
      </c>
      <c r="G7">
        <f t="shared" si="3"/>
        <v>-0.52490759266030718</v>
      </c>
      <c r="H7">
        <f t="shared" si="6"/>
        <v>295</v>
      </c>
      <c r="I7">
        <f t="shared" si="4"/>
        <v>-0.58136795648920037</v>
      </c>
      <c r="J7">
        <f t="shared" si="5"/>
        <v>-1.1062755491495075</v>
      </c>
      <c r="N7">
        <v>116</v>
      </c>
      <c r="P7">
        <v>117</v>
      </c>
      <c r="Q7">
        <v>28</v>
      </c>
    </row>
    <row r="8" spans="1:24" x14ac:dyDescent="0.25">
      <c r="A8">
        <f t="shared" si="1"/>
        <v>6.0000000000000001E-3</v>
      </c>
      <c r="B8">
        <f t="shared" si="0"/>
        <v>-0.57967627647215669</v>
      </c>
      <c r="D8">
        <f t="shared" si="2"/>
        <v>-0.43176279441399523</v>
      </c>
      <c r="G8">
        <f t="shared" si="3"/>
        <v>-0.57967627647215669</v>
      </c>
      <c r="H8">
        <f t="shared" si="6"/>
        <v>294</v>
      </c>
      <c r="I8">
        <f t="shared" si="4"/>
        <v>-0.54622208106736791</v>
      </c>
      <c r="J8">
        <f t="shared" si="5"/>
        <v>-1.1258983575395245</v>
      </c>
      <c r="P8" t="s">
        <v>27</v>
      </c>
    </row>
    <row r="9" spans="1:24" x14ac:dyDescent="0.25">
      <c r="A9">
        <f t="shared" si="1"/>
        <v>7.0000000000000001E-3</v>
      </c>
      <c r="B9">
        <f t="shared" si="0"/>
        <v>-0.63277360351711553</v>
      </c>
      <c r="D9">
        <f t="shared" si="2"/>
        <v>-0.47131150674075611</v>
      </c>
      <c r="G9">
        <f t="shared" si="3"/>
        <v>-0.63277360351711553</v>
      </c>
      <c r="H9">
        <f t="shared" si="6"/>
        <v>293</v>
      </c>
      <c r="I9">
        <f t="shared" si="4"/>
        <v>-0.50950130598438947</v>
      </c>
      <c r="J9">
        <f t="shared" si="5"/>
        <v>-1.142274909501505</v>
      </c>
      <c r="P9">
        <f>2*PI()/P6</f>
        <v>7.8534781832952909</v>
      </c>
    </row>
    <row r="10" spans="1:24" x14ac:dyDescent="0.25">
      <c r="A10">
        <f t="shared" si="1"/>
        <v>8.0000000000000002E-3</v>
      </c>
      <c r="B10">
        <f t="shared" si="0"/>
        <v>-0.68404648045594674</v>
      </c>
      <c r="D10">
        <f t="shared" si="2"/>
        <v>-0.50950130598436549</v>
      </c>
      <c r="G10">
        <f t="shared" si="3"/>
        <v>-0.68404648045594674</v>
      </c>
      <c r="H10">
        <f t="shared" si="6"/>
        <v>292</v>
      </c>
      <c r="I10">
        <f t="shared" si="4"/>
        <v>-0.47131150674076044</v>
      </c>
      <c r="J10">
        <f t="shared" si="5"/>
        <v>-1.1553579871967072</v>
      </c>
      <c r="O10">
        <v>0.3</v>
      </c>
      <c r="P10">
        <v>20</v>
      </c>
    </row>
    <row r="11" spans="1:24" x14ac:dyDescent="0.25">
      <c r="A11">
        <f t="shared" si="1"/>
        <v>9.0000000000000011E-3</v>
      </c>
      <c r="B11">
        <f t="shared" si="0"/>
        <v>-0.73334707431136337</v>
      </c>
      <c r="D11">
        <f t="shared" si="2"/>
        <v>-0.54622208106736403</v>
      </c>
      <c r="G11">
        <f t="shared" si="3"/>
        <v>-0.73334707431136337</v>
      </c>
      <c r="H11">
        <f t="shared" si="6"/>
        <v>291</v>
      </c>
      <c r="I11">
        <f t="shared" si="4"/>
        <v>-0.43176279441399962</v>
      </c>
      <c r="J11">
        <f t="shared" si="5"/>
        <v>-1.1651098687253629</v>
      </c>
      <c r="O11">
        <v>0.30099999999999999</v>
      </c>
      <c r="P11">
        <v>-20</v>
      </c>
    </row>
    <row r="12" spans="1:24" x14ac:dyDescent="0.25">
      <c r="A12">
        <f t="shared" si="1"/>
        <v>1.0000000000000002E-2</v>
      </c>
      <c r="B12">
        <f t="shared" si="0"/>
        <v>-0.78053323870869862</v>
      </c>
      <c r="D12">
        <f t="shared" si="2"/>
        <v>-0.58136795648917838</v>
      </c>
      <c r="G12">
        <f t="shared" si="3"/>
        <v>-0.78053323870869862</v>
      </c>
      <c r="H12">
        <f t="shared" si="6"/>
        <v>290</v>
      </c>
      <c r="I12">
        <f t="shared" si="4"/>
        <v>-0.39096919817974624</v>
      </c>
      <c r="J12">
        <f t="shared" si="5"/>
        <v>-1.1715024368884448</v>
      </c>
    </row>
    <row r="13" spans="1:24" x14ac:dyDescent="0.25">
      <c r="A13">
        <f t="shared" si="1"/>
        <v>1.1000000000000003E-2</v>
      </c>
      <c r="B13">
        <f t="shared" si="0"/>
        <v>-0.82546892372088199</v>
      </c>
      <c r="D13">
        <f t="shared" si="2"/>
        <v>-0.61483759759273193</v>
      </c>
      <c r="G13">
        <f t="shared" si="3"/>
        <v>-0.82546892372088199</v>
      </c>
      <c r="H13">
        <f t="shared" si="6"/>
        <v>289</v>
      </c>
      <c r="I13">
        <f t="shared" si="4"/>
        <v>-0.34904833653629502</v>
      </c>
      <c r="J13">
        <f t="shared" si="5"/>
        <v>-1.174517260257177</v>
      </c>
    </row>
    <row r="14" spans="1:24" x14ac:dyDescent="0.25">
      <c r="A14">
        <f t="shared" si="1"/>
        <v>1.2000000000000004E-2</v>
      </c>
      <c r="B14">
        <f t="shared" si="0"/>
        <v>-0.86802456813539741</v>
      </c>
      <c r="D14">
        <f t="shared" si="2"/>
        <v>-0.6465345027383439</v>
      </c>
      <c r="G14">
        <f t="shared" si="3"/>
        <v>-0.86802456813539741</v>
      </c>
      <c r="H14">
        <f t="shared" si="6"/>
        <v>288</v>
      </c>
      <c r="I14">
        <f t="shared" si="4"/>
        <v>-0.30612107817986822</v>
      </c>
      <c r="J14">
        <f t="shared" si="5"/>
        <v>-1.1741456463152655</v>
      </c>
      <c r="O14" t="s">
        <v>32</v>
      </c>
      <c r="P14" t="s">
        <v>33</v>
      </c>
      <c r="Q14" t="s">
        <v>34</v>
      </c>
      <c r="R14" t="s">
        <v>35</v>
      </c>
      <c r="S14" t="s">
        <v>12</v>
      </c>
      <c r="U14" t="s">
        <v>13</v>
      </c>
    </row>
    <row r="15" spans="1:24" x14ac:dyDescent="0.25">
      <c r="A15">
        <f t="shared" si="1"/>
        <v>1.3000000000000005E-2</v>
      </c>
      <c r="B15">
        <f t="shared" si="0"/>
        <v>-0.90807747301299035</v>
      </c>
      <c r="D15">
        <f t="shared" si="2"/>
        <v>-0.67636728154308101</v>
      </c>
      <c r="G15">
        <f t="shared" si="3"/>
        <v>-0.90807747301299035</v>
      </c>
      <c r="H15">
        <f t="shared" si="6"/>
        <v>287</v>
      </c>
      <c r="I15">
        <f t="shared" si="4"/>
        <v>-0.26231119350893695</v>
      </c>
      <c r="J15">
        <f t="shared" si="5"/>
        <v>-1.1703886665219274</v>
      </c>
      <c r="O15">
        <v>2</v>
      </c>
      <c r="P15">
        <v>1</v>
      </c>
      <c r="Q15">
        <v>1</v>
      </c>
      <c r="R15">
        <v>15</v>
      </c>
    </row>
    <row r="16" spans="1:24" x14ac:dyDescent="0.25">
      <c r="A16">
        <f t="shared" si="1"/>
        <v>1.4000000000000005E-2</v>
      </c>
      <c r="B16">
        <f t="shared" si="0"/>
        <v>-0.94551215546029221</v>
      </c>
      <c r="D16">
        <f t="shared" si="2"/>
        <v>-0.70424991838275497</v>
      </c>
      <c r="G16">
        <f t="shared" si="3"/>
        <v>-0.94551215546029221</v>
      </c>
      <c r="H16">
        <f t="shared" si="6"/>
        <v>286</v>
      </c>
      <c r="I16">
        <f t="shared" si="4"/>
        <v>-0.21774499776219372</v>
      </c>
      <c r="J16">
        <f t="shared" si="5"/>
        <v>-1.163257153222486</v>
      </c>
      <c r="O16">
        <f>+O15/1000</f>
        <v>2E-3</v>
      </c>
      <c r="P16">
        <f>+O16+P15/1000</f>
        <v>3.0000000000000001E-3</v>
      </c>
      <c r="Q16">
        <f t="shared" ref="Q16" si="7">+Q15/1000</f>
        <v>1E-3</v>
      </c>
      <c r="R16">
        <f>+Q16+R15/1000</f>
        <v>1.6E-2</v>
      </c>
      <c r="S16">
        <f>138*LOG(P16/O16)</f>
        <v>24.300593749684012</v>
      </c>
      <c r="U16">
        <f>138*LOG(R16/Q16)</f>
        <v>166.16855760651762</v>
      </c>
    </row>
    <row r="17" spans="1:10" x14ac:dyDescent="0.25">
      <c r="A17">
        <f t="shared" si="1"/>
        <v>1.5000000000000006E-2</v>
      </c>
      <c r="B17">
        <f t="shared" si="0"/>
        <v>-0.98022068159704878</v>
      </c>
      <c r="D17">
        <f t="shared" si="2"/>
        <v>-0.73010202039734728</v>
      </c>
      <c r="G17">
        <f t="shared" si="3"/>
        <v>-0.98022068159704878</v>
      </c>
      <c r="H17">
        <f t="shared" si="6"/>
        <v>285</v>
      </c>
      <c r="I17">
        <f t="shared" si="4"/>
        <v>-0.17255098681885708</v>
      </c>
      <c r="J17">
        <f t="shared" si="5"/>
        <v>-1.1527716684159059</v>
      </c>
    </row>
    <row r="18" spans="1:10" x14ac:dyDescent="0.25">
      <c r="A18">
        <f t="shared" si="1"/>
        <v>1.6000000000000007E-2</v>
      </c>
      <c r="B18">
        <f t="shared" si="0"/>
        <v>-1.012102977757368</v>
      </c>
      <c r="D18">
        <f t="shared" si="2"/>
        <v>-0.75384904928438368</v>
      </c>
      <c r="G18">
        <f t="shared" si="3"/>
        <v>-1.012102977757368</v>
      </c>
      <c r="H18">
        <f t="shared" si="6"/>
        <v>284</v>
      </c>
      <c r="I18">
        <f t="shared" si="4"/>
        <v>-0.12685946671197551</v>
      </c>
      <c r="J18">
        <f t="shared" si="5"/>
        <v>-1.1389624444693436</v>
      </c>
    </row>
    <row r="19" spans="1:10" x14ac:dyDescent="0.25">
      <c r="A19">
        <f t="shared" si="1"/>
        <v>1.7000000000000008E-2</v>
      </c>
      <c r="B19">
        <f t="shared" si="0"/>
        <v>-1.0410671190279617</v>
      </c>
      <c r="D19">
        <f t="shared" si="2"/>
        <v>-0.77542253621212398</v>
      </c>
      <c r="G19">
        <f t="shared" si="3"/>
        <v>-1.0410671190279617</v>
      </c>
      <c r="H19">
        <f t="shared" si="6"/>
        <v>283</v>
      </c>
      <c r="I19">
        <f t="shared" si="4"/>
        <v>-8.0802177922211157E-2</v>
      </c>
      <c r="J19">
        <f t="shared" si="5"/>
        <v>-1.1218692969501729</v>
      </c>
    </row>
    <row r="20" spans="1:10" x14ac:dyDescent="0.25">
      <c r="A20">
        <f t="shared" si="1"/>
        <v>1.8000000000000009E-2</v>
      </c>
      <c r="B20">
        <f t="shared" si="0"/>
        <v>-1.06702959429158</v>
      </c>
      <c r="D20">
        <f t="shared" si="2"/>
        <v>-0.79476027923301251</v>
      </c>
      <c r="G20">
        <f t="shared" si="3"/>
        <v>-1.06702959429158</v>
      </c>
      <c r="H20">
        <f t="shared" si="6"/>
        <v>282</v>
      </c>
      <c r="I20">
        <f t="shared" si="4"/>
        <v>-3.4511915536122983E-2</v>
      </c>
      <c r="J20">
        <f t="shared" si="5"/>
        <v>-1.1015415098277028</v>
      </c>
    </row>
    <row r="21" spans="1:10" x14ac:dyDescent="0.25">
      <c r="A21">
        <f t="shared" si="1"/>
        <v>1.900000000000001E-2</v>
      </c>
      <c r="B21">
        <f t="shared" si="0"/>
        <v>-1.0899155470110597</v>
      </c>
      <c r="D21">
        <f t="shared" si="2"/>
        <v>-0.81180652262790465</v>
      </c>
      <c r="G21">
        <f t="shared" si="3"/>
        <v>-1.0899155470110597</v>
      </c>
      <c r="H21">
        <f t="shared" si="6"/>
        <v>281</v>
      </c>
      <c r="I21">
        <f t="shared" si="4"/>
        <v>1.1877853636614595E-2</v>
      </c>
      <c r="J21">
        <f t="shared" si="5"/>
        <v>-1.0780376933744451</v>
      </c>
    </row>
    <row r="22" spans="1:10" x14ac:dyDescent="0.25">
      <c r="A22">
        <f t="shared" si="1"/>
        <v>2.0000000000000011E-2</v>
      </c>
      <c r="B22">
        <f t="shared" si="0"/>
        <v>-1.1096589910602095</v>
      </c>
      <c r="D22">
        <f t="shared" si="2"/>
        <v>-0.82651211766432098</v>
      </c>
      <c r="G22">
        <f t="shared" si="3"/>
        <v>-1.1096589910602095</v>
      </c>
      <c r="H22">
        <f t="shared" si="6"/>
        <v>280</v>
      </c>
      <c r="I22">
        <f t="shared" si="4"/>
        <v>5.8233375882501971E-2</v>
      </c>
      <c r="J22">
        <f t="shared" si="5"/>
        <v>-1.0514256151777075</v>
      </c>
    </row>
    <row r="23" spans="1:10" x14ac:dyDescent="0.25">
      <c r="A23">
        <f t="shared" si="1"/>
        <v>2.1000000000000012E-2</v>
      </c>
      <c r="B23">
        <f t="shared" si="0"/>
        <v>-1.1262030009787953</v>
      </c>
      <c r="D23">
        <f t="shared" si="2"/>
        <v>-0.83883466430489328</v>
      </c>
      <c r="G23">
        <f t="shared" si="3"/>
        <v>-1.1262030009787953</v>
      </c>
      <c r="H23">
        <f t="shared" si="6"/>
        <v>279</v>
      </c>
      <c r="I23">
        <f t="shared" si="4"/>
        <v>0.10442099623072165</v>
      </c>
      <c r="J23">
        <f t="shared" si="5"/>
        <v>-1.0217820047480737</v>
      </c>
    </row>
    <row r="24" spans="1:10" x14ac:dyDescent="0.25">
      <c r="A24">
        <f t="shared" si="1"/>
        <v>2.2000000000000013E-2</v>
      </c>
      <c r="B24">
        <f t="shared" si="0"/>
        <v>-1.1394998761034567</v>
      </c>
      <c r="D24">
        <f t="shared" si="2"/>
        <v>-0.84873863345770628</v>
      </c>
      <c r="G24">
        <f t="shared" si="3"/>
        <v>-1.1394998761034567</v>
      </c>
      <c r="H24">
        <f t="shared" si="6"/>
        <v>278</v>
      </c>
      <c r="I24">
        <f t="shared" si="4"/>
        <v>0.15030754381518996</v>
      </c>
      <c r="J24">
        <f t="shared" si="5"/>
        <v>-0.98919233228826675</v>
      </c>
    </row>
    <row r="25" spans="1:10" x14ac:dyDescent="0.25">
      <c r="A25">
        <f t="shared" si="1"/>
        <v>2.3000000000000013E-2</v>
      </c>
      <c r="B25">
        <f t="shared" si="0"/>
        <v>-1.1495112781010293</v>
      </c>
      <c r="D25">
        <f t="shared" si="2"/>
        <v>-0.85619546941583857</v>
      </c>
      <c r="G25">
        <f t="shared" si="3"/>
        <v>-1.1495112781010293</v>
      </c>
      <c r="H25">
        <f t="shared" si="6"/>
        <v>277</v>
      </c>
      <c r="I25">
        <f t="shared" si="4"/>
        <v>0.19576071584044308</v>
      </c>
      <c r="J25">
        <f t="shared" si="5"/>
        <v>-0.95375056226058619</v>
      </c>
    </row>
    <row r="26" spans="1:10" x14ac:dyDescent="0.25">
      <c r="A26">
        <f t="shared" si="1"/>
        <v>2.4000000000000014E-2</v>
      </c>
      <c r="B26">
        <f t="shared" si="0"/>
        <v>-1.1562083415078741</v>
      </c>
      <c r="D26">
        <f t="shared" si="2"/>
        <v>-0.86118367219085057</v>
      </c>
      <c r="G26">
        <f t="shared" si="3"/>
        <v>-1.1562083415078741</v>
      </c>
      <c r="H26">
        <f t="shared" si="6"/>
        <v>276</v>
      </c>
      <c r="I26">
        <f t="shared" si="4"/>
        <v>0.24064945904503951</v>
      </c>
      <c r="J26">
        <f t="shared" si="5"/>
        <v>-0.91555888246283457</v>
      </c>
    </row>
    <row r="27" spans="1:10" x14ac:dyDescent="0.25">
      <c r="A27">
        <f t="shared" si="1"/>
        <v>2.5000000000000015E-2</v>
      </c>
      <c r="B27">
        <f t="shared" si="0"/>
        <v>-1.1595717569565163</v>
      </c>
      <c r="D27">
        <f t="shared" si="2"/>
        <v>-0.8636888595028428</v>
      </c>
      <c r="G27">
        <f t="shared" si="3"/>
        <v>-1.1595717569565163</v>
      </c>
      <c r="H27">
        <f t="shared" si="6"/>
        <v>275</v>
      </c>
      <c r="I27">
        <f t="shared" si="4"/>
        <v>0.28484434756184696</v>
      </c>
      <c r="J27">
        <f t="shared" si="5"/>
        <v>-0.87472740939466931</v>
      </c>
    </row>
    <row r="28" spans="1:10" x14ac:dyDescent="0.25">
      <c r="A28">
        <f t="shared" si="1"/>
        <v>2.6000000000000016E-2</v>
      </c>
      <c r="B28">
        <f t="shared" si="0"/>
        <v>-1.1595918268495207</v>
      </c>
      <c r="D28">
        <f t="shared" si="2"/>
        <v>-0.86370380824826998</v>
      </c>
      <c r="G28">
        <f t="shared" si="3"/>
        <v>-1.1595918268495207</v>
      </c>
      <c r="H28">
        <f t="shared" si="6"/>
        <v>274</v>
      </c>
      <c r="I28">
        <f t="shared" si="4"/>
        <v>0.32821795608648879</v>
      </c>
      <c r="J28">
        <f t="shared" si="5"/>
        <v>-0.83137387076303182</v>
      </c>
    </row>
    <row r="29" spans="1:10" x14ac:dyDescent="0.25">
      <c r="A29">
        <f t="shared" si="1"/>
        <v>2.7000000000000017E-2</v>
      </c>
      <c r="B29">
        <f t="shared" si="0"/>
        <v>-1.1562684933201903</v>
      </c>
      <c r="D29">
        <f t="shared" si="2"/>
        <v>-0.86122847532602931</v>
      </c>
      <c r="G29">
        <f t="shared" si="3"/>
        <v>-1.1562684933201903</v>
      </c>
      <c r="H29">
        <f t="shared" si="6"/>
        <v>273</v>
      </c>
      <c r="I29">
        <f t="shared" si="4"/>
        <v>0.37064522727741034</v>
      </c>
      <c r="J29">
        <f t="shared" si="5"/>
        <v>-0.78562326604277999</v>
      </c>
    </row>
    <row r="30" spans="1:10" x14ac:dyDescent="0.25">
      <c r="A30">
        <f t="shared" si="1"/>
        <v>2.8000000000000018E-2</v>
      </c>
      <c r="B30">
        <f t="shared" si="0"/>
        <v>-1.1496113383994109</v>
      </c>
      <c r="D30">
        <f t="shared" si="2"/>
        <v>-0.85626999776173196</v>
      </c>
      <c r="G30">
        <f t="shared" si="3"/>
        <v>-1.1496113383994109</v>
      </c>
      <c r="H30">
        <f t="shared" si="6"/>
        <v>272</v>
      </c>
      <c r="I30">
        <f t="shared" si="4"/>
        <v>0.41200383232850263</v>
      </c>
      <c r="J30">
        <f t="shared" si="5"/>
        <v>-0.73760750607090819</v>
      </c>
    </row>
    <row r="31" spans="1:10" x14ac:dyDescent="0.25">
      <c r="A31">
        <f t="shared" si="1"/>
        <v>2.9000000000000019E-2</v>
      </c>
      <c r="B31">
        <f t="shared" si="0"/>
        <v>-1.1396395563881672</v>
      </c>
      <c r="D31">
        <f t="shared" si="2"/>
        <v>-0.8488426721298048</v>
      </c>
      <c r="G31">
        <f t="shared" si="3"/>
        <v>-1.1396395563881672</v>
      </c>
      <c r="H31">
        <f t="shared" si="6"/>
        <v>271</v>
      </c>
      <c r="I31">
        <f t="shared" si="4"/>
        <v>0.45217452367487415</v>
      </c>
      <c r="J31">
        <f t="shared" si="5"/>
        <v>-0.68746503271329296</v>
      </c>
    </row>
    <row r="32" spans="1:10" x14ac:dyDescent="0.25">
      <c r="A32">
        <f t="shared" si="1"/>
        <v>3.000000000000002E-2</v>
      </c>
      <c r="B32">
        <f t="shared" si="0"/>
        <v>-1.1263818985154017</v>
      </c>
      <c r="D32">
        <f t="shared" si="2"/>
        <v>-0.83896791333276288</v>
      </c>
      <c r="G32">
        <f t="shared" si="3"/>
        <v>-1.1263818985154017</v>
      </c>
      <c r="H32">
        <f t="shared" si="6"/>
        <v>270</v>
      </c>
      <c r="I32">
        <f t="shared" si="4"/>
        <v>0.4910414788142749</v>
      </c>
      <c r="J32">
        <f t="shared" si="5"/>
        <v>-0.63534041970112676</v>
      </c>
    </row>
    <row r="33" spans="1:10" x14ac:dyDescent="0.25">
      <c r="A33">
        <f t="shared" si="1"/>
        <v>3.1000000000000021E-2</v>
      </c>
      <c r="B33">
        <f t="shared" si="0"/>
        <v>-1.1098765900408087</v>
      </c>
      <c r="D33">
        <f t="shared" si="2"/>
        <v>-0.82667419285652466</v>
      </c>
      <c r="G33">
        <f t="shared" si="3"/>
        <v>-1.1098765900408087</v>
      </c>
      <c r="H33">
        <f t="shared" si="6"/>
        <v>269</v>
      </c>
      <c r="I33">
        <f t="shared" si="4"/>
        <v>0.52849263425350446</v>
      </c>
      <c r="J33">
        <f t="shared" si="5"/>
        <v>-0.58138395578730429</v>
      </c>
    </row>
    <row r="34" spans="1:10" x14ac:dyDescent="0.25">
      <c r="A34">
        <f t="shared" si="1"/>
        <v>3.2000000000000021E-2</v>
      </c>
      <c r="B34">
        <f t="shared" si="0"/>
        <v>-1.0901712200414604</v>
      </c>
      <c r="D34">
        <f t="shared" si="2"/>
        <v>-0.81199695667970662</v>
      </c>
      <c r="G34">
        <f t="shared" si="3"/>
        <v>-1.0901712200414604</v>
      </c>
      <c r="H34">
        <f t="shared" si="6"/>
        <v>268</v>
      </c>
      <c r="I34">
        <f t="shared" si="4"/>
        <v>0.56442000861640496</v>
      </c>
      <c r="J34">
        <f t="shared" si="5"/>
        <v>-0.52575121142505543</v>
      </c>
    </row>
    <row r="35" spans="1:10" x14ac:dyDescent="0.25">
      <c r="A35">
        <f t="shared" si="1"/>
        <v>3.3000000000000022E-2</v>
      </c>
      <c r="B35">
        <f t="shared" si="0"/>
        <v>-1.0673226042002488</v>
      </c>
      <c r="D35">
        <f t="shared" si="2"/>
        <v>-0.79497852307374339</v>
      </c>
      <c r="G35">
        <f t="shared" si="3"/>
        <v>-1.0673226042002488</v>
      </c>
      <c r="H35">
        <f t="shared" si="6"/>
        <v>267</v>
      </c>
      <c r="I35">
        <f t="shared" si="4"/>
        <v>0.59872001398206942</v>
      </c>
      <c r="J35">
        <f t="shared" si="5"/>
        <v>-0.4686025902181794</v>
      </c>
    </row>
    <row r="36" spans="1:10" x14ac:dyDescent="0.25">
      <c r="A36">
        <f t="shared" si="1"/>
        <v>3.4000000000000023E-2</v>
      </c>
      <c r="B36">
        <f t="shared" si="0"/>
        <v>-1.0413966209914947</v>
      </c>
      <c r="D36">
        <f t="shared" si="2"/>
        <v>-0.77566796058830467</v>
      </c>
      <c r="G36">
        <f t="shared" si="3"/>
        <v>-1.0413966209914947</v>
      </c>
      <c r="H36">
        <f t="shared" si="6"/>
        <v>266</v>
      </c>
      <c r="I36">
        <f t="shared" si="4"/>
        <v>0.63129375455576342</v>
      </c>
      <c r="J36">
        <f t="shared" si="5"/>
        <v>-0.41010286643573124</v>
      </c>
    </row>
    <row r="37" spans="1:10" x14ac:dyDescent="0.25">
      <c r="A37">
        <f t="shared" si="1"/>
        <v>3.5000000000000024E-2</v>
      </c>
      <c r="B37">
        <f t="shared" si="0"/>
        <v>-1.0124680217362767</v>
      </c>
      <c r="D37">
        <f t="shared" si="2"/>
        <v>-0.75412094657398276</v>
      </c>
      <c r="G37">
        <f t="shared" si="3"/>
        <v>-1.0124680217362767</v>
      </c>
      <c r="H37">
        <f t="shared" si="6"/>
        <v>265</v>
      </c>
      <c r="I37">
        <f t="shared" si="4"/>
        <v>0.66204731181095833</v>
      </c>
      <c r="J37">
        <f t="shared" si="5"/>
        <v>-0.35042070992531837</v>
      </c>
    </row>
    <row r="38" spans="1:10" x14ac:dyDescent="0.25">
      <c r="A38">
        <f t="shared" si="1"/>
        <v>3.6000000000000025E-2</v>
      </c>
      <c r="B38">
        <f t="shared" si="0"/>
        <v>-0.98062021507507424</v>
      </c>
      <c r="D38">
        <f t="shared" si="2"/>
        <v>-0.73039960665011594</v>
      </c>
      <c r="G38">
        <f t="shared" si="3"/>
        <v>-0.98062021507507424</v>
      </c>
      <c r="H38">
        <f t="shared" si="6"/>
        <v>264</v>
      </c>
      <c r="I38">
        <f t="shared" si="4"/>
        <v>0.69089201528089417</v>
      </c>
      <c r="J38">
        <f t="shared" si="5"/>
        <v>-0.28972819979418007</v>
      </c>
    </row>
    <row r="39" spans="1:10" x14ac:dyDescent="0.25">
      <c r="A39">
        <f t="shared" si="1"/>
        <v>3.7000000000000026E-2</v>
      </c>
      <c r="B39">
        <f t="shared" si="0"/>
        <v>-0.9459450264789544</v>
      </c>
      <c r="D39">
        <f t="shared" si="2"/>
        <v>-0.70457233558046373</v>
      </c>
      <c r="G39">
        <f t="shared" si="3"/>
        <v>-0.9459450264789544</v>
      </c>
      <c r="H39">
        <f t="shared" si="6"/>
        <v>263</v>
      </c>
      <c r="I39">
        <f t="shared" si="4"/>
        <v>0.7177446982183584</v>
      </c>
      <c r="J39">
        <f t="shared" si="5"/>
        <v>-0.228200328260596</v>
      </c>
    </row>
    <row r="40" spans="1:10" x14ac:dyDescent="0.25">
      <c r="A40">
        <f t="shared" si="1"/>
        <v>3.8000000000000027E-2</v>
      </c>
      <c r="B40">
        <f t="shared" si="0"/>
        <v>-0.90854243349310204</v>
      </c>
      <c r="D40">
        <f t="shared" si="2"/>
        <v>-0.67671360007349746</v>
      </c>
      <c r="G40">
        <f t="shared" si="3"/>
        <v>-0.90854243349310204</v>
      </c>
      <c r="H40">
        <f t="shared" si="6"/>
        <v>262</v>
      </c>
      <c r="I40">
        <f t="shared" si="4"/>
        <v>0.74252793738705813</v>
      </c>
      <c r="J40">
        <f t="shared" si="5"/>
        <v>-0.16601449610604391</v>
      </c>
    </row>
    <row r="41" spans="1:10" x14ac:dyDescent="0.25">
      <c r="A41">
        <f t="shared" si="1"/>
        <v>3.9000000000000028E-2</v>
      </c>
      <c r="B41">
        <f t="shared" si="0"/>
        <v>-0.86852027747552918</v>
      </c>
      <c r="D41">
        <f t="shared" si="2"/>
        <v>-0.64690372407549257</v>
      </c>
      <c r="G41">
        <f t="shared" si="3"/>
        <v>-0.86852027747552918</v>
      </c>
      <c r="H41">
        <f t="shared" si="6"/>
        <v>261</v>
      </c>
      <c r="I41">
        <f t="shared" si="4"/>
        <v>0.76517027629280165</v>
      </c>
      <c r="J41">
        <f t="shared" si="5"/>
        <v>-0.10335000118272752</v>
      </c>
    </row>
    <row r="42" spans="1:10" x14ac:dyDescent="0.25">
      <c r="A42">
        <f t="shared" si="1"/>
        <v>4.0000000000000029E-2</v>
      </c>
      <c r="B42">
        <f t="shared" si="0"/>
        <v>-0.82599395266268105</v>
      </c>
      <c r="D42">
        <f t="shared" si="2"/>
        <v>-0.61522865717591679</v>
      </c>
      <c r="G42">
        <f t="shared" si="3"/>
        <v>-0.82599395266268105</v>
      </c>
      <c r="H42">
        <f t="shared" si="6"/>
        <v>260</v>
      </c>
      <c r="I42">
        <f t="shared" si="4"/>
        <v>0.7856064312110389</v>
      </c>
      <c r="J42">
        <f t="shared" si="5"/>
        <v>-4.038752145164215E-2</v>
      </c>
    </row>
    <row r="43" spans="1:10" x14ac:dyDescent="0.25">
      <c r="A43">
        <f t="shared" si="1"/>
        <v>4.1000000000000029E-2</v>
      </c>
      <c r="B43">
        <f t="shared" si="0"/>
        <v>-0.78108607345783532</v>
      </c>
      <c r="D43">
        <f t="shared" si="2"/>
        <v>-0.58177972679240531</v>
      </c>
      <c r="G43">
        <f t="shared" si="3"/>
        <v>-0.78108607345783532</v>
      </c>
      <c r="H43">
        <f t="shared" si="6"/>
        <v>259</v>
      </c>
      <c r="I43">
        <f t="shared" si="4"/>
        <v>0.80377747941681932</v>
      </c>
      <c r="J43">
        <f t="shared" si="5"/>
        <v>2.2691405958984001E-2</v>
      </c>
    </row>
    <row r="44" spans="1:10" x14ac:dyDescent="0.25">
      <c r="A44">
        <f t="shared" si="1"/>
        <v>4.200000000000003E-2</v>
      </c>
      <c r="B44">
        <f t="shared" si="0"/>
        <v>-0.73392612090209353</v>
      </c>
      <c r="D44">
        <f t="shared" si="2"/>
        <v>-0.54665337485021659</v>
      </c>
      <c r="G44">
        <f t="shared" si="3"/>
        <v>-0.73392612090209353</v>
      </c>
      <c r="H44">
        <f t="shared" si="6"/>
        <v>258</v>
      </c>
      <c r="I44">
        <f t="shared" si="4"/>
        <v>0.81963102907417629</v>
      </c>
      <c r="J44">
        <f t="shared" si="5"/>
        <v>8.5704908172082761E-2</v>
      </c>
    </row>
    <row r="45" spans="1:10" x14ac:dyDescent="0.25">
      <c r="A45">
        <f t="shared" si="1"/>
        <v>4.3000000000000031E-2</v>
      </c>
      <c r="B45">
        <f t="shared" si="0"/>
        <v>-0.68465006934710182</v>
      </c>
      <c r="D45">
        <f t="shared" si="2"/>
        <v>-0.5099508797152561</v>
      </c>
      <c r="G45">
        <f t="shared" si="3"/>
        <v>-0.68465006934710182</v>
      </c>
      <c r="H45">
        <f t="shared" si="6"/>
        <v>257</v>
      </c>
      <c r="I45">
        <f t="shared" si="4"/>
        <v>0.8331213702954221</v>
      </c>
      <c r="J45">
        <f t="shared" si="5"/>
        <v>0.14847130094832028</v>
      </c>
    </row>
    <row r="46" spans="1:10" x14ac:dyDescent="0.25">
      <c r="A46">
        <f t="shared" si="1"/>
        <v>4.4000000000000032E-2</v>
      </c>
      <c r="B46">
        <f t="shared" si="0"/>
        <v>-0.63339999440561712</v>
      </c>
      <c r="D46">
        <f t="shared" si="2"/>
        <v>-0.47177806418219714</v>
      </c>
      <c r="G46">
        <f t="shared" si="3"/>
        <v>-0.63339999440561712</v>
      </c>
      <c r="H46">
        <f t="shared" si="6"/>
        <v>256</v>
      </c>
      <c r="I46">
        <f t="shared" si="4"/>
        <v>0.8442096069345536</v>
      </c>
      <c r="J46">
        <f t="shared" si="5"/>
        <v>0.21080961252893649</v>
      </c>
    </row>
    <row r="47" spans="1:10" x14ac:dyDescent="0.25">
      <c r="A47">
        <f t="shared" si="1"/>
        <v>4.5000000000000033E-2</v>
      </c>
      <c r="B47">
        <f t="shared" si="0"/>
        <v>-0.58032366331094476</v>
      </c>
      <c r="D47">
        <f t="shared" si="2"/>
        <v>-0.43224499036012415</v>
      </c>
      <c r="G47">
        <f t="shared" si="3"/>
        <v>-0.58032366331094476</v>
      </c>
      <c r="H47">
        <f t="shared" si="6"/>
        <v>255</v>
      </c>
      <c r="I47">
        <f t="shared" si="4"/>
        <v>0.85286376873489733</v>
      </c>
      <c r="J47">
        <f t="shared" si="5"/>
        <v>0.27254010542395257</v>
      </c>
    </row>
    <row r="48" spans="1:10" x14ac:dyDescent="0.25">
      <c r="A48">
        <f t="shared" si="1"/>
        <v>4.6000000000000034E-2</v>
      </c>
      <c r="B48">
        <f t="shared" si="0"/>
        <v>-0.52557410886553557</v>
      </c>
      <c r="D48">
        <f t="shared" si="2"/>
        <v>-0.39146564233481906</v>
      </c>
      <c r="G48">
        <f t="shared" si="3"/>
        <v>-0.52557410886553557</v>
      </c>
      <c r="H48">
        <f t="shared" si="6"/>
        <v>254</v>
      </c>
      <c r="I48">
        <f t="shared" si="4"/>
        <v>0.85905890350767444</v>
      </c>
      <c r="J48">
        <f t="shared" si="5"/>
        <v>0.33348479464213887</v>
      </c>
    </row>
    <row r="49" spans="1:10" x14ac:dyDescent="0.25">
      <c r="A49">
        <f t="shared" si="1"/>
        <v>4.7000000000000035E-2</v>
      </c>
      <c r="B49">
        <f t="shared" si="0"/>
        <v>-0.46930918820802459</v>
      </c>
      <c r="D49">
        <f t="shared" si="2"/>
        <v>-0.34955759752330173</v>
      </c>
      <c r="G49">
        <f t="shared" si="3"/>
        <v>-0.46930918820802459</v>
      </c>
      <c r="H49">
        <f t="shared" si="6"/>
        <v>253</v>
      </c>
      <c r="I49">
        <f t="shared" si="4"/>
        <v>0.86277714907558334</v>
      </c>
      <c r="J49">
        <f t="shared" si="5"/>
        <v>0.39346796086755875</v>
      </c>
    </row>
    <row r="50" spans="1:10" x14ac:dyDescent="0.25">
      <c r="A50">
        <f t="shared" si="1"/>
        <v>4.8000000000000036E-2</v>
      </c>
      <c r="B50">
        <f t="shared" si="0"/>
        <v>-0.41169112767003541</v>
      </c>
      <c r="D50">
        <f t="shared" si="2"/>
        <v>-0.3066416876675499</v>
      </c>
      <c r="G50">
        <f t="shared" si="3"/>
        <v>-0.41169112767003541</v>
      </c>
      <c r="H50">
        <f t="shared" si="6"/>
        <v>252</v>
      </c>
      <c r="I50">
        <f t="shared" si="4"/>
        <v>0.86400778477410689</v>
      </c>
      <c r="J50">
        <f t="shared" si="5"/>
        <v>0.45231665710407148</v>
      </c>
    </row>
    <row r="51" spans="1:10" x14ac:dyDescent="0.25">
      <c r="A51">
        <f t="shared" si="1"/>
        <v>4.9000000000000037E-2</v>
      </c>
      <c r="B51">
        <f t="shared" si="0"/>
        <v>-0.35288605503575382</v>
      </c>
      <c r="D51">
        <f t="shared" si="2"/>
        <v>-0.2628416504453695</v>
      </c>
      <c r="G51">
        <f t="shared" si="3"/>
        <v>-0.35288605503575382</v>
      </c>
      <c r="H51">
        <f t="shared" si="6"/>
        <v>251</v>
      </c>
      <c r="I51">
        <f t="shared" si="4"/>
        <v>0.86274726236194843</v>
      </c>
      <c r="J51">
        <f t="shared" si="5"/>
        <v>0.50986120732619455</v>
      </c>
    </row>
    <row r="52" spans="1:10" x14ac:dyDescent="0.25">
      <c r="A52">
        <f t="shared" si="1"/>
        <v>5.0000000000000037E-2</v>
      </c>
      <c r="B52">
        <f t="shared" si="0"/>
        <v>-0.2930635205526167</v>
      </c>
      <c r="D52">
        <f t="shared" si="2"/>
        <v>-0.21828377270270927</v>
      </c>
      <c r="G52">
        <f t="shared" si="3"/>
        <v>-0.2930635205526167</v>
      </c>
      <c r="H52">
        <f t="shared" si="6"/>
        <v>250</v>
      </c>
      <c r="I52">
        <f t="shared" si="4"/>
        <v>0.85899921625153697</v>
      </c>
      <c r="J52">
        <f t="shared" si="5"/>
        <v>0.56593569569892033</v>
      </c>
    </row>
    <row r="53" spans="1:10" x14ac:dyDescent="0.25">
      <c r="A53">
        <f t="shared" si="1"/>
        <v>5.1000000000000038E-2</v>
      </c>
      <c r="B53">
        <f t="shared" si="0"/>
        <v>-0.23239600807383792</v>
      </c>
      <c r="D53">
        <f t="shared" si="2"/>
        <v>-0.17309652633582848</v>
      </c>
      <c r="G53">
        <f t="shared" si="3"/>
        <v>-0.23239600807383792</v>
      </c>
      <c r="H53">
        <f t="shared" si="6"/>
        <v>249</v>
      </c>
      <c r="I53">
        <f t="shared" si="4"/>
        <v>0.85277445303006816</v>
      </c>
      <c r="J53">
        <f t="shared" si="5"/>
        <v>0.62037844495623018</v>
      </c>
    </row>
    <row r="54" spans="1:10" x14ac:dyDescent="0.25">
      <c r="A54">
        <f t="shared" si="1"/>
        <v>5.2000000000000039E-2</v>
      </c>
      <c r="B54">
        <f t="shared" si="0"/>
        <v>-0.17105843774306093</v>
      </c>
      <c r="D54">
        <f t="shared" si="2"/>
        <v>-0.12741019787375055</v>
      </c>
      <c r="G54">
        <f t="shared" si="3"/>
        <v>-0.17105843774306093</v>
      </c>
      <c r="H54">
        <f t="shared" si="6"/>
        <v>248</v>
      </c>
      <c r="I54">
        <f t="shared" si="4"/>
        <v>0.84409092030133093</v>
      </c>
      <c r="J54">
        <f t="shared" si="5"/>
        <v>0.67303248255826997</v>
      </c>
    </row>
    <row r="55" spans="1:10" x14ac:dyDescent="0.25">
      <c r="A55">
        <f t="shared" si="1"/>
        <v>5.300000000000004E-2</v>
      </c>
      <c r="B55">
        <f t="shared" si="0"/>
        <v>-0.10922766165404675</v>
      </c>
      <c r="D55">
        <f t="shared" si="2"/>
        <v>-8.1356512828281755E-2</v>
      </c>
      <c r="G55">
        <f t="shared" si="3"/>
        <v>-0.10922766165404675</v>
      </c>
      <c r="H55">
        <f t="shared" si="6"/>
        <v>247</v>
      </c>
      <c r="I55">
        <f t="shared" si="4"/>
        <v>0.83297365493809417</v>
      </c>
      <c r="J55">
        <f t="shared" si="5"/>
        <v>0.72374599328404743</v>
      </c>
    </row>
    <row r="56" spans="1:10" x14ac:dyDescent="0.25">
      <c r="A56">
        <f t="shared" si="1"/>
        <v>5.4000000000000041E-2</v>
      </c>
      <c r="B56">
        <f t="shared" si="0"/>
        <v>-4.7081953940564442E-2</v>
      </c>
      <c r="D56">
        <f t="shared" si="2"/>
        <v>-3.5068255895453287E-2</v>
      </c>
      <c r="G56">
        <f t="shared" si="3"/>
        <v>-4.7081953940564442E-2</v>
      </c>
      <c r="H56">
        <f t="shared" si="6"/>
        <v>246</v>
      </c>
      <c r="I56">
        <f t="shared" si="4"/>
        <v>0.81945471089435762</v>
      </c>
      <c r="J56">
        <f t="shared" si="5"/>
        <v>0.77237275695379315</v>
      </c>
    </row>
    <row r="57" spans="1:10" x14ac:dyDescent="0.25">
      <c r="A57">
        <f t="shared" si="1"/>
        <v>5.5000000000000042E-2</v>
      </c>
      <c r="B57">
        <f t="shared" si="0"/>
        <v>1.5199503234314675E-2</v>
      </c>
      <c r="D57">
        <f t="shared" si="2"/>
        <v>1.132111189730132E-2</v>
      </c>
      <c r="G57">
        <f t="shared" si="3"/>
        <v>1.5199503234314675E-2</v>
      </c>
      <c r="H57">
        <f t="shared" si="6"/>
        <v>245</v>
      </c>
      <c r="I57">
        <f t="shared" si="4"/>
        <v>0.80357306678545715</v>
      </c>
      <c r="J57">
        <f t="shared" si="5"/>
        <v>0.81877257001977177</v>
      </c>
    </row>
    <row r="58" spans="1:10" x14ac:dyDescent="0.25">
      <c r="A58">
        <f t="shared" si="1"/>
        <v>5.6000000000000043E-2</v>
      </c>
      <c r="B58">
        <f t="shared" si="0"/>
        <v>7.7437136306680684E-2</v>
      </c>
      <c r="D58">
        <f t="shared" si="2"/>
        <v>5.7677837993764858E-2</v>
      </c>
      <c r="G58">
        <f t="shared" si="3"/>
        <v>7.7437136306680684E-2</v>
      </c>
      <c r="H58">
        <f t="shared" si="6"/>
        <v>244</v>
      </c>
      <c r="I58">
        <f t="shared" si="4"/>
        <v>0.78537451350268395</v>
      </c>
      <c r="J58">
        <f t="shared" si="5"/>
        <v>0.86281164980936464</v>
      </c>
    </row>
    <row r="59" spans="1:10" x14ac:dyDescent="0.25">
      <c r="A59">
        <f t="shared" si="1"/>
        <v>5.7000000000000044E-2</v>
      </c>
      <c r="B59">
        <f t="shared" si="0"/>
        <v>0.13945149806875728</v>
      </c>
      <c r="D59">
        <f t="shared" si="2"/>
        <v>0.10386826395210697</v>
      </c>
      <c r="G59">
        <f t="shared" si="3"/>
        <v>0.13945149806875728</v>
      </c>
      <c r="H59">
        <f t="shared" si="6"/>
        <v>243</v>
      </c>
      <c r="I59">
        <f t="shared" si="4"/>
        <v>0.76491152218623526</v>
      </c>
      <c r="J59">
        <f t="shared" si="5"/>
        <v>0.9043630202549926</v>
      </c>
    </row>
    <row r="60" spans="1:10" x14ac:dyDescent="0.25">
      <c r="A60">
        <f t="shared" si="1"/>
        <v>5.8000000000000045E-2</v>
      </c>
      <c r="B60">
        <f t="shared" si="0"/>
        <v>0.20106378506188566</v>
      </c>
      <c r="D60">
        <f t="shared" si="2"/>
        <v>0.14975921081694371</v>
      </c>
      <c r="G60">
        <f t="shared" si="3"/>
        <v>0.20106378506188566</v>
      </c>
      <c r="H60">
        <f t="shared" si="6"/>
        <v>242</v>
      </c>
      <c r="I60">
        <f t="shared" si="4"/>
        <v>0.74224309293735335</v>
      </c>
      <c r="J60">
        <f t="shared" si="5"/>
        <v>0.94330687799923907</v>
      </c>
    </row>
    <row r="61" spans="1:10" x14ac:dyDescent="0.25">
      <c r="A61">
        <f t="shared" si="1"/>
        <v>5.9000000000000045E-2</v>
      </c>
      <c r="B61">
        <f t="shared" si="0"/>
        <v>0.26209635311292101</v>
      </c>
      <c r="D61">
        <f t="shared" si="2"/>
        <v>0.19521836310854709</v>
      </c>
      <c r="G61">
        <f t="shared" si="3"/>
        <v>0.26209635311292101</v>
      </c>
      <c r="H61">
        <f t="shared" si="6"/>
        <v>241</v>
      </c>
      <c r="I61">
        <f t="shared" si="4"/>
        <v>0.71743458470580201</v>
      </c>
      <c r="J61">
        <f t="shared" si="5"/>
        <v>0.97953093781872302</v>
      </c>
    </row>
    <row r="62" spans="1:10" x14ac:dyDescent="0.25">
      <c r="A62">
        <f t="shared" si="1"/>
        <v>6.0000000000000046E-2</v>
      </c>
      <c r="B62">
        <f t="shared" si="0"/>
        <v>0.32237322952863101</v>
      </c>
      <c r="D62">
        <f t="shared" si="2"/>
        <v>0.24011465032281962</v>
      </c>
      <c r="G62">
        <f t="shared" si="3"/>
        <v>0.32237322952863101</v>
      </c>
      <c r="H62">
        <f t="shared" si="6"/>
        <v>240</v>
      </c>
      <c r="I62">
        <f t="shared" si="4"/>
        <v>0.69055752684300786</v>
      </c>
      <c r="J62">
        <f t="shared" si="5"/>
        <v>1.012930756371639</v>
      </c>
    </row>
    <row r="63" spans="1:10" x14ac:dyDescent="0.25">
      <c r="A63">
        <f t="shared" si="1"/>
        <v>6.1000000000000047E-2</v>
      </c>
      <c r="B63">
        <f t="shared" si="0"/>
        <v>0.38172062047026706</v>
      </c>
      <c r="D63">
        <f t="shared" si="2"/>
        <v>0.28431862484129622</v>
      </c>
      <c r="G63">
        <f t="shared" si="3"/>
        <v>0.38172062047026706</v>
      </c>
      <c r="H63">
        <f t="shared" si="6"/>
        <v>239</v>
      </c>
      <c r="I63">
        <f t="shared" si="4"/>
        <v>0.66168941286452765</v>
      </c>
      <c r="J63">
        <f t="shared" si="5"/>
        <v>1.0434100333347947</v>
      </c>
    </row>
    <row r="64" spans="1:10" x14ac:dyDescent="0.25">
      <c r="A64">
        <f t="shared" si="1"/>
        <v>6.2000000000000048E-2</v>
      </c>
      <c r="B64">
        <f t="shared" si="0"/>
        <v>0.4399674120464156</v>
      </c>
      <c r="D64">
        <f t="shared" si="2"/>
        <v>0.32770283516230531</v>
      </c>
      <c r="G64">
        <f t="shared" si="3"/>
        <v>0.4399674120464156</v>
      </c>
      <c r="H64">
        <f t="shared" si="6"/>
        <v>238</v>
      </c>
      <c r="I64">
        <f t="shared" si="4"/>
        <v>0.63091347701606904</v>
      </c>
      <c r="J64">
        <f t="shared" si="5"/>
        <v>1.0708808890624846</v>
      </c>
    </row>
    <row r="65" spans="1:10" x14ac:dyDescent="0.25">
      <c r="A65">
        <f t="shared" si="1"/>
        <v>6.3000000000000042E-2</v>
      </c>
      <c r="B65">
        <f t="shared" si="0"/>
        <v>0.49694566367854565</v>
      </c>
      <c r="D65">
        <f t="shared" si="2"/>
        <v>0.37014219337656873</v>
      </c>
      <c r="G65">
        <f t="shared" si="3"/>
        <v>0.49694566367854565</v>
      </c>
      <c r="H65">
        <f t="shared" si="6"/>
        <v>237</v>
      </c>
      <c r="I65">
        <f t="shared" si="4"/>
        <v>0.598318454287735</v>
      </c>
      <c r="J65">
        <f t="shared" si="5"/>
        <v>1.0952641179662805</v>
      </c>
    </row>
    <row r="66" spans="1:10" x14ac:dyDescent="0.25">
      <c r="A66">
        <f t="shared" si="1"/>
        <v>6.4000000000000043E-2</v>
      </c>
      <c r="B66">
        <f t="shared" ref="B66:B129" si="8">$N$2*SIN($Q$2*$R$2-$P$2*$A66)</f>
        <v>0.5524910923170836</v>
      </c>
      <c r="D66">
        <f t="shared" si="2"/>
        <v>0.41151433582796026</v>
      </c>
      <c r="G66">
        <f t="shared" si="3"/>
        <v>0.5524910923170836</v>
      </c>
      <c r="H66">
        <f t="shared" si="6"/>
        <v>236</v>
      </c>
      <c r="I66">
        <f t="shared" si="4"/>
        <v>0.56399832456796506</v>
      </c>
      <c r="J66">
        <f t="shared" si="5"/>
        <v>1.1164894168850488</v>
      </c>
    </row>
    <row r="67" spans="1:10" x14ac:dyDescent="0.25">
      <c r="A67">
        <f t="shared" si="1"/>
        <v>6.5000000000000044E-2</v>
      </c>
      <c r="B67">
        <f t="shared" si="8"/>
        <v>0.60644354611218299</v>
      </c>
      <c r="D67">
        <f t="shared" ref="D67:D130" si="9">B67*$W$3</f>
        <v>0.45169997591975897</v>
      </c>
      <c r="G67">
        <f t="shared" ref="G67:G130" si="10">+B67</f>
        <v>0.60644354611218299</v>
      </c>
      <c r="H67">
        <f t="shared" si="6"/>
        <v>235</v>
      </c>
      <c r="I67">
        <f t="shared" ref="I67:I130" si="11">INDEX($D$303:$D$602,H67)</f>
        <v>0.52805204167523256</v>
      </c>
      <c r="J67">
        <f t="shared" ref="J67:J130" si="12">+G67+I67+F67</f>
        <v>1.1344955877874154</v>
      </c>
    </row>
    <row r="68" spans="1:10" x14ac:dyDescent="0.25">
      <c r="A68">
        <f t="shared" ref="A68:A131" si="13">+A67+$O$2</f>
        <v>6.6000000000000045E-2</v>
      </c>
      <c r="B68">
        <f t="shared" si="8"/>
        <v>0.65864746617273096</v>
      </c>
      <c r="D68">
        <f t="shared" si="9"/>
        <v>0.49058324804861181</v>
      </c>
      <c r="G68">
        <f t="shared" si="10"/>
        <v>0.65864746617273096</v>
      </c>
      <c r="H68">
        <f t="shared" ref="H68:H131" si="14">+H67-1</f>
        <v>234</v>
      </c>
      <c r="I68">
        <f t="shared" si="11"/>
        <v>0.4905832480486314</v>
      </c>
      <c r="J68">
        <f t="shared" si="12"/>
        <v>1.1492307142213622</v>
      </c>
    </row>
    <row r="69" spans="1:10" x14ac:dyDescent="0.25">
      <c r="A69">
        <f t="shared" si="13"/>
        <v>6.7000000000000046E-2</v>
      </c>
      <c r="B69">
        <f t="shared" si="8"/>
        <v>0.70895233508312994</v>
      </c>
      <c r="D69">
        <f t="shared" si="9"/>
        <v>0.52805204167523323</v>
      </c>
      <c r="G69">
        <f t="shared" si="10"/>
        <v>0.70895233508312994</v>
      </c>
      <c r="H69">
        <f t="shared" si="14"/>
        <v>233</v>
      </c>
      <c r="I69">
        <f t="shared" si="11"/>
        <v>0.45169997591975819</v>
      </c>
      <c r="J69">
        <f t="shared" si="12"/>
        <v>1.1606523110028881</v>
      </c>
    </row>
    <row r="70" spans="1:10" x14ac:dyDescent="0.25">
      <c r="A70">
        <f t="shared" si="13"/>
        <v>6.8000000000000047E-2</v>
      </c>
      <c r="B70">
        <f t="shared" si="8"/>
        <v>0.75721311088375021</v>
      </c>
      <c r="D70">
        <f t="shared" si="9"/>
        <v>0.56399832456794707</v>
      </c>
      <c r="G70">
        <f t="shared" si="10"/>
        <v>0.75721311088375021</v>
      </c>
      <c r="H70">
        <f t="shared" si="14"/>
        <v>232</v>
      </c>
      <c r="I70">
        <f t="shared" si="11"/>
        <v>0.41151433582798119</v>
      </c>
      <c r="J70">
        <f t="shared" si="12"/>
        <v>1.1687274467117315</v>
      </c>
    </row>
    <row r="71" spans="1:10" x14ac:dyDescent="0.25">
      <c r="A71">
        <f t="shared" si="13"/>
        <v>6.9000000000000047E-2</v>
      </c>
      <c r="B71">
        <f t="shared" si="8"/>
        <v>0.80329064526463589</v>
      </c>
      <c r="D71">
        <f t="shared" si="9"/>
        <v>0.59831845428771779</v>
      </c>
      <c r="G71">
        <f t="shared" si="10"/>
        <v>0.80329064526463589</v>
      </c>
      <c r="H71">
        <f t="shared" si="14"/>
        <v>231</v>
      </c>
      <c r="I71">
        <f t="shared" si="11"/>
        <v>0.37014219337656795</v>
      </c>
      <c r="J71">
        <f t="shared" si="12"/>
        <v>1.1734328386412038</v>
      </c>
    </row>
    <row r="72" spans="1:10" x14ac:dyDescent="0.25">
      <c r="A72">
        <f t="shared" si="13"/>
        <v>7.0000000000000048E-2</v>
      </c>
      <c r="B72">
        <f t="shared" si="8"/>
        <v>0.84705208476601923</v>
      </c>
      <c r="D72">
        <f t="shared" si="9"/>
        <v>0.63091347701606959</v>
      </c>
      <c r="G72">
        <f t="shared" si="10"/>
        <v>0.84705208476601923</v>
      </c>
      <c r="H72">
        <f t="shared" si="14"/>
        <v>230</v>
      </c>
      <c r="I72">
        <f t="shared" si="11"/>
        <v>0.32770283516232729</v>
      </c>
      <c r="J72">
        <f t="shared" si="12"/>
        <v>1.1747549199283465</v>
      </c>
    </row>
    <row r="73" spans="1:10" x14ac:dyDescent="0.25">
      <c r="A73">
        <f t="shared" si="13"/>
        <v>7.1000000000000049E-2</v>
      </c>
      <c r="B73">
        <f t="shared" si="8"/>
        <v>0.88837125382917226</v>
      </c>
      <c r="D73">
        <f t="shared" si="9"/>
        <v>0.66168941286451233</v>
      </c>
      <c r="G73">
        <f t="shared" si="10"/>
        <v>0.88837125382917226</v>
      </c>
      <c r="H73">
        <f t="shared" si="14"/>
        <v>229</v>
      </c>
      <c r="I73">
        <f t="shared" si="11"/>
        <v>0.28431862484131865</v>
      </c>
      <c r="J73">
        <f t="shared" si="12"/>
        <v>1.1726898786704909</v>
      </c>
    </row>
    <row r="74" spans="1:10" x14ac:dyDescent="0.25">
      <c r="A74">
        <f t="shared" si="13"/>
        <v>7.200000000000005E-2</v>
      </c>
      <c r="B74">
        <f t="shared" si="8"/>
        <v>0.92712901859336561</v>
      </c>
      <c r="D74">
        <f t="shared" si="9"/>
        <v>0.69055752684300842</v>
      </c>
      <c r="G74">
        <f t="shared" si="10"/>
        <v>0.92712901859336561</v>
      </c>
      <c r="H74">
        <f t="shared" si="14"/>
        <v>228</v>
      </c>
      <c r="I74">
        <f t="shared" si="11"/>
        <v>0.24011465032281878</v>
      </c>
      <c r="J74">
        <f t="shared" si="12"/>
        <v>1.1672436689161845</v>
      </c>
    </row>
    <row r="75" spans="1:10" x14ac:dyDescent="0.25">
      <c r="A75">
        <f t="shared" si="13"/>
        <v>7.3000000000000051E-2</v>
      </c>
      <c r="B75">
        <f t="shared" si="8"/>
        <v>0.96321363038945407</v>
      </c>
      <c r="D75">
        <f t="shared" si="9"/>
        <v>0.71743458470578902</v>
      </c>
      <c r="G75">
        <f t="shared" si="10"/>
        <v>0.96321363038945407</v>
      </c>
      <c r="H75">
        <f t="shared" si="14"/>
        <v>227</v>
      </c>
      <c r="I75">
        <f t="shared" si="11"/>
        <v>0.19521836310857016</v>
      </c>
      <c r="J75">
        <f t="shared" si="12"/>
        <v>1.1584319934980243</v>
      </c>
    </row>
    <row r="76" spans="1:10" x14ac:dyDescent="0.25">
      <c r="A76">
        <f t="shared" si="13"/>
        <v>7.4000000000000052E-2</v>
      </c>
      <c r="B76">
        <f t="shared" si="8"/>
        <v>0.99652104794038188</v>
      </c>
      <c r="D76">
        <f t="shared" si="9"/>
        <v>0.7422430929373538</v>
      </c>
      <c r="G76">
        <f t="shared" si="10"/>
        <v>0.99652104794038188</v>
      </c>
      <c r="H76">
        <f t="shared" si="14"/>
        <v>226</v>
      </c>
      <c r="I76">
        <f t="shared" si="11"/>
        <v>0.14975921081694288</v>
      </c>
      <c r="J76">
        <f t="shared" si="12"/>
        <v>1.1462802587573249</v>
      </c>
    </row>
    <row r="77" spans="1:10" x14ac:dyDescent="0.25">
      <c r="A77">
        <f t="shared" si="13"/>
        <v>7.5000000000000053E-2</v>
      </c>
      <c r="B77">
        <f t="shared" si="8"/>
        <v>1.0269552373389665</v>
      </c>
      <c r="D77">
        <f t="shared" si="9"/>
        <v>0.76491152218622416</v>
      </c>
      <c r="G77">
        <f t="shared" si="10"/>
        <v>1.0269552373389665</v>
      </c>
      <c r="H77">
        <f t="shared" si="14"/>
        <v>225</v>
      </c>
      <c r="I77">
        <f t="shared" si="11"/>
        <v>0.10386826395213052</v>
      </c>
      <c r="J77">
        <f t="shared" si="12"/>
        <v>1.130823501291097</v>
      </c>
    </row>
    <row r="78" spans="1:10" x14ac:dyDescent="0.25">
      <c r="A78">
        <f t="shared" si="13"/>
        <v>7.6000000000000054E-2</v>
      </c>
      <c r="B78">
        <f t="shared" si="8"/>
        <v>1.0544284489386393</v>
      </c>
      <c r="D78">
        <f t="shared" si="9"/>
        <v>0.78537451350267395</v>
      </c>
      <c r="G78">
        <f t="shared" si="10"/>
        <v>1.0544284489386393</v>
      </c>
      <c r="H78">
        <f t="shared" si="14"/>
        <v>224</v>
      </c>
      <c r="I78">
        <f t="shared" si="11"/>
        <v>5.7677837993764018E-2</v>
      </c>
      <c r="J78">
        <f t="shared" si="12"/>
        <v>1.1121062869324032</v>
      </c>
    </row>
    <row r="79" spans="1:10" x14ac:dyDescent="0.25">
      <c r="A79">
        <f t="shared" si="13"/>
        <v>7.7000000000000055E-2</v>
      </c>
      <c r="B79">
        <f t="shared" si="8"/>
        <v>1.0788614703583332</v>
      </c>
      <c r="D79">
        <f t="shared" si="9"/>
        <v>0.80357306678545748</v>
      </c>
      <c r="G79">
        <f t="shared" si="10"/>
        <v>1.0788614703583332</v>
      </c>
      <c r="H79">
        <f t="shared" si="14"/>
        <v>223</v>
      </c>
      <c r="I79">
        <f t="shared" si="11"/>
        <v>1.1321111897325027E-2</v>
      </c>
      <c r="J79">
        <f t="shared" si="12"/>
        <v>1.0901825822556583</v>
      </c>
    </row>
    <row r="80" spans="1:10" x14ac:dyDescent="0.25">
      <c r="A80">
        <f t="shared" si="13"/>
        <v>7.8000000000000055E-2</v>
      </c>
      <c r="B80">
        <f t="shared" si="8"/>
        <v>1.1001838548722511</v>
      </c>
      <c r="D80">
        <f t="shared" si="9"/>
        <v>0.81945471089435018</v>
      </c>
      <c r="G80">
        <f t="shared" si="10"/>
        <v>1.1001838548722511</v>
      </c>
      <c r="H80">
        <f t="shared" si="14"/>
        <v>222</v>
      </c>
      <c r="I80">
        <f t="shared" si="11"/>
        <v>-3.5068255895429598E-2</v>
      </c>
      <c r="J80">
        <f t="shared" si="12"/>
        <v>1.0651155989768215</v>
      </c>
    </row>
    <row r="81" spans="1:10" x14ac:dyDescent="0.25">
      <c r="A81">
        <f t="shared" si="13"/>
        <v>7.9000000000000056E-2</v>
      </c>
      <c r="B81">
        <f t="shared" si="8"/>
        <v>1.1183341245260996</v>
      </c>
      <c r="D81">
        <f t="shared" si="9"/>
        <v>0.8329736549380945</v>
      </c>
      <c r="G81">
        <f t="shared" si="10"/>
        <v>1.1183341245260996</v>
      </c>
      <c r="H81">
        <f t="shared" si="14"/>
        <v>221</v>
      </c>
      <c r="I81">
        <f t="shared" si="11"/>
        <v>-8.1356512828282601E-2</v>
      </c>
      <c r="J81">
        <f t="shared" si="12"/>
        <v>1.0369776116978171</v>
      </c>
    </row>
    <row r="82" spans="1:10" x14ac:dyDescent="0.25">
      <c r="A82">
        <f t="shared" si="13"/>
        <v>8.0000000000000057E-2</v>
      </c>
      <c r="B82">
        <f t="shared" si="8"/>
        <v>1.133259947393856</v>
      </c>
      <c r="D82">
        <f t="shared" si="9"/>
        <v>0.84409092030132582</v>
      </c>
      <c r="G82">
        <f t="shared" si="10"/>
        <v>1.133259947393856</v>
      </c>
      <c r="H82">
        <f t="shared" si="14"/>
        <v>220</v>
      </c>
      <c r="I82">
        <f t="shared" si="11"/>
        <v>-0.12741019787372712</v>
      </c>
      <c r="J82">
        <f t="shared" si="12"/>
        <v>1.0058497495201288</v>
      </c>
    </row>
    <row r="83" spans="1:10" x14ac:dyDescent="0.25">
      <c r="A83">
        <f t="shared" si="13"/>
        <v>8.1000000000000058E-2</v>
      </c>
      <c r="B83">
        <f t="shared" si="8"/>
        <v>1.1449182884643352</v>
      </c>
      <c r="D83">
        <f t="shared" si="9"/>
        <v>0.85277445303006827</v>
      </c>
      <c r="G83">
        <f t="shared" si="10"/>
        <v>1.1449182884643352</v>
      </c>
      <c r="H83">
        <f t="shared" si="14"/>
        <v>219</v>
      </c>
      <c r="I83">
        <f t="shared" si="11"/>
        <v>-0.17309652633582931</v>
      </c>
      <c r="J83">
        <f t="shared" si="12"/>
        <v>0.97182176212850591</v>
      </c>
    </row>
    <row r="84" spans="1:10" x14ac:dyDescent="0.25">
      <c r="A84">
        <f t="shared" si="13"/>
        <v>8.2000000000000059E-2</v>
      </c>
      <c r="B84">
        <f t="shared" si="8"/>
        <v>1.1532755337222036</v>
      </c>
      <c r="D84">
        <f t="shared" si="9"/>
        <v>0.85899921625153453</v>
      </c>
      <c r="G84">
        <f t="shared" si="10"/>
        <v>1.1532755337222036</v>
      </c>
      <c r="H84">
        <f t="shared" si="14"/>
        <v>218</v>
      </c>
      <c r="I84">
        <f t="shared" si="11"/>
        <v>-0.21828377270268637</v>
      </c>
      <c r="J84">
        <f t="shared" si="12"/>
        <v>0.9349917610195172</v>
      </c>
    </row>
    <row r="85" spans="1:10" x14ac:dyDescent="0.25">
      <c r="A85">
        <f t="shared" si="13"/>
        <v>8.300000000000006E-2</v>
      </c>
      <c r="B85">
        <f t="shared" si="8"/>
        <v>1.1583075870659356</v>
      </c>
      <c r="D85">
        <f t="shared" si="9"/>
        <v>0.86274726236194732</v>
      </c>
      <c r="G85">
        <f t="shared" si="10"/>
        <v>1.1583075870659356</v>
      </c>
      <c r="H85">
        <f t="shared" si="14"/>
        <v>217</v>
      </c>
      <c r="I85">
        <f t="shared" si="11"/>
        <v>-0.26284165044537033</v>
      </c>
      <c r="J85">
        <f t="shared" si="12"/>
        <v>0.89546593662056528</v>
      </c>
    </row>
    <row r="86" spans="1:10" x14ac:dyDescent="0.25">
      <c r="A86">
        <f t="shared" si="13"/>
        <v>8.4000000000000061E-2</v>
      </c>
      <c r="B86">
        <f t="shared" si="8"/>
        <v>1.1599999397830847</v>
      </c>
      <c r="D86">
        <f t="shared" si="9"/>
        <v>0.86400778477410689</v>
      </c>
      <c r="G86">
        <f t="shared" si="10"/>
        <v>1.1599999397830847</v>
      </c>
      <c r="H86">
        <f t="shared" si="14"/>
        <v>216</v>
      </c>
      <c r="I86">
        <f t="shared" si="11"/>
        <v>-0.30664168766752775</v>
      </c>
      <c r="J86">
        <f t="shared" si="12"/>
        <v>0.85335825211555694</v>
      </c>
    </row>
    <row r="87" spans="1:10" x14ac:dyDescent="0.25">
      <c r="A87">
        <f t="shared" si="13"/>
        <v>8.5000000000000062E-2</v>
      </c>
      <c r="B87">
        <f t="shared" si="8"/>
        <v>1.1583477123826635</v>
      </c>
      <c r="D87">
        <f t="shared" si="9"/>
        <v>0.86277714907558445</v>
      </c>
      <c r="G87">
        <f t="shared" si="10"/>
        <v>1.1583477123826635</v>
      </c>
      <c r="H87">
        <f t="shared" si="14"/>
        <v>215</v>
      </c>
      <c r="I87">
        <f t="shared" si="11"/>
        <v>-0.34955759752328003</v>
      </c>
      <c r="J87">
        <f t="shared" si="12"/>
        <v>0.80879011485938346</v>
      </c>
    </row>
    <row r="88" spans="1:10" x14ac:dyDescent="0.25">
      <c r="A88">
        <f t="shared" si="13"/>
        <v>8.6000000000000063E-2</v>
      </c>
      <c r="B88">
        <f t="shared" si="8"/>
        <v>1.1533556686639808</v>
      </c>
      <c r="D88">
        <f t="shared" si="9"/>
        <v>0.85905890350767422</v>
      </c>
      <c r="G88">
        <f t="shared" si="10"/>
        <v>1.1533556686639808</v>
      </c>
      <c r="H88">
        <f t="shared" si="14"/>
        <v>214</v>
      </c>
      <c r="I88">
        <f t="shared" si="11"/>
        <v>-0.39146564233481984</v>
      </c>
      <c r="J88">
        <f t="shared" si="12"/>
        <v>0.76189002632916092</v>
      </c>
    </row>
    <row r="89" spans="1:10" x14ac:dyDescent="0.25">
      <c r="A89">
        <f t="shared" si="13"/>
        <v>8.7000000000000063E-2</v>
      </c>
      <c r="B89">
        <f t="shared" si="8"/>
        <v>1.1450382019813816</v>
      </c>
      <c r="D89">
        <f t="shared" si="9"/>
        <v>0.85286376873490111</v>
      </c>
      <c r="G89">
        <f t="shared" si="10"/>
        <v>1.1450382019813816</v>
      </c>
      <c r="H89">
        <f t="shared" si="14"/>
        <v>213</v>
      </c>
      <c r="I89">
        <f t="shared" si="11"/>
        <v>-0.43224499036010366</v>
      </c>
      <c r="J89">
        <f t="shared" si="12"/>
        <v>0.71279321162127796</v>
      </c>
    </row>
    <row r="90" spans="1:10" x14ac:dyDescent="0.25">
      <c r="A90">
        <f t="shared" si="13"/>
        <v>8.8000000000000064E-2</v>
      </c>
      <c r="B90">
        <f t="shared" si="8"/>
        <v>1.1334192937444598</v>
      </c>
      <c r="D90">
        <f t="shared" si="9"/>
        <v>0.84420960693455338</v>
      </c>
      <c r="G90">
        <f t="shared" si="10"/>
        <v>1.1334192937444598</v>
      </c>
      <c r="H90">
        <f t="shared" si="14"/>
        <v>212</v>
      </c>
      <c r="I90">
        <f t="shared" si="11"/>
        <v>-0.47177806418219781</v>
      </c>
      <c r="J90">
        <f t="shared" si="12"/>
        <v>0.66164122956226201</v>
      </c>
    </row>
    <row r="91" spans="1:10" x14ac:dyDescent="0.25">
      <c r="A91">
        <f t="shared" si="13"/>
        <v>8.9000000000000065E-2</v>
      </c>
      <c r="B91">
        <f t="shared" si="8"/>
        <v>1.1185324442734814</v>
      </c>
      <c r="D91">
        <f t="shared" si="9"/>
        <v>0.83312137029542832</v>
      </c>
      <c r="G91">
        <f t="shared" si="10"/>
        <v>1.1185324442734814</v>
      </c>
      <c r="H91">
        <f t="shared" si="14"/>
        <v>211</v>
      </c>
      <c r="I91">
        <f t="shared" si="11"/>
        <v>-0.509950879715237</v>
      </c>
      <c r="J91">
        <f t="shared" si="12"/>
        <v>0.60858156455824441</v>
      </c>
    </row>
    <row r="92" spans="1:10" x14ac:dyDescent="0.25">
      <c r="A92">
        <f t="shared" si="13"/>
        <v>9.0000000000000066E-2</v>
      </c>
      <c r="B92">
        <f t="shared" si="8"/>
        <v>1.1004205762092505</v>
      </c>
      <c r="D92">
        <f t="shared" si="9"/>
        <v>0.81963102907418373</v>
      </c>
      <c r="G92">
        <f t="shared" si="10"/>
        <v>1.1004205762092505</v>
      </c>
      <c r="H92">
        <f t="shared" si="14"/>
        <v>210</v>
      </c>
      <c r="I92">
        <f t="shared" si="11"/>
        <v>-0.54665337485021714</v>
      </c>
      <c r="J92">
        <f t="shared" si="12"/>
        <v>0.55376720135903335</v>
      </c>
    </row>
    <row r="93" spans="1:10" x14ac:dyDescent="0.25">
      <c r="A93">
        <f t="shared" si="13"/>
        <v>9.1000000000000067E-2</v>
      </c>
      <c r="B93">
        <f t="shared" si="8"/>
        <v>1.0791359107560343</v>
      </c>
      <c r="D93">
        <f t="shared" si="9"/>
        <v>0.80377747941681899</v>
      </c>
      <c r="G93">
        <f t="shared" si="10"/>
        <v>1.0791359107560343</v>
      </c>
      <c r="H93">
        <f t="shared" si="14"/>
        <v>209</v>
      </c>
      <c r="I93">
        <f t="shared" si="11"/>
        <v>-0.58177972679238776</v>
      </c>
      <c r="J93">
        <f t="shared" si="12"/>
        <v>0.49735618396364656</v>
      </c>
    </row>
    <row r="94" spans="1:10" x14ac:dyDescent="0.25">
      <c r="A94">
        <f t="shared" si="13"/>
        <v>9.2000000000000068E-2</v>
      </c>
      <c r="B94">
        <f t="shared" si="8"/>
        <v>1.0547398171143549</v>
      </c>
      <c r="D94">
        <f t="shared" si="9"/>
        <v>0.78560643121104867</v>
      </c>
      <c r="G94">
        <f t="shared" si="10"/>
        <v>1.0547398171143549</v>
      </c>
      <c r="H94">
        <f t="shared" si="14"/>
        <v>208</v>
      </c>
      <c r="I94">
        <f t="shared" si="11"/>
        <v>-0.61522865717590025</v>
      </c>
      <c r="J94">
        <f t="shared" si="12"/>
        <v>0.43951115993845469</v>
      </c>
    </row>
    <row r="95" spans="1:10" x14ac:dyDescent="0.25">
      <c r="A95">
        <f t="shared" si="13"/>
        <v>9.3000000000000069E-2</v>
      </c>
      <c r="B95">
        <f t="shared" si="8"/>
        <v>1.0273026355376143</v>
      </c>
      <c r="D95">
        <f t="shared" si="9"/>
        <v>0.76517027629280132</v>
      </c>
      <c r="G95">
        <f t="shared" si="10"/>
        <v>1.0273026355376143</v>
      </c>
      <c r="H95">
        <f t="shared" si="14"/>
        <v>207</v>
      </c>
      <c r="I95">
        <f t="shared" si="11"/>
        <v>-0.64690372407549313</v>
      </c>
      <c r="J95">
        <f t="shared" si="12"/>
        <v>0.38039891146212113</v>
      </c>
    </row>
    <row r="96" spans="1:10" x14ac:dyDescent="0.25">
      <c r="A96">
        <f t="shared" si="13"/>
        <v>9.400000000000007E-2</v>
      </c>
      <c r="B96">
        <f t="shared" si="8"/>
        <v>0.99690347452303696</v>
      </c>
      <c r="D96">
        <f t="shared" si="9"/>
        <v>0.74252793738707024</v>
      </c>
      <c r="G96">
        <f t="shared" si="10"/>
        <v>0.99690347452303696</v>
      </c>
      <c r="H96">
        <f t="shared" si="14"/>
        <v>206</v>
      </c>
      <c r="I96">
        <f t="shared" si="11"/>
        <v>-0.67671360007348258</v>
      </c>
      <c r="J96">
        <f t="shared" si="12"/>
        <v>0.32018987444955438</v>
      </c>
    </row>
    <row r="97" spans="1:10" x14ac:dyDescent="0.25">
      <c r="A97">
        <f t="shared" si="13"/>
        <v>9.500000000000007E-2</v>
      </c>
      <c r="B97">
        <f t="shared" si="8"/>
        <v>0.96362998272129774</v>
      </c>
      <c r="D97">
        <f t="shared" si="9"/>
        <v>0.71774469821837161</v>
      </c>
      <c r="G97">
        <f t="shared" si="10"/>
        <v>0.96362998272129774</v>
      </c>
      <c r="H97">
        <f t="shared" si="14"/>
        <v>205</v>
      </c>
      <c r="I97">
        <f t="shared" si="11"/>
        <v>-0.70457233558046428</v>
      </c>
      <c r="J97">
        <f t="shared" si="12"/>
        <v>0.25905764714083346</v>
      </c>
    </row>
    <row r="98" spans="1:10" x14ac:dyDescent="0.25">
      <c r="A98">
        <f t="shared" si="13"/>
        <v>9.6000000000000071E-2</v>
      </c>
      <c r="B98">
        <f t="shared" si="8"/>
        <v>0.92757809622280685</v>
      </c>
      <c r="D98">
        <f t="shared" si="9"/>
        <v>0.69089201528089372</v>
      </c>
      <c r="G98">
        <f t="shared" si="10"/>
        <v>0.92757809622280685</v>
      </c>
      <c r="H98">
        <f t="shared" si="14"/>
        <v>204</v>
      </c>
      <c r="I98">
        <f t="shared" si="11"/>
        <v>-0.73039960665010328</v>
      </c>
      <c r="J98">
        <f t="shared" si="12"/>
        <v>0.19717848957270356</v>
      </c>
    </row>
    <row r="99" spans="1:10" x14ac:dyDescent="0.25">
      <c r="A99">
        <f t="shared" si="13"/>
        <v>9.7000000000000072E-2</v>
      </c>
      <c r="B99">
        <f t="shared" si="8"/>
        <v>0.88885176194919124</v>
      </c>
      <c r="D99">
        <f t="shared" si="9"/>
        <v>0.66204731181097365</v>
      </c>
      <c r="G99">
        <f t="shared" si="10"/>
        <v>0.88885176194919124</v>
      </c>
      <c r="H99">
        <f t="shared" si="14"/>
        <v>203</v>
      </c>
      <c r="I99">
        <f t="shared" si="11"/>
        <v>-0.7541209465739831</v>
      </c>
      <c r="J99">
        <f t="shared" si="12"/>
        <v>0.13473081537520815</v>
      </c>
    </row>
    <row r="100" spans="1:10" x14ac:dyDescent="0.25">
      <c r="A100">
        <f t="shared" si="13"/>
        <v>9.8000000000000073E-2</v>
      </c>
      <c r="B100">
        <f t="shared" si="8"/>
        <v>0.8475626379472736</v>
      </c>
      <c r="D100">
        <f t="shared" si="9"/>
        <v>0.63129375455576275</v>
      </c>
      <c r="G100">
        <f t="shared" si="10"/>
        <v>0.8475626379472736</v>
      </c>
      <c r="H100">
        <f t="shared" si="14"/>
        <v>202</v>
      </c>
      <c r="I100">
        <f t="shared" si="11"/>
        <v>-0.77566796058829424</v>
      </c>
      <c r="J100">
        <f t="shared" si="12"/>
        <v>7.1894677358979364E-2</v>
      </c>
    </row>
    <row r="101" spans="1:10" x14ac:dyDescent="0.25">
      <c r="A101">
        <f t="shared" si="13"/>
        <v>9.9000000000000074E-2</v>
      </c>
      <c r="B101">
        <f t="shared" si="8"/>
        <v>0.80382977145018153</v>
      </c>
      <c r="D101">
        <f t="shared" si="9"/>
        <v>0.59872001398208652</v>
      </c>
      <c r="G101">
        <f t="shared" si="10"/>
        <v>0.80382977145018153</v>
      </c>
      <c r="H101">
        <f t="shared" si="14"/>
        <v>201</v>
      </c>
      <c r="I101">
        <f t="shared" si="11"/>
        <v>-0.79497852307373407</v>
      </c>
      <c r="J101">
        <f t="shared" si="12"/>
        <v>8.8512483764474625E-3</v>
      </c>
    </row>
    <row r="102" spans="1:10" x14ac:dyDescent="0.25">
      <c r="A102">
        <f t="shared" si="13"/>
        <v>0.10000000000000007</v>
      </c>
      <c r="B102">
        <f t="shared" si="8"/>
        <v>0.75777925563318194</v>
      </c>
      <c r="D102">
        <f t="shared" si="9"/>
        <v>0.5644200086164044</v>
      </c>
      <c r="G102">
        <f t="shared" si="10"/>
        <v>0.75777925563318194</v>
      </c>
      <c r="H102">
        <f t="shared" si="14"/>
        <v>200</v>
      </c>
      <c r="I102">
        <f t="shared" si="11"/>
        <v>-0.81199695667970695</v>
      </c>
      <c r="J102">
        <f t="shared" si="12"/>
        <v>-5.4217701046525013E-2</v>
      </c>
    </row>
    <row r="103" spans="1:10" x14ac:dyDescent="0.25">
      <c r="A103">
        <f t="shared" si="13"/>
        <v>0.10100000000000008</v>
      </c>
      <c r="B103">
        <f t="shared" si="8"/>
        <v>0.70954386605460007</v>
      </c>
      <c r="D103">
        <f t="shared" si="9"/>
        <v>0.52849263425352311</v>
      </c>
      <c r="G103">
        <f t="shared" si="10"/>
        <v>0.70954386605460007</v>
      </c>
      <c r="H103">
        <f t="shared" si="14"/>
        <v>199</v>
      </c>
      <c r="I103">
        <f t="shared" si="11"/>
        <v>-0.82667419285651778</v>
      </c>
      <c r="J103">
        <f t="shared" si="12"/>
        <v>-0.11713032680191771</v>
      </c>
    </row>
    <row r="104" spans="1:10" x14ac:dyDescent="0.25">
      <c r="A104">
        <f t="shared" si="13"/>
        <v>0.10200000000000008</v>
      </c>
      <c r="B104">
        <f t="shared" si="8"/>
        <v>0.65926267782934544</v>
      </c>
      <c r="D104">
        <f t="shared" si="9"/>
        <v>0.4910414788142945</v>
      </c>
      <c r="G104">
        <f t="shared" si="10"/>
        <v>0.65926267782934544</v>
      </c>
      <c r="H104">
        <f t="shared" si="14"/>
        <v>198</v>
      </c>
      <c r="I104">
        <f t="shared" si="11"/>
        <v>-0.83896791333276299</v>
      </c>
      <c r="J104">
        <f t="shared" si="12"/>
        <v>-0.17970523550341755</v>
      </c>
    </row>
    <row r="105" spans="1:10" x14ac:dyDescent="0.25">
      <c r="A105">
        <f t="shared" si="13"/>
        <v>0.10300000000000008</v>
      </c>
      <c r="B105">
        <f t="shared" si="8"/>
        <v>0.60708066463942045</v>
      </c>
      <c r="D105">
        <f t="shared" si="9"/>
        <v>0.45217452367487343</v>
      </c>
      <c r="G105">
        <f t="shared" si="10"/>
        <v>0.60708066463942045</v>
      </c>
      <c r="H105">
        <f t="shared" si="14"/>
        <v>197</v>
      </c>
      <c r="I105">
        <f t="shared" si="11"/>
        <v>-0.84884267212980014</v>
      </c>
      <c r="J105">
        <f t="shared" si="12"/>
        <v>-0.24176200749037968</v>
      </c>
    </row>
    <row r="106" spans="1:10" x14ac:dyDescent="0.25">
      <c r="A106">
        <f t="shared" si="13"/>
        <v>0.10400000000000008</v>
      </c>
      <c r="B106">
        <f t="shared" si="8"/>
        <v>0.55314828073735445</v>
      </c>
      <c r="D106">
        <f t="shared" si="9"/>
        <v>0.41200383232852356</v>
      </c>
      <c r="G106">
        <f t="shared" si="10"/>
        <v>0.55314828073735445</v>
      </c>
      <c r="H106">
        <f t="shared" si="14"/>
        <v>196</v>
      </c>
      <c r="I106">
        <f t="shared" si="11"/>
        <v>-0.85626999776173218</v>
      </c>
      <c r="J106">
        <f t="shared" si="12"/>
        <v>-0.30312171702437773</v>
      </c>
    </row>
    <row r="107" spans="1:10" x14ac:dyDescent="0.25">
      <c r="A107">
        <f t="shared" si="13"/>
        <v>0.10500000000000008</v>
      </c>
      <c r="B107">
        <f t="shared" si="8"/>
        <v>0.49762102714744866</v>
      </c>
      <c r="D107">
        <f t="shared" si="9"/>
        <v>0.37064522727740956</v>
      </c>
      <c r="G107">
        <f t="shared" si="10"/>
        <v>0.49762102714744866</v>
      </c>
      <c r="H107">
        <f t="shared" si="14"/>
        <v>195</v>
      </c>
      <c r="I107">
        <f t="shared" si="11"/>
        <v>-0.86122847532602953</v>
      </c>
      <c r="J107">
        <f t="shared" si="12"/>
        <v>-0.36360744817858087</v>
      </c>
    </row>
    <row r="108" spans="1:10" x14ac:dyDescent="0.25">
      <c r="A108">
        <f t="shared" si="13"/>
        <v>0.10600000000000008</v>
      </c>
      <c r="B108">
        <f t="shared" si="8"/>
        <v>0.44065900331629704</v>
      </c>
      <c r="D108">
        <f t="shared" si="9"/>
        <v>0.32821795608651078</v>
      </c>
      <c r="G108">
        <f t="shared" si="10"/>
        <v>0.44065900331629704</v>
      </c>
      <c r="H108">
        <f t="shared" si="14"/>
        <v>194</v>
      </c>
      <c r="I108">
        <f t="shared" si="11"/>
        <v>-0.86370380824826953</v>
      </c>
      <c r="J108">
        <f t="shared" si="12"/>
        <v>-0.4230448049319725</v>
      </c>
    </row>
    <row r="109" spans="1:10" x14ac:dyDescent="0.25">
      <c r="A109">
        <f t="shared" si="13"/>
        <v>0.10700000000000008</v>
      </c>
      <c r="B109">
        <f t="shared" si="8"/>
        <v>0.38242644550440141</v>
      </c>
      <c r="D109">
        <f t="shared" si="9"/>
        <v>0.28484434756184618</v>
      </c>
      <c r="G109">
        <f t="shared" si="10"/>
        <v>0.38242644550440141</v>
      </c>
      <c r="H109">
        <f t="shared" si="14"/>
        <v>193</v>
      </c>
      <c r="I109">
        <f t="shared" si="11"/>
        <v>-0.8636888595028428</v>
      </c>
      <c r="J109">
        <f t="shared" si="12"/>
        <v>-0.48126241399844139</v>
      </c>
    </row>
    <row r="110" spans="1:10" x14ac:dyDescent="0.25">
      <c r="A110">
        <f t="shared" si="13"/>
        <v>0.10800000000000008</v>
      </c>
      <c r="B110">
        <f t="shared" si="8"/>
        <v>0.32309125325075727</v>
      </c>
      <c r="D110">
        <f t="shared" si="9"/>
        <v>0.24064945904503868</v>
      </c>
      <c r="G110">
        <f t="shared" si="10"/>
        <v>0.32309125325075727</v>
      </c>
      <c r="H110">
        <f t="shared" si="14"/>
        <v>192</v>
      </c>
      <c r="I110">
        <f t="shared" si="11"/>
        <v>-0.86118367219085235</v>
      </c>
      <c r="J110">
        <f t="shared" si="12"/>
        <v>-0.53809241894009507</v>
      </c>
    </row>
    <row r="111" spans="1:10" x14ac:dyDescent="0.25">
      <c r="A111">
        <f t="shared" si="13"/>
        <v>0.10900000000000008</v>
      </c>
      <c r="B111">
        <f t="shared" si="8"/>
        <v>0.26282450527480433</v>
      </c>
      <c r="D111">
        <f t="shared" si="9"/>
        <v>0.19576071584046614</v>
      </c>
      <c r="G111">
        <f t="shared" si="10"/>
        <v>0.26282450527480433</v>
      </c>
      <c r="H111">
        <f t="shared" si="14"/>
        <v>191</v>
      </c>
      <c r="I111">
        <f t="shared" si="11"/>
        <v>-0.85619546941583835</v>
      </c>
      <c r="J111">
        <f t="shared" si="12"/>
        <v>-0.59337096414103407</v>
      </c>
    </row>
    <row r="112" spans="1:10" x14ac:dyDescent="0.25">
      <c r="A112">
        <f t="shared" si="13"/>
        <v>0.11000000000000008</v>
      </c>
      <c r="B112">
        <f t="shared" si="8"/>
        <v>0.20179996621228127</v>
      </c>
      <c r="D112">
        <f t="shared" si="9"/>
        <v>0.15030754381518915</v>
      </c>
      <c r="G112">
        <f t="shared" si="10"/>
        <v>0.20179996621228127</v>
      </c>
      <c r="H112">
        <f t="shared" si="14"/>
        <v>190</v>
      </c>
      <c r="I112">
        <f t="shared" si="11"/>
        <v>-0.84873863345771083</v>
      </c>
      <c r="J112">
        <f t="shared" si="12"/>
        <v>-0.64693866724542959</v>
      </c>
    </row>
    <row r="113" spans="1:10" x14ac:dyDescent="0.25">
      <c r="A113">
        <f t="shared" si="13"/>
        <v>0.11100000000000008</v>
      </c>
      <c r="B113">
        <f t="shared" si="8"/>
        <v>0.14019358560689693</v>
      </c>
      <c r="D113">
        <f t="shared" si="9"/>
        <v>0.10442099623074519</v>
      </c>
      <c r="G113">
        <f t="shared" si="10"/>
        <v>0.14019358560689693</v>
      </c>
      <c r="H113">
        <f t="shared" si="14"/>
        <v>189</v>
      </c>
      <c r="I113">
        <f t="shared" si="11"/>
        <v>-0.83883466430489295</v>
      </c>
      <c r="J113">
        <f t="shared" si="12"/>
        <v>-0.69864107869799597</v>
      </c>
    </row>
    <row r="114" spans="1:10" x14ac:dyDescent="0.25">
      <c r="A114">
        <f t="shared" si="13"/>
        <v>0.11200000000000009</v>
      </c>
      <c r="B114">
        <f t="shared" si="8"/>
        <v>7.8182990602021066E-2</v>
      </c>
      <c r="D114">
        <f t="shared" si="9"/>
        <v>5.8233375882501125E-2</v>
      </c>
      <c r="G114">
        <f t="shared" si="10"/>
        <v>7.8182990602021066E-2</v>
      </c>
      <c r="H114">
        <f t="shared" si="14"/>
        <v>188</v>
      </c>
      <c r="I114">
        <f t="shared" si="11"/>
        <v>-0.82651211766432076</v>
      </c>
      <c r="J114">
        <f t="shared" si="12"/>
        <v>-0.7483291270622997</v>
      </c>
    </row>
    <row r="115" spans="1:10" x14ac:dyDescent="0.25">
      <c r="A115">
        <f t="shared" si="13"/>
        <v>0.11300000000000009</v>
      </c>
      <c r="B115">
        <f t="shared" si="8"/>
        <v>1.5946973795907444E-2</v>
      </c>
      <c r="D115">
        <f t="shared" si="9"/>
        <v>1.18778536366383E-2</v>
      </c>
      <c r="G115">
        <f t="shared" si="10"/>
        <v>1.5946973795907444E-2</v>
      </c>
      <c r="H115">
        <f t="shared" si="14"/>
        <v>187</v>
      </c>
      <c r="I115">
        <f t="shared" si="11"/>
        <v>-0.81180652262791275</v>
      </c>
      <c r="J115">
        <f t="shared" si="12"/>
        <v>-0.79585954883200527</v>
      </c>
    </row>
    <row r="116" spans="1:10" x14ac:dyDescent="0.25">
      <c r="A116">
        <f t="shared" si="13"/>
        <v>0.11400000000000009</v>
      </c>
      <c r="B116">
        <f t="shared" si="8"/>
        <v>-4.633502226391318E-2</v>
      </c>
      <c r="D116">
        <f t="shared" si="9"/>
        <v>-3.451191553612383E-2</v>
      </c>
      <c r="G116">
        <f t="shared" si="10"/>
        <v>-4.633502226391318E-2</v>
      </c>
      <c r="H116">
        <f t="shared" si="14"/>
        <v>186</v>
      </c>
      <c r="I116">
        <f t="shared" si="11"/>
        <v>-0.79476027923301196</v>
      </c>
      <c r="J116">
        <f t="shared" si="12"/>
        <v>-0.84109530149692513</v>
      </c>
    </row>
    <row r="117" spans="1:10" x14ac:dyDescent="0.25">
      <c r="A117">
        <f t="shared" si="13"/>
        <v>0.11500000000000009</v>
      </c>
      <c r="B117">
        <f t="shared" si="8"/>
        <v>-0.1084834224596873</v>
      </c>
      <c r="D117">
        <f t="shared" si="9"/>
        <v>-8.0802177922212004E-2</v>
      </c>
      <c r="G117">
        <f t="shared" si="10"/>
        <v>-0.1084834224596873</v>
      </c>
      <c r="H117">
        <f t="shared" si="14"/>
        <v>185</v>
      </c>
      <c r="I117">
        <f t="shared" si="11"/>
        <v>-0.77542253621213442</v>
      </c>
      <c r="J117">
        <f t="shared" si="12"/>
        <v>-0.88390595867182176</v>
      </c>
    </row>
    <row r="118" spans="1:10" x14ac:dyDescent="0.25">
      <c r="A118">
        <f t="shared" si="13"/>
        <v>0.11600000000000009</v>
      </c>
      <c r="B118">
        <f t="shared" si="8"/>
        <v>-0.17031903686522051</v>
      </c>
      <c r="D118">
        <f t="shared" si="9"/>
        <v>-0.12685946671195206</v>
      </c>
      <c r="G118">
        <f t="shared" si="10"/>
        <v>-0.17031903686522051</v>
      </c>
      <c r="H118">
        <f t="shared" si="14"/>
        <v>184</v>
      </c>
      <c r="I118">
        <f t="shared" si="11"/>
        <v>-0.75384904928438334</v>
      </c>
      <c r="J118">
        <f t="shared" si="12"/>
        <v>-0.92416808614960388</v>
      </c>
    </row>
    <row r="119" spans="1:10" x14ac:dyDescent="0.25">
      <c r="A119">
        <f t="shared" si="13"/>
        <v>0.11700000000000009</v>
      </c>
      <c r="B119">
        <f t="shared" si="8"/>
        <v>-0.23166357739672241</v>
      </c>
      <c r="D119">
        <f t="shared" si="9"/>
        <v>-0.17255098681885789</v>
      </c>
      <c r="G119">
        <f t="shared" si="10"/>
        <v>-0.23166357739672241</v>
      </c>
      <c r="H119">
        <f t="shared" si="14"/>
        <v>183</v>
      </c>
      <c r="I119">
        <f t="shared" si="11"/>
        <v>-0.73010202039735994</v>
      </c>
      <c r="J119">
        <f t="shared" si="12"/>
        <v>-0.96176559779408233</v>
      </c>
    </row>
    <row r="120" spans="1:10" x14ac:dyDescent="0.25">
      <c r="A120">
        <f t="shared" si="13"/>
        <v>0.11800000000000009</v>
      </c>
      <c r="B120">
        <f t="shared" si="8"/>
        <v>-0.29234017186340933</v>
      </c>
      <c r="D120">
        <f t="shared" si="9"/>
        <v>-0.21774499776217077</v>
      </c>
      <c r="G120">
        <f t="shared" si="10"/>
        <v>-0.29234017186340933</v>
      </c>
      <c r="H120">
        <f t="shared" si="14"/>
        <v>182</v>
      </c>
      <c r="I120">
        <f t="shared" si="11"/>
        <v>-0.70424991838275453</v>
      </c>
      <c r="J120">
        <f t="shared" si="12"/>
        <v>-0.99659009024616385</v>
      </c>
    </row>
    <row r="121" spans="1:10" x14ac:dyDescent="0.25">
      <c r="A121">
        <f t="shared" si="13"/>
        <v>0.11900000000000009</v>
      </c>
      <c r="B121">
        <f t="shared" si="8"/>
        <v>-0.35217387393604382</v>
      </c>
      <c r="D121">
        <f t="shared" si="9"/>
        <v>-0.26231119350893772</v>
      </c>
      <c r="G121">
        <f t="shared" si="10"/>
        <v>-0.35217387393604382</v>
      </c>
      <c r="H121">
        <f t="shared" si="14"/>
        <v>181</v>
      </c>
      <c r="I121">
        <f t="shared" si="11"/>
        <v>-0.67636728154308057</v>
      </c>
      <c r="J121">
        <f t="shared" si="12"/>
        <v>-1.0285411554791244</v>
      </c>
    </row>
    <row r="122" spans="1:10" x14ac:dyDescent="0.25">
      <c r="A122">
        <f t="shared" si="13"/>
        <v>0.12000000000000009</v>
      </c>
      <c r="B122">
        <f t="shared" si="8"/>
        <v>-0.410992167562234</v>
      </c>
      <c r="D122">
        <f t="shared" si="9"/>
        <v>-0.30612107817984602</v>
      </c>
      <c r="G122">
        <f t="shared" si="10"/>
        <v>-0.410992167562234</v>
      </c>
      <c r="H122">
        <f t="shared" si="14"/>
        <v>180</v>
      </c>
      <c r="I122">
        <f t="shared" si="11"/>
        <v>-0.64653450273835966</v>
      </c>
      <c r="J122">
        <f t="shared" si="12"/>
        <v>-1.0575266703005937</v>
      </c>
    </row>
    <row r="123" spans="1:10" x14ac:dyDescent="0.25">
      <c r="A123">
        <f t="shared" si="13"/>
        <v>0.12100000000000009</v>
      </c>
      <c r="B123">
        <f t="shared" si="8"/>
        <v>-0.46862546437512514</v>
      </c>
      <c r="D123">
        <f t="shared" si="9"/>
        <v>-0.3490483365362958</v>
      </c>
      <c r="G123">
        <f t="shared" si="10"/>
        <v>-0.46862546437512514</v>
      </c>
      <c r="H123">
        <f t="shared" si="14"/>
        <v>179</v>
      </c>
      <c r="I123">
        <f t="shared" si="11"/>
        <v>-0.61483759759273127</v>
      </c>
      <c r="J123">
        <f t="shared" si="12"/>
        <v>-1.0834630619678565</v>
      </c>
    </row>
    <row r="124" spans="1:10" x14ac:dyDescent="0.25">
      <c r="A124">
        <f t="shared" si="13"/>
        <v>0.12200000000000009</v>
      </c>
      <c r="B124">
        <f t="shared" si="8"/>
        <v>-0.52490759266031428</v>
      </c>
      <c r="D124">
        <f t="shared" si="9"/>
        <v>-0.39096919817974701</v>
      </c>
      <c r="G124">
        <f t="shared" si="10"/>
        <v>-0.52490759266031428</v>
      </c>
      <c r="H124">
        <f t="shared" si="14"/>
        <v>178</v>
      </c>
      <c r="I124">
        <f t="shared" si="11"/>
        <v>-0.58136795648919593</v>
      </c>
      <c r="J124">
        <f t="shared" si="12"/>
        <v>-1.1062755491495102</v>
      </c>
    </row>
    <row r="125" spans="1:10" x14ac:dyDescent="0.25">
      <c r="A125">
        <f t="shared" si="13"/>
        <v>0.1230000000000001</v>
      </c>
      <c r="B125">
        <f t="shared" si="8"/>
        <v>-0.57967627647213493</v>
      </c>
      <c r="D125">
        <f t="shared" si="9"/>
        <v>-0.43176279441397902</v>
      </c>
      <c r="G125">
        <f t="shared" si="10"/>
        <v>-0.57967627647213493</v>
      </c>
      <c r="H125">
        <f t="shared" si="14"/>
        <v>177</v>
      </c>
      <c r="I125">
        <f t="shared" si="11"/>
        <v>-0.54622208106736336</v>
      </c>
      <c r="J125">
        <f t="shared" si="12"/>
        <v>-1.1258983575394983</v>
      </c>
    </row>
    <row r="126" spans="1:10" x14ac:dyDescent="0.25">
      <c r="A126">
        <f t="shared" si="13"/>
        <v>0.1240000000000001</v>
      </c>
      <c r="B126">
        <f t="shared" si="8"/>
        <v>-0.6327736035171222</v>
      </c>
      <c r="D126">
        <f t="shared" si="9"/>
        <v>-0.47131150674076111</v>
      </c>
      <c r="G126">
        <f t="shared" si="10"/>
        <v>-0.6327736035171222</v>
      </c>
      <c r="H126">
        <f t="shared" si="14"/>
        <v>176</v>
      </c>
      <c r="I126">
        <f t="shared" si="11"/>
        <v>-0.5095013059843847</v>
      </c>
      <c r="J126">
        <f t="shared" si="12"/>
        <v>-1.142274909501507</v>
      </c>
    </row>
    <row r="127" spans="1:10" x14ac:dyDescent="0.25">
      <c r="A127">
        <f t="shared" si="13"/>
        <v>0.12500000000000008</v>
      </c>
      <c r="B127">
        <f t="shared" si="8"/>
        <v>-0.68404648045595318</v>
      </c>
      <c r="D127">
        <f t="shared" si="9"/>
        <v>-0.50950130598437027</v>
      </c>
      <c r="G127">
        <f t="shared" si="10"/>
        <v>-0.68404648045595318</v>
      </c>
      <c r="H127">
        <f t="shared" si="14"/>
        <v>175</v>
      </c>
      <c r="I127">
        <f t="shared" si="11"/>
        <v>-0.47131150674077604</v>
      </c>
      <c r="J127">
        <f t="shared" si="12"/>
        <v>-1.1553579871967292</v>
      </c>
    </row>
    <row r="128" spans="1:10" x14ac:dyDescent="0.25">
      <c r="A128">
        <f t="shared" si="13"/>
        <v>0.12600000000000008</v>
      </c>
      <c r="B128">
        <f t="shared" si="8"/>
        <v>-0.73334707431136936</v>
      </c>
      <c r="D128">
        <f t="shared" si="9"/>
        <v>-0.54622208106736847</v>
      </c>
      <c r="G128">
        <f t="shared" si="10"/>
        <v>-0.73334707431136936</v>
      </c>
      <c r="H128">
        <f t="shared" si="14"/>
        <v>174</v>
      </c>
      <c r="I128">
        <f t="shared" si="11"/>
        <v>-0.43176279441399451</v>
      </c>
      <c r="J128">
        <f t="shared" si="12"/>
        <v>-1.1651098687253638</v>
      </c>
    </row>
    <row r="129" spans="1:10" x14ac:dyDescent="0.25">
      <c r="A129">
        <f t="shared" si="13"/>
        <v>0.12700000000000009</v>
      </c>
      <c r="B129">
        <f t="shared" si="8"/>
        <v>-0.78053323870870461</v>
      </c>
      <c r="D129">
        <f t="shared" si="9"/>
        <v>-0.58136795648918282</v>
      </c>
      <c r="G129">
        <f t="shared" si="10"/>
        <v>-0.78053323870870461</v>
      </c>
      <c r="H129">
        <f t="shared" si="14"/>
        <v>173</v>
      </c>
      <c r="I129">
        <f t="shared" si="11"/>
        <v>-0.39096919817976289</v>
      </c>
      <c r="J129">
        <f t="shared" si="12"/>
        <v>-1.1715024368884674</v>
      </c>
    </row>
    <row r="130" spans="1:10" x14ac:dyDescent="0.25">
      <c r="A130">
        <f t="shared" si="13"/>
        <v>0.12800000000000009</v>
      </c>
      <c r="B130">
        <f t="shared" ref="B130:B193" si="15">$N$2*SIN($Q$2*$R$2-$P$2*$A130)</f>
        <v>-0.82546892372088754</v>
      </c>
      <c r="D130">
        <f t="shared" si="9"/>
        <v>-0.61483759759273604</v>
      </c>
      <c r="G130">
        <f t="shared" si="10"/>
        <v>-0.82546892372088754</v>
      </c>
      <c r="H130">
        <f t="shared" si="14"/>
        <v>172</v>
      </c>
      <c r="I130">
        <f t="shared" si="11"/>
        <v>-0.34904833653628964</v>
      </c>
      <c r="J130">
        <f t="shared" si="12"/>
        <v>-1.1745172602571772</v>
      </c>
    </row>
    <row r="131" spans="1:10" x14ac:dyDescent="0.25">
      <c r="A131">
        <f t="shared" si="13"/>
        <v>0.12900000000000009</v>
      </c>
      <c r="B131">
        <f t="shared" si="15"/>
        <v>-0.86802456813540263</v>
      </c>
      <c r="D131">
        <f t="shared" ref="D131:D194" si="16">B131*$W$3</f>
        <v>-0.64653450273834778</v>
      </c>
      <c r="G131">
        <f t="shared" ref="G131:G194" si="17">+B131</f>
        <v>-0.86802456813540263</v>
      </c>
      <c r="H131">
        <f t="shared" si="14"/>
        <v>171</v>
      </c>
      <c r="I131">
        <f t="shared" ref="I131:I194" si="18">INDEX($D$303:$D$602,H131)</f>
        <v>-0.30612107817986273</v>
      </c>
      <c r="J131">
        <f t="shared" ref="J131:J194" si="19">+G131+I131+F131</f>
        <v>-1.1741456463152653</v>
      </c>
    </row>
    <row r="132" spans="1:10" x14ac:dyDescent="0.25">
      <c r="A132">
        <f t="shared" ref="A132:A195" si="20">+A131+$O$2</f>
        <v>0.13000000000000009</v>
      </c>
      <c r="B132">
        <f t="shared" si="15"/>
        <v>-0.90807747301297492</v>
      </c>
      <c r="D132">
        <f t="shared" si="16"/>
        <v>-0.67636728154306947</v>
      </c>
      <c r="G132">
        <f t="shared" si="17"/>
        <v>-0.90807747301297492</v>
      </c>
      <c r="H132">
        <f t="shared" ref="H132:H195" si="21">+H131-1</f>
        <v>170</v>
      </c>
      <c r="I132">
        <f t="shared" si="18"/>
        <v>-0.26231119350893128</v>
      </c>
      <c r="J132">
        <f t="shared" si="19"/>
        <v>-1.1703886665219061</v>
      </c>
    </row>
    <row r="133" spans="1:10" x14ac:dyDescent="0.25">
      <c r="A133">
        <f t="shared" si="20"/>
        <v>0.13100000000000009</v>
      </c>
      <c r="B133">
        <f t="shared" si="15"/>
        <v>-0.94551215546029688</v>
      </c>
      <c r="D133">
        <f t="shared" si="16"/>
        <v>-0.70424991838275841</v>
      </c>
      <c r="G133">
        <f t="shared" si="17"/>
        <v>-0.94551215546029688</v>
      </c>
      <c r="H133">
        <f t="shared" si="21"/>
        <v>169</v>
      </c>
      <c r="I133">
        <f t="shared" si="18"/>
        <v>-0.217744997762188</v>
      </c>
      <c r="J133">
        <f t="shared" si="19"/>
        <v>-1.1632571532224849</v>
      </c>
    </row>
    <row r="134" spans="1:10" x14ac:dyDescent="0.25">
      <c r="A134">
        <f t="shared" si="20"/>
        <v>0.13200000000000009</v>
      </c>
      <c r="B134">
        <f t="shared" si="15"/>
        <v>-0.98022068159705311</v>
      </c>
      <c r="D134">
        <f t="shared" si="16"/>
        <v>-0.7301020203973505</v>
      </c>
      <c r="G134">
        <f t="shared" si="17"/>
        <v>-0.98022068159705311</v>
      </c>
      <c r="H134">
        <f t="shared" si="21"/>
        <v>168</v>
      </c>
      <c r="I134">
        <f t="shared" si="18"/>
        <v>-0.17255098681887532</v>
      </c>
      <c r="J134">
        <f t="shared" si="19"/>
        <v>-1.1527716684159284</v>
      </c>
    </row>
    <row r="135" spans="1:10" x14ac:dyDescent="0.25">
      <c r="A135">
        <f t="shared" si="20"/>
        <v>0.13300000000000009</v>
      </c>
      <c r="B135">
        <f t="shared" si="15"/>
        <v>-1.012102977757372</v>
      </c>
      <c r="D135">
        <f t="shared" si="16"/>
        <v>-0.75384904928438667</v>
      </c>
      <c r="G135">
        <f t="shared" si="17"/>
        <v>-1.012102977757372</v>
      </c>
      <c r="H135">
        <f t="shared" si="21"/>
        <v>167</v>
      </c>
      <c r="I135">
        <f t="shared" si="18"/>
        <v>-0.12685946671196963</v>
      </c>
      <c r="J135">
        <f t="shared" si="19"/>
        <v>-1.1389624444693416</v>
      </c>
    </row>
    <row r="136" spans="1:10" x14ac:dyDescent="0.25">
      <c r="A136">
        <f t="shared" si="20"/>
        <v>0.13400000000000009</v>
      </c>
      <c r="B136">
        <f t="shared" si="15"/>
        <v>-1.0410671190279652</v>
      </c>
      <c r="D136">
        <f t="shared" si="16"/>
        <v>-0.77542253621212665</v>
      </c>
      <c r="G136">
        <f t="shared" si="17"/>
        <v>-1.0410671190279652</v>
      </c>
      <c r="H136">
        <f t="shared" si="21"/>
        <v>166</v>
      </c>
      <c r="I136">
        <f t="shared" si="18"/>
        <v>-8.0802177922229712E-2</v>
      </c>
      <c r="J136">
        <f t="shared" si="19"/>
        <v>-1.1218692969501949</v>
      </c>
    </row>
    <row r="137" spans="1:10" x14ac:dyDescent="0.25">
      <c r="A137">
        <f t="shared" si="20"/>
        <v>0.13500000000000009</v>
      </c>
      <c r="B137">
        <f t="shared" si="15"/>
        <v>-1.0670295942915828</v>
      </c>
      <c r="D137">
        <f t="shared" si="16"/>
        <v>-0.79476027923301462</v>
      </c>
      <c r="G137">
        <f t="shared" si="17"/>
        <v>-1.0670295942915828</v>
      </c>
      <c r="H137">
        <f t="shared" si="21"/>
        <v>165</v>
      </c>
      <c r="I137">
        <f t="shared" si="18"/>
        <v>-3.4511915536117065E-2</v>
      </c>
      <c r="J137">
        <f t="shared" si="19"/>
        <v>-1.1015415098276999</v>
      </c>
    </row>
    <row r="138" spans="1:10" x14ac:dyDescent="0.25">
      <c r="A138">
        <f t="shared" si="20"/>
        <v>0.13600000000000009</v>
      </c>
      <c r="B138">
        <f t="shared" si="15"/>
        <v>-1.0899155470110626</v>
      </c>
      <c r="D138">
        <f t="shared" si="16"/>
        <v>-0.81180652262790676</v>
      </c>
      <c r="G138">
        <f t="shared" si="17"/>
        <v>-1.0899155470110626</v>
      </c>
      <c r="H138">
        <f t="shared" si="21"/>
        <v>164</v>
      </c>
      <c r="I138">
        <f t="shared" si="18"/>
        <v>1.1877853636620521E-2</v>
      </c>
      <c r="J138">
        <f t="shared" si="19"/>
        <v>-1.0780376933744422</v>
      </c>
    </row>
    <row r="139" spans="1:10" x14ac:dyDescent="0.25">
      <c r="A139">
        <f t="shared" si="20"/>
        <v>0.13700000000000009</v>
      </c>
      <c r="B139">
        <f t="shared" si="15"/>
        <v>-1.1096589910602024</v>
      </c>
      <c r="D139">
        <f t="shared" si="16"/>
        <v>-0.82651211766431565</v>
      </c>
      <c r="G139">
        <f t="shared" si="17"/>
        <v>-1.1096589910602024</v>
      </c>
      <c r="H139">
        <f t="shared" si="21"/>
        <v>163</v>
      </c>
      <c r="I139">
        <f t="shared" si="18"/>
        <v>5.8233375882483389E-2</v>
      </c>
      <c r="J139">
        <f t="shared" si="19"/>
        <v>-1.051425615177719</v>
      </c>
    </row>
    <row r="140" spans="1:10" x14ac:dyDescent="0.25">
      <c r="A140">
        <f t="shared" si="20"/>
        <v>0.13800000000000009</v>
      </c>
      <c r="B140">
        <f t="shared" si="15"/>
        <v>-1.1262030009787971</v>
      </c>
      <c r="D140">
        <f t="shared" si="16"/>
        <v>-0.83883466430489462</v>
      </c>
      <c r="G140">
        <f t="shared" si="17"/>
        <v>-1.1262030009787971</v>
      </c>
      <c r="H140">
        <f t="shared" si="21"/>
        <v>162</v>
      </c>
      <c r="I140">
        <f t="shared" si="18"/>
        <v>0.10442099623072754</v>
      </c>
      <c r="J140">
        <f t="shared" si="19"/>
        <v>-1.0217820047480695</v>
      </c>
    </row>
    <row r="141" spans="1:10" x14ac:dyDescent="0.25">
      <c r="A141">
        <f t="shared" si="20"/>
        <v>0.1390000000000001</v>
      </c>
      <c r="B141">
        <f t="shared" si="15"/>
        <v>-1.1394998761034583</v>
      </c>
      <c r="D141">
        <f t="shared" si="16"/>
        <v>-0.8487386334577075</v>
      </c>
      <c r="G141">
        <f t="shared" si="17"/>
        <v>-1.1394998761034583</v>
      </c>
      <c r="H141">
        <f t="shared" si="21"/>
        <v>161</v>
      </c>
      <c r="I141">
        <f t="shared" si="18"/>
        <v>0.15030754381517164</v>
      </c>
      <c r="J141">
        <f t="shared" si="19"/>
        <v>-0.98919233228828662</v>
      </c>
    </row>
    <row r="142" spans="1:10" x14ac:dyDescent="0.25">
      <c r="A142">
        <f t="shared" si="20"/>
        <v>0.1400000000000001</v>
      </c>
      <c r="B142">
        <f t="shared" si="15"/>
        <v>-1.1495112781010302</v>
      </c>
      <c r="D142">
        <f t="shared" si="16"/>
        <v>-0.85619546941583924</v>
      </c>
      <c r="G142">
        <f t="shared" si="17"/>
        <v>-1.1495112781010302</v>
      </c>
      <c r="H142">
        <f t="shared" si="21"/>
        <v>160</v>
      </c>
      <c r="I142">
        <f t="shared" si="18"/>
        <v>0.19576071584044885</v>
      </c>
      <c r="J142">
        <f t="shared" si="19"/>
        <v>-0.9537505622605813</v>
      </c>
    </row>
    <row r="143" spans="1:10" x14ac:dyDescent="0.25">
      <c r="A143">
        <f t="shared" si="20"/>
        <v>0.1410000000000001</v>
      </c>
      <c r="B143">
        <f t="shared" si="15"/>
        <v>-1.1562083415078748</v>
      </c>
      <c r="D143">
        <f t="shared" si="16"/>
        <v>-0.86118367219085101</v>
      </c>
      <c r="G143">
        <f t="shared" si="17"/>
        <v>-1.1562083415078748</v>
      </c>
      <c r="H143">
        <f t="shared" si="21"/>
        <v>159</v>
      </c>
      <c r="I143">
        <f t="shared" si="18"/>
        <v>0.24064945904502161</v>
      </c>
      <c r="J143">
        <f t="shared" si="19"/>
        <v>-0.91555888246285311</v>
      </c>
    </row>
    <row r="144" spans="1:10" x14ac:dyDescent="0.25">
      <c r="A144">
        <f t="shared" si="20"/>
        <v>0.1420000000000001</v>
      </c>
      <c r="B144">
        <f t="shared" si="15"/>
        <v>-1.1595717569565165</v>
      </c>
      <c r="D144">
        <f t="shared" si="16"/>
        <v>-0.86368885950284291</v>
      </c>
      <c r="G144">
        <f t="shared" si="17"/>
        <v>-1.1595717569565165</v>
      </c>
      <c r="H144">
        <f t="shared" si="21"/>
        <v>158</v>
      </c>
      <c r="I144">
        <f t="shared" si="18"/>
        <v>0.28484434756185251</v>
      </c>
      <c r="J144">
        <f t="shared" si="19"/>
        <v>-0.87472740939466398</v>
      </c>
    </row>
    <row r="145" spans="1:10" x14ac:dyDescent="0.25">
      <c r="A145">
        <f t="shared" si="20"/>
        <v>0.1430000000000001</v>
      </c>
      <c r="B145">
        <f t="shared" si="15"/>
        <v>-1.1595918268495207</v>
      </c>
      <c r="D145">
        <f t="shared" si="16"/>
        <v>-0.86370380824826998</v>
      </c>
      <c r="G145">
        <f t="shared" si="17"/>
        <v>-1.1595918268495207</v>
      </c>
      <c r="H145">
        <f t="shared" si="21"/>
        <v>157</v>
      </c>
      <c r="I145">
        <f t="shared" si="18"/>
        <v>0.32821795608649434</v>
      </c>
      <c r="J145">
        <f t="shared" si="19"/>
        <v>-0.83137387076302627</v>
      </c>
    </row>
    <row r="146" spans="1:10" x14ac:dyDescent="0.25">
      <c r="A146">
        <f t="shared" si="20"/>
        <v>0.1440000000000001</v>
      </c>
      <c r="B146">
        <f t="shared" si="15"/>
        <v>-1.1562684933201925</v>
      </c>
      <c r="D146">
        <f t="shared" si="16"/>
        <v>-0.86122847532603097</v>
      </c>
      <c r="G146">
        <f t="shared" si="17"/>
        <v>-1.1562684933201925</v>
      </c>
      <c r="H146">
        <f t="shared" si="21"/>
        <v>156</v>
      </c>
      <c r="I146">
        <f t="shared" si="18"/>
        <v>0.37064522727739346</v>
      </c>
      <c r="J146">
        <f t="shared" si="19"/>
        <v>-0.78562326604279908</v>
      </c>
    </row>
    <row r="147" spans="1:10" x14ac:dyDescent="0.25">
      <c r="A147">
        <f t="shared" si="20"/>
        <v>0.1450000000000001</v>
      </c>
      <c r="B147">
        <f t="shared" si="15"/>
        <v>-1.1496113383994098</v>
      </c>
      <c r="D147">
        <f t="shared" si="16"/>
        <v>-0.85626999776173118</v>
      </c>
      <c r="G147">
        <f t="shared" si="17"/>
        <v>-1.1496113383994098</v>
      </c>
      <c r="H147">
        <f t="shared" si="21"/>
        <v>155</v>
      </c>
      <c r="I147">
        <f t="shared" si="18"/>
        <v>0.4120038323285079</v>
      </c>
      <c r="J147">
        <f t="shared" si="19"/>
        <v>-0.73760750607090186</v>
      </c>
    </row>
    <row r="148" spans="1:10" x14ac:dyDescent="0.25">
      <c r="A148">
        <f t="shared" si="20"/>
        <v>0.1460000000000001</v>
      </c>
      <c r="B148">
        <f t="shared" si="15"/>
        <v>-1.1396395563881656</v>
      </c>
      <c r="D148">
        <f t="shared" si="16"/>
        <v>-0.84884267212980358</v>
      </c>
      <c r="G148">
        <f t="shared" si="17"/>
        <v>-1.1396395563881656</v>
      </c>
      <c r="H148">
        <f t="shared" si="21"/>
        <v>154</v>
      </c>
      <c r="I148">
        <f t="shared" si="18"/>
        <v>0.45217452367485828</v>
      </c>
      <c r="J148">
        <f t="shared" si="19"/>
        <v>-0.68746503271330739</v>
      </c>
    </row>
    <row r="149" spans="1:10" x14ac:dyDescent="0.25">
      <c r="A149">
        <f t="shared" si="20"/>
        <v>0.1470000000000001</v>
      </c>
      <c r="B149">
        <f t="shared" si="15"/>
        <v>-1.1263818985153997</v>
      </c>
      <c r="D149">
        <f t="shared" si="16"/>
        <v>-0.83896791333276144</v>
      </c>
      <c r="G149">
        <f t="shared" si="17"/>
        <v>-1.1263818985153997</v>
      </c>
      <c r="H149">
        <f t="shared" si="21"/>
        <v>153</v>
      </c>
      <c r="I149">
        <f t="shared" si="18"/>
        <v>0.49104147881427979</v>
      </c>
      <c r="J149">
        <f t="shared" si="19"/>
        <v>-0.63534041970111987</v>
      </c>
    </row>
    <row r="150" spans="1:10" x14ac:dyDescent="0.25">
      <c r="A150">
        <f t="shared" si="20"/>
        <v>0.1480000000000001</v>
      </c>
      <c r="B150">
        <f t="shared" si="15"/>
        <v>-1.1098765900408063</v>
      </c>
      <c r="D150">
        <f t="shared" si="16"/>
        <v>-0.82667419285652288</v>
      </c>
      <c r="G150">
        <f t="shared" si="17"/>
        <v>-1.1098765900408063</v>
      </c>
      <c r="H150">
        <f t="shared" si="21"/>
        <v>152</v>
      </c>
      <c r="I150">
        <f t="shared" si="18"/>
        <v>0.52849263425350912</v>
      </c>
      <c r="J150">
        <f t="shared" si="19"/>
        <v>-0.58138395578729718</v>
      </c>
    </row>
    <row r="151" spans="1:10" x14ac:dyDescent="0.25">
      <c r="A151">
        <f t="shared" si="20"/>
        <v>0.1490000000000001</v>
      </c>
      <c r="B151">
        <f t="shared" si="15"/>
        <v>-1.0901712200414577</v>
      </c>
      <c r="D151">
        <f t="shared" si="16"/>
        <v>-0.81199695667970462</v>
      </c>
      <c r="G151">
        <f t="shared" si="17"/>
        <v>-1.0901712200414577</v>
      </c>
      <c r="H151">
        <f t="shared" si="21"/>
        <v>151</v>
      </c>
      <c r="I151">
        <f t="shared" si="18"/>
        <v>0.56442000861640951</v>
      </c>
      <c r="J151">
        <f t="shared" si="19"/>
        <v>-0.52575121142504821</v>
      </c>
    </row>
    <row r="152" spans="1:10" x14ac:dyDescent="0.25">
      <c r="A152">
        <f t="shared" si="20"/>
        <v>0.15000000000000011</v>
      </c>
      <c r="B152">
        <f t="shared" si="15"/>
        <v>-1.0673226042002455</v>
      </c>
      <c r="D152">
        <f t="shared" si="16"/>
        <v>-0.79497852307374084</v>
      </c>
      <c r="G152">
        <f t="shared" si="17"/>
        <v>-1.0673226042002455</v>
      </c>
      <c r="H152">
        <f t="shared" si="21"/>
        <v>150</v>
      </c>
      <c r="I152">
        <f t="shared" si="18"/>
        <v>0.59872001398207364</v>
      </c>
      <c r="J152">
        <f t="shared" si="19"/>
        <v>-0.46860259021817185</v>
      </c>
    </row>
    <row r="153" spans="1:10" x14ac:dyDescent="0.25">
      <c r="A153">
        <f t="shared" si="20"/>
        <v>0.15100000000000011</v>
      </c>
      <c r="B153">
        <f t="shared" si="15"/>
        <v>-1.0413966209914911</v>
      </c>
      <c r="D153">
        <f t="shared" si="16"/>
        <v>-0.77566796058830201</v>
      </c>
      <c r="G153">
        <f t="shared" si="17"/>
        <v>-1.0413966209914911</v>
      </c>
      <c r="H153">
        <f t="shared" si="21"/>
        <v>149</v>
      </c>
      <c r="I153">
        <f t="shared" si="18"/>
        <v>0.63129375455575065</v>
      </c>
      <c r="J153">
        <f t="shared" si="19"/>
        <v>-0.41010286643574045</v>
      </c>
    </row>
    <row r="154" spans="1:10" x14ac:dyDescent="0.25">
      <c r="A154">
        <f t="shared" si="20"/>
        <v>0.15200000000000011</v>
      </c>
      <c r="B154">
        <f t="shared" si="15"/>
        <v>-1.0124680217362727</v>
      </c>
      <c r="D154">
        <f t="shared" si="16"/>
        <v>-0.75412094657397977</v>
      </c>
      <c r="G154">
        <f t="shared" si="17"/>
        <v>-1.0124680217362727</v>
      </c>
      <c r="H154">
        <f t="shared" si="21"/>
        <v>148</v>
      </c>
      <c r="I154">
        <f t="shared" si="18"/>
        <v>0.66204731181096221</v>
      </c>
      <c r="J154">
        <f t="shared" si="19"/>
        <v>-0.35042070992531049</v>
      </c>
    </row>
    <row r="155" spans="1:10" x14ac:dyDescent="0.25">
      <c r="A155">
        <f t="shared" si="20"/>
        <v>0.15300000000000011</v>
      </c>
      <c r="B155">
        <f t="shared" si="15"/>
        <v>-0.98062021507507002</v>
      </c>
      <c r="D155">
        <f t="shared" si="16"/>
        <v>-0.73039960665011272</v>
      </c>
      <c r="G155">
        <f t="shared" si="17"/>
        <v>-0.98062021507507002</v>
      </c>
      <c r="H155">
        <f t="shared" si="21"/>
        <v>147</v>
      </c>
      <c r="I155">
        <f t="shared" si="18"/>
        <v>0.69089201528088295</v>
      </c>
      <c r="J155">
        <f t="shared" si="19"/>
        <v>-0.28972819979418707</v>
      </c>
    </row>
    <row r="156" spans="1:10" x14ac:dyDescent="0.25">
      <c r="A156">
        <f t="shared" si="20"/>
        <v>0.15400000000000011</v>
      </c>
      <c r="B156">
        <f t="shared" si="15"/>
        <v>-0.94594502647894985</v>
      </c>
      <c r="D156">
        <f t="shared" si="16"/>
        <v>-0.7045723355804604</v>
      </c>
      <c r="G156">
        <f t="shared" si="17"/>
        <v>-0.94594502647894985</v>
      </c>
      <c r="H156">
        <f t="shared" si="21"/>
        <v>146</v>
      </c>
      <c r="I156">
        <f t="shared" si="18"/>
        <v>0.71774469821836173</v>
      </c>
      <c r="J156">
        <f t="shared" si="19"/>
        <v>-0.22820032826058811</v>
      </c>
    </row>
    <row r="157" spans="1:10" x14ac:dyDescent="0.25">
      <c r="A157">
        <f t="shared" si="20"/>
        <v>0.15500000000000011</v>
      </c>
      <c r="B157">
        <f t="shared" si="15"/>
        <v>-0.90854243349309716</v>
      </c>
      <c r="D157">
        <f t="shared" si="16"/>
        <v>-0.67671360007349379</v>
      </c>
      <c r="G157">
        <f t="shared" si="17"/>
        <v>-0.90854243349309716</v>
      </c>
      <c r="H157">
        <f t="shared" si="21"/>
        <v>145</v>
      </c>
      <c r="I157">
        <f t="shared" si="18"/>
        <v>0.74252793738706113</v>
      </c>
      <c r="J157">
        <f t="shared" si="19"/>
        <v>-0.16601449610603602</v>
      </c>
    </row>
    <row r="158" spans="1:10" x14ac:dyDescent="0.25">
      <c r="A158">
        <f t="shared" si="20"/>
        <v>0.15600000000000011</v>
      </c>
      <c r="B158">
        <f t="shared" si="15"/>
        <v>-0.86852027747552385</v>
      </c>
      <c r="D158">
        <f t="shared" si="16"/>
        <v>-0.64690372407548857</v>
      </c>
      <c r="G158">
        <f t="shared" si="17"/>
        <v>-0.86852027747552385</v>
      </c>
      <c r="H158">
        <f t="shared" si="21"/>
        <v>144</v>
      </c>
      <c r="I158">
        <f t="shared" si="18"/>
        <v>0.76517027629280443</v>
      </c>
      <c r="J158">
        <f t="shared" si="19"/>
        <v>-0.10335000118271942</v>
      </c>
    </row>
    <row r="159" spans="1:10" x14ac:dyDescent="0.25">
      <c r="A159">
        <f t="shared" si="20"/>
        <v>0.15700000000000011</v>
      </c>
      <c r="B159">
        <f t="shared" si="15"/>
        <v>-0.8259939526626755</v>
      </c>
      <c r="D159">
        <f t="shared" si="16"/>
        <v>-0.61522865717591269</v>
      </c>
      <c r="G159">
        <f t="shared" si="17"/>
        <v>-0.8259939526626755</v>
      </c>
      <c r="H159">
        <f t="shared" si="21"/>
        <v>143</v>
      </c>
      <c r="I159">
        <f t="shared" si="18"/>
        <v>0.78560643121104135</v>
      </c>
      <c r="J159">
        <f t="shared" si="19"/>
        <v>-4.0387521451634156E-2</v>
      </c>
    </row>
    <row r="160" spans="1:10" x14ac:dyDescent="0.25">
      <c r="A160">
        <f t="shared" si="20"/>
        <v>0.15800000000000011</v>
      </c>
      <c r="B160">
        <f t="shared" si="15"/>
        <v>-0.78108607345782932</v>
      </c>
      <c r="D160">
        <f t="shared" si="16"/>
        <v>-0.58177972679240086</v>
      </c>
      <c r="G160">
        <f t="shared" si="17"/>
        <v>-0.78108607345782932</v>
      </c>
      <c r="H160">
        <f t="shared" si="21"/>
        <v>142</v>
      </c>
      <c r="I160">
        <f t="shared" si="18"/>
        <v>0.80377747941681232</v>
      </c>
      <c r="J160">
        <f t="shared" si="19"/>
        <v>2.2691405958983002E-2</v>
      </c>
    </row>
    <row r="161" spans="1:10" x14ac:dyDescent="0.25">
      <c r="A161">
        <f t="shared" si="20"/>
        <v>0.15900000000000011</v>
      </c>
      <c r="B161">
        <f t="shared" si="15"/>
        <v>-0.73392612090208731</v>
      </c>
      <c r="D161">
        <f t="shared" si="16"/>
        <v>-0.54665337485021193</v>
      </c>
      <c r="G161">
        <f t="shared" si="17"/>
        <v>-0.73392612090208731</v>
      </c>
      <c r="H161">
        <f t="shared" si="21"/>
        <v>141</v>
      </c>
      <c r="I161">
        <f t="shared" si="18"/>
        <v>0.81963102907417806</v>
      </c>
      <c r="J161">
        <f t="shared" si="19"/>
        <v>8.5704908172090755E-2</v>
      </c>
    </row>
    <row r="162" spans="1:10" x14ac:dyDescent="0.25">
      <c r="A162">
        <f t="shared" si="20"/>
        <v>0.16000000000000011</v>
      </c>
      <c r="B162">
        <f t="shared" si="15"/>
        <v>-0.68465006934709538</v>
      </c>
      <c r="D162">
        <f t="shared" si="16"/>
        <v>-0.50995087971525133</v>
      </c>
      <c r="G162">
        <f t="shared" si="17"/>
        <v>-0.68465006934709538</v>
      </c>
      <c r="H162">
        <f t="shared" si="21"/>
        <v>140</v>
      </c>
      <c r="I162">
        <f t="shared" si="18"/>
        <v>0.83312137029542377</v>
      </c>
      <c r="J162">
        <f t="shared" si="19"/>
        <v>0.14847130094832839</v>
      </c>
    </row>
    <row r="163" spans="1:10" x14ac:dyDescent="0.25">
      <c r="A163">
        <f t="shared" si="20"/>
        <v>0.16100000000000012</v>
      </c>
      <c r="B163">
        <f t="shared" si="15"/>
        <v>-0.63339999440561046</v>
      </c>
      <c r="D163">
        <f t="shared" si="16"/>
        <v>-0.4717780641821922</v>
      </c>
      <c r="G163">
        <f t="shared" si="17"/>
        <v>-0.63339999440561046</v>
      </c>
      <c r="H163">
        <f t="shared" si="21"/>
        <v>139</v>
      </c>
      <c r="I163">
        <f t="shared" si="18"/>
        <v>0.84420960693455471</v>
      </c>
      <c r="J163">
        <f t="shared" si="19"/>
        <v>0.21080961252894426</v>
      </c>
    </row>
    <row r="164" spans="1:10" x14ac:dyDescent="0.25">
      <c r="A164">
        <f t="shared" si="20"/>
        <v>0.16200000000000012</v>
      </c>
      <c r="B164">
        <f t="shared" si="15"/>
        <v>-0.58032366331093799</v>
      </c>
      <c r="D164">
        <f t="shared" si="16"/>
        <v>-0.4322449903601191</v>
      </c>
      <c r="G164">
        <f t="shared" si="17"/>
        <v>-0.58032366331093799</v>
      </c>
      <c r="H164">
        <f t="shared" si="21"/>
        <v>138</v>
      </c>
      <c r="I164">
        <f t="shared" si="18"/>
        <v>0.85286376873489811</v>
      </c>
      <c r="J164">
        <f t="shared" si="19"/>
        <v>0.27254010542396012</v>
      </c>
    </row>
    <row r="165" spans="1:10" x14ac:dyDescent="0.25">
      <c r="A165">
        <f t="shared" si="20"/>
        <v>0.16300000000000012</v>
      </c>
      <c r="B165">
        <f t="shared" si="15"/>
        <v>-0.52557410886552847</v>
      </c>
      <c r="D165">
        <f t="shared" si="16"/>
        <v>-0.39146564233481379</v>
      </c>
      <c r="G165">
        <f t="shared" si="17"/>
        <v>-0.52557410886552847</v>
      </c>
      <c r="H165">
        <f t="shared" si="21"/>
        <v>137</v>
      </c>
      <c r="I165">
        <f t="shared" si="18"/>
        <v>0.85905890350767511</v>
      </c>
      <c r="J165">
        <f t="shared" si="19"/>
        <v>0.33348479464214664</v>
      </c>
    </row>
    <row r="166" spans="1:10" x14ac:dyDescent="0.25">
      <c r="A166">
        <f t="shared" si="20"/>
        <v>0.16400000000000012</v>
      </c>
      <c r="B166">
        <f t="shared" si="15"/>
        <v>-0.46930918820801731</v>
      </c>
      <c r="D166">
        <f t="shared" si="16"/>
        <v>-0.34955759752329629</v>
      </c>
      <c r="G166">
        <f t="shared" si="17"/>
        <v>-0.46930918820801731</v>
      </c>
      <c r="H166">
        <f t="shared" si="21"/>
        <v>136</v>
      </c>
      <c r="I166">
        <f t="shared" si="18"/>
        <v>0.86277714907558367</v>
      </c>
      <c r="J166">
        <f t="shared" si="19"/>
        <v>0.39346796086756636</v>
      </c>
    </row>
    <row r="167" spans="1:10" x14ac:dyDescent="0.25">
      <c r="A167">
        <f t="shared" si="20"/>
        <v>0.16500000000000012</v>
      </c>
      <c r="B167">
        <f t="shared" si="15"/>
        <v>-0.41169112767002797</v>
      </c>
      <c r="D167">
        <f t="shared" si="16"/>
        <v>-0.30664168766754435</v>
      </c>
      <c r="G167">
        <f t="shared" si="17"/>
        <v>-0.41169112767002797</v>
      </c>
      <c r="H167">
        <f t="shared" si="21"/>
        <v>135</v>
      </c>
      <c r="I167">
        <f t="shared" si="18"/>
        <v>0.86400778477410689</v>
      </c>
      <c r="J167">
        <f t="shared" si="19"/>
        <v>0.45231665710407892</v>
      </c>
    </row>
    <row r="168" spans="1:10" x14ac:dyDescent="0.25">
      <c r="A168">
        <f t="shared" si="20"/>
        <v>0.16600000000000012</v>
      </c>
      <c r="B168">
        <f t="shared" si="15"/>
        <v>-0.35288605503574627</v>
      </c>
      <c r="D168">
        <f t="shared" si="16"/>
        <v>-0.26284165044536389</v>
      </c>
      <c r="G168">
        <f t="shared" si="17"/>
        <v>-0.35288605503574627</v>
      </c>
      <c r="H168">
        <f t="shared" si="21"/>
        <v>134</v>
      </c>
      <c r="I168">
        <f t="shared" si="18"/>
        <v>0.8627472623619481</v>
      </c>
      <c r="J168">
        <f t="shared" si="19"/>
        <v>0.50986120732620188</v>
      </c>
    </row>
    <row r="169" spans="1:10" x14ac:dyDescent="0.25">
      <c r="A169">
        <f t="shared" si="20"/>
        <v>0.16700000000000012</v>
      </c>
      <c r="B169">
        <f t="shared" si="15"/>
        <v>-0.29306352055260904</v>
      </c>
      <c r="D169">
        <f t="shared" si="16"/>
        <v>-0.21828377270270358</v>
      </c>
      <c r="G169">
        <f t="shared" si="17"/>
        <v>-0.29306352055260904</v>
      </c>
      <c r="H169">
        <f t="shared" si="21"/>
        <v>133</v>
      </c>
      <c r="I169">
        <f t="shared" si="18"/>
        <v>0.8589992162515363</v>
      </c>
      <c r="J169">
        <f t="shared" si="19"/>
        <v>0.56593569569892721</v>
      </c>
    </row>
    <row r="170" spans="1:10" x14ac:dyDescent="0.25">
      <c r="A170">
        <f t="shared" si="20"/>
        <v>0.16800000000000012</v>
      </c>
      <c r="B170">
        <f t="shared" si="15"/>
        <v>-0.2323960080738301</v>
      </c>
      <c r="D170">
        <f t="shared" si="16"/>
        <v>-0.17309652633582265</v>
      </c>
      <c r="G170">
        <f t="shared" si="17"/>
        <v>-0.2323960080738301</v>
      </c>
      <c r="H170">
        <f t="shared" si="21"/>
        <v>132</v>
      </c>
      <c r="I170">
        <f t="shared" si="18"/>
        <v>0.85277445303006716</v>
      </c>
      <c r="J170">
        <f t="shared" si="19"/>
        <v>0.62037844495623706</v>
      </c>
    </row>
    <row r="171" spans="1:10" x14ac:dyDescent="0.25">
      <c r="A171">
        <f t="shared" si="20"/>
        <v>0.16900000000000012</v>
      </c>
      <c r="B171">
        <f t="shared" si="15"/>
        <v>-0.17105843774305307</v>
      </c>
      <c r="D171">
        <f t="shared" si="16"/>
        <v>-0.12741019787374472</v>
      </c>
      <c r="G171">
        <f t="shared" si="17"/>
        <v>-0.17105843774305307</v>
      </c>
      <c r="H171">
        <f t="shared" si="21"/>
        <v>131</v>
      </c>
      <c r="I171">
        <f t="shared" si="18"/>
        <v>0.84409092030132959</v>
      </c>
      <c r="J171">
        <f t="shared" si="19"/>
        <v>0.67303248255827652</v>
      </c>
    </row>
    <row r="172" spans="1:10" x14ac:dyDescent="0.25">
      <c r="A172">
        <f t="shared" si="20"/>
        <v>0.17000000000000012</v>
      </c>
      <c r="B172">
        <f t="shared" si="15"/>
        <v>-0.10922766165403883</v>
      </c>
      <c r="D172">
        <f t="shared" si="16"/>
        <v>-8.1356512828275857E-2</v>
      </c>
      <c r="G172">
        <f t="shared" si="17"/>
        <v>-0.10922766165403883</v>
      </c>
      <c r="H172">
        <f t="shared" si="21"/>
        <v>130</v>
      </c>
      <c r="I172">
        <f t="shared" si="18"/>
        <v>0.83297365493809261</v>
      </c>
      <c r="J172">
        <f t="shared" si="19"/>
        <v>0.72374599328405376</v>
      </c>
    </row>
    <row r="173" spans="1:10" x14ac:dyDescent="0.25">
      <c r="A173">
        <f t="shared" si="20"/>
        <v>0.17100000000000012</v>
      </c>
      <c r="B173">
        <f t="shared" si="15"/>
        <v>-4.708195394055649E-2</v>
      </c>
      <c r="D173">
        <f t="shared" si="16"/>
        <v>-3.5068255895447362E-2</v>
      </c>
      <c r="G173">
        <f t="shared" si="17"/>
        <v>-4.708195394055649E-2</v>
      </c>
      <c r="H173">
        <f t="shared" si="21"/>
        <v>129</v>
      </c>
      <c r="I173">
        <f t="shared" si="18"/>
        <v>0.81945471089435562</v>
      </c>
      <c r="J173">
        <f t="shared" si="19"/>
        <v>0.77237275695379914</v>
      </c>
    </row>
    <row r="174" spans="1:10" x14ac:dyDescent="0.25">
      <c r="A174">
        <f t="shared" si="20"/>
        <v>0.17200000000000013</v>
      </c>
      <c r="B174">
        <f t="shared" si="15"/>
        <v>1.519950323432263E-2</v>
      </c>
      <c r="D174">
        <f t="shared" si="16"/>
        <v>1.1321111897307246E-2</v>
      </c>
      <c r="G174">
        <f t="shared" si="17"/>
        <v>1.519950323432263E-2</v>
      </c>
      <c r="H174">
        <f t="shared" si="21"/>
        <v>128</v>
      </c>
      <c r="I174">
        <f t="shared" si="18"/>
        <v>0.80357306678546392</v>
      </c>
      <c r="J174">
        <f t="shared" si="19"/>
        <v>0.81877257001978654</v>
      </c>
    </row>
    <row r="175" spans="1:10" x14ac:dyDescent="0.25">
      <c r="A175">
        <f t="shared" si="20"/>
        <v>0.17300000000000013</v>
      </c>
      <c r="B175">
        <f t="shared" si="15"/>
        <v>7.7437136306688636E-2</v>
      </c>
      <c r="D175">
        <f t="shared" si="16"/>
        <v>5.7677837993770777E-2</v>
      </c>
      <c r="G175">
        <f t="shared" si="17"/>
        <v>7.7437136306688636E-2</v>
      </c>
      <c r="H175">
        <f t="shared" si="21"/>
        <v>127</v>
      </c>
      <c r="I175">
        <f t="shared" si="18"/>
        <v>0.78537451350268139</v>
      </c>
      <c r="J175">
        <f t="shared" si="19"/>
        <v>0.86281164980937008</v>
      </c>
    </row>
    <row r="176" spans="1:10" x14ac:dyDescent="0.25">
      <c r="A176">
        <f t="shared" si="20"/>
        <v>0.17400000000000013</v>
      </c>
      <c r="B176">
        <f t="shared" si="15"/>
        <v>0.1394514980687652</v>
      </c>
      <c r="D176">
        <f t="shared" si="16"/>
        <v>0.10386826395211286</v>
      </c>
      <c r="G176">
        <f t="shared" si="17"/>
        <v>0.1394514980687652</v>
      </c>
      <c r="H176">
        <f t="shared" si="21"/>
        <v>126</v>
      </c>
      <c r="I176">
        <f t="shared" si="18"/>
        <v>0.76491152218623248</v>
      </c>
      <c r="J176">
        <f t="shared" si="19"/>
        <v>0.90436302025499771</v>
      </c>
    </row>
    <row r="177" spans="1:10" x14ac:dyDescent="0.25">
      <c r="A177">
        <f t="shared" si="20"/>
        <v>0.17500000000000013</v>
      </c>
      <c r="B177">
        <f t="shared" si="15"/>
        <v>0.20106378506189351</v>
      </c>
      <c r="D177">
        <f t="shared" si="16"/>
        <v>0.14975921081694957</v>
      </c>
      <c r="G177">
        <f t="shared" si="17"/>
        <v>0.20106378506189351</v>
      </c>
      <c r="H177">
        <f t="shared" si="21"/>
        <v>125</v>
      </c>
      <c r="I177">
        <f t="shared" si="18"/>
        <v>0.74224309293735047</v>
      </c>
      <c r="J177">
        <f t="shared" si="19"/>
        <v>0.94330687799924395</v>
      </c>
    </row>
    <row r="178" spans="1:10" x14ac:dyDescent="0.25">
      <c r="A178">
        <f t="shared" si="20"/>
        <v>0.17600000000000013</v>
      </c>
      <c r="B178">
        <f t="shared" si="15"/>
        <v>0.26209635311292878</v>
      </c>
      <c r="D178">
        <f t="shared" si="16"/>
        <v>0.19521836310855287</v>
      </c>
      <c r="G178">
        <f t="shared" si="17"/>
        <v>0.26209635311292878</v>
      </c>
      <c r="H178">
        <f t="shared" si="21"/>
        <v>124</v>
      </c>
      <c r="I178">
        <f t="shared" si="18"/>
        <v>0.71743458470579879</v>
      </c>
      <c r="J178">
        <f t="shared" si="19"/>
        <v>0.97953093781872758</v>
      </c>
    </row>
    <row r="179" spans="1:10" x14ac:dyDescent="0.25">
      <c r="A179">
        <f t="shared" si="20"/>
        <v>0.17700000000000013</v>
      </c>
      <c r="B179">
        <f t="shared" si="15"/>
        <v>0.32237322952863867</v>
      </c>
      <c r="D179">
        <f t="shared" si="16"/>
        <v>0.24011465032282533</v>
      </c>
      <c r="G179">
        <f t="shared" si="17"/>
        <v>0.32237322952863867</v>
      </c>
      <c r="H179">
        <f t="shared" si="21"/>
        <v>123</v>
      </c>
      <c r="I179">
        <f t="shared" si="18"/>
        <v>0.69055752684300431</v>
      </c>
      <c r="J179">
        <f t="shared" si="19"/>
        <v>1.012930756371643</v>
      </c>
    </row>
    <row r="180" spans="1:10" x14ac:dyDescent="0.25">
      <c r="A180">
        <f t="shared" si="20"/>
        <v>0.17800000000000013</v>
      </c>
      <c r="B180">
        <f t="shared" si="15"/>
        <v>0.38172062047027461</v>
      </c>
      <c r="D180">
        <f t="shared" si="16"/>
        <v>0.28431862484130183</v>
      </c>
      <c r="G180">
        <f t="shared" si="17"/>
        <v>0.38172062047027461</v>
      </c>
      <c r="H180">
        <f t="shared" si="21"/>
        <v>122</v>
      </c>
      <c r="I180">
        <f t="shared" si="18"/>
        <v>0.66168941286452387</v>
      </c>
      <c r="J180">
        <f t="shared" si="19"/>
        <v>1.0434100333347984</v>
      </c>
    </row>
    <row r="181" spans="1:10" x14ac:dyDescent="0.25">
      <c r="A181">
        <f t="shared" si="20"/>
        <v>0.17900000000000013</v>
      </c>
      <c r="B181">
        <f t="shared" si="15"/>
        <v>0.43996741204642303</v>
      </c>
      <c r="D181">
        <f t="shared" si="16"/>
        <v>0.32770283516231086</v>
      </c>
      <c r="G181">
        <f t="shared" si="17"/>
        <v>0.43996741204642303</v>
      </c>
      <c r="H181">
        <f t="shared" si="21"/>
        <v>121</v>
      </c>
      <c r="I181">
        <f t="shared" si="18"/>
        <v>0.6309134770160818</v>
      </c>
      <c r="J181">
        <f t="shared" si="19"/>
        <v>1.0708808890625048</v>
      </c>
    </row>
    <row r="182" spans="1:10" x14ac:dyDescent="0.25">
      <c r="A182">
        <f t="shared" si="20"/>
        <v>0.18000000000000013</v>
      </c>
      <c r="B182">
        <f t="shared" si="15"/>
        <v>0.49694566367855281</v>
      </c>
      <c r="D182">
        <f t="shared" si="16"/>
        <v>0.37014219337657406</v>
      </c>
      <c r="G182">
        <f t="shared" si="17"/>
        <v>0.49694566367855281</v>
      </c>
      <c r="H182">
        <f t="shared" si="21"/>
        <v>120</v>
      </c>
      <c r="I182">
        <f t="shared" si="18"/>
        <v>0.59831845428773078</v>
      </c>
      <c r="J182">
        <f t="shared" si="19"/>
        <v>1.0952641179662836</v>
      </c>
    </row>
    <row r="183" spans="1:10" x14ac:dyDescent="0.25">
      <c r="A183">
        <f t="shared" si="20"/>
        <v>0.18100000000000013</v>
      </c>
      <c r="B183">
        <f t="shared" si="15"/>
        <v>0.55249109231709059</v>
      </c>
      <c r="D183">
        <f t="shared" si="16"/>
        <v>0.41151433582796548</v>
      </c>
      <c r="G183">
        <f t="shared" si="17"/>
        <v>0.55249109231709059</v>
      </c>
      <c r="H183">
        <f t="shared" si="21"/>
        <v>119</v>
      </c>
      <c r="I183">
        <f t="shared" si="18"/>
        <v>0.56399832456796051</v>
      </c>
      <c r="J183">
        <f t="shared" si="19"/>
        <v>1.116489416885051</v>
      </c>
    </row>
    <row r="184" spans="1:10" x14ac:dyDescent="0.25">
      <c r="A184">
        <f t="shared" si="20"/>
        <v>0.18200000000000013</v>
      </c>
      <c r="B184">
        <f t="shared" si="15"/>
        <v>0.60644354611218987</v>
      </c>
      <c r="D184">
        <f t="shared" si="16"/>
        <v>0.45169997591976407</v>
      </c>
      <c r="G184">
        <f t="shared" si="17"/>
        <v>0.60644354611218987</v>
      </c>
      <c r="H184">
        <f t="shared" si="21"/>
        <v>118</v>
      </c>
      <c r="I184">
        <f t="shared" si="18"/>
        <v>0.5280520416752279</v>
      </c>
      <c r="J184">
        <f t="shared" si="19"/>
        <v>1.1344955877874177</v>
      </c>
    </row>
    <row r="185" spans="1:10" x14ac:dyDescent="0.25">
      <c r="A185">
        <f t="shared" si="20"/>
        <v>0.18300000000000013</v>
      </c>
      <c r="B185">
        <f t="shared" si="15"/>
        <v>0.65864746617273762</v>
      </c>
      <c r="D185">
        <f t="shared" si="16"/>
        <v>0.49058324804861675</v>
      </c>
      <c r="G185">
        <f t="shared" si="17"/>
        <v>0.65864746617273762</v>
      </c>
      <c r="H185">
        <f t="shared" si="21"/>
        <v>117</v>
      </c>
      <c r="I185">
        <f t="shared" si="18"/>
        <v>0.49058324804862652</v>
      </c>
      <c r="J185">
        <f t="shared" si="19"/>
        <v>1.149230714221364</v>
      </c>
    </row>
    <row r="186" spans="1:10" x14ac:dyDescent="0.25">
      <c r="A186">
        <f t="shared" si="20"/>
        <v>0.18400000000000014</v>
      </c>
      <c r="B186">
        <f t="shared" si="15"/>
        <v>0.70895233508311017</v>
      </c>
      <c r="D186">
        <f t="shared" si="16"/>
        <v>0.52805204167521846</v>
      </c>
      <c r="G186">
        <f t="shared" si="17"/>
        <v>0.70895233508311017</v>
      </c>
      <c r="H186">
        <f t="shared" si="21"/>
        <v>116</v>
      </c>
      <c r="I186">
        <f t="shared" si="18"/>
        <v>0.45169997591975314</v>
      </c>
      <c r="J186">
        <f t="shared" si="19"/>
        <v>1.1606523110028633</v>
      </c>
    </row>
    <row r="187" spans="1:10" x14ac:dyDescent="0.25">
      <c r="A187">
        <f t="shared" si="20"/>
        <v>0.18500000000000014</v>
      </c>
      <c r="B187">
        <f t="shared" si="15"/>
        <v>0.7572131108837562</v>
      </c>
      <c r="D187">
        <f t="shared" si="16"/>
        <v>0.56399832456795151</v>
      </c>
      <c r="G187">
        <f t="shared" si="17"/>
        <v>0.7572131108837562</v>
      </c>
      <c r="H187">
        <f t="shared" si="21"/>
        <v>115</v>
      </c>
      <c r="I187">
        <f t="shared" si="18"/>
        <v>0.41151433582797592</v>
      </c>
      <c r="J187">
        <f t="shared" si="19"/>
        <v>1.1687274467117321</v>
      </c>
    </row>
    <row r="188" spans="1:10" x14ac:dyDescent="0.25">
      <c r="A188">
        <f t="shared" si="20"/>
        <v>0.18600000000000014</v>
      </c>
      <c r="B188">
        <f t="shared" si="15"/>
        <v>0.80329064526464178</v>
      </c>
      <c r="D188">
        <f t="shared" si="16"/>
        <v>0.59831845428772223</v>
      </c>
      <c r="G188">
        <f t="shared" si="17"/>
        <v>0.80329064526464178</v>
      </c>
      <c r="H188">
        <f t="shared" si="21"/>
        <v>114</v>
      </c>
      <c r="I188">
        <f t="shared" si="18"/>
        <v>0.37014219337658477</v>
      </c>
      <c r="J188">
        <f t="shared" si="19"/>
        <v>1.1734328386412265</v>
      </c>
    </row>
    <row r="189" spans="1:10" x14ac:dyDescent="0.25">
      <c r="A189">
        <f t="shared" si="20"/>
        <v>0.18700000000000014</v>
      </c>
      <c r="B189">
        <f t="shared" si="15"/>
        <v>0.84705208476602467</v>
      </c>
      <c r="D189">
        <f t="shared" si="16"/>
        <v>0.6309134770160737</v>
      </c>
      <c r="G189">
        <f t="shared" si="17"/>
        <v>0.84705208476602467</v>
      </c>
      <c r="H189">
        <f t="shared" si="21"/>
        <v>113</v>
      </c>
      <c r="I189">
        <f t="shared" si="18"/>
        <v>0.32770283516232174</v>
      </c>
      <c r="J189">
        <f t="shared" si="19"/>
        <v>1.1747549199283465</v>
      </c>
    </row>
    <row r="190" spans="1:10" x14ac:dyDescent="0.25">
      <c r="A190">
        <f t="shared" si="20"/>
        <v>0.18800000000000014</v>
      </c>
      <c r="B190">
        <f t="shared" si="15"/>
        <v>0.88837125382917737</v>
      </c>
      <c r="D190">
        <f t="shared" si="16"/>
        <v>0.6616894128645161</v>
      </c>
      <c r="G190">
        <f t="shared" si="17"/>
        <v>0.88837125382917737</v>
      </c>
      <c r="H190">
        <f t="shared" si="21"/>
        <v>112</v>
      </c>
      <c r="I190">
        <f t="shared" si="18"/>
        <v>0.28431862484131298</v>
      </c>
      <c r="J190">
        <f t="shared" si="19"/>
        <v>1.1726898786704902</v>
      </c>
    </row>
    <row r="191" spans="1:10" x14ac:dyDescent="0.25">
      <c r="A191">
        <f t="shared" si="20"/>
        <v>0.18900000000000014</v>
      </c>
      <c r="B191">
        <f t="shared" si="15"/>
        <v>0.92712901859337038</v>
      </c>
      <c r="D191">
        <f t="shared" si="16"/>
        <v>0.69055752684301197</v>
      </c>
      <c r="G191">
        <f t="shared" si="17"/>
        <v>0.92712901859337038</v>
      </c>
      <c r="H191">
        <f t="shared" si="21"/>
        <v>111</v>
      </c>
      <c r="I191">
        <f t="shared" si="18"/>
        <v>0.24011465032281312</v>
      </c>
      <c r="J191">
        <f t="shared" si="19"/>
        <v>1.1672436689161836</v>
      </c>
    </row>
    <row r="192" spans="1:10" x14ac:dyDescent="0.25">
      <c r="A192">
        <f t="shared" si="20"/>
        <v>0.19000000000000014</v>
      </c>
      <c r="B192">
        <f t="shared" si="15"/>
        <v>0.9632136303894584</v>
      </c>
      <c r="D192">
        <f t="shared" si="16"/>
        <v>0.71743458470579224</v>
      </c>
      <c r="G192">
        <f t="shared" si="17"/>
        <v>0.9632136303894584</v>
      </c>
      <c r="H192">
        <f t="shared" si="21"/>
        <v>110</v>
      </c>
      <c r="I192">
        <f t="shared" si="18"/>
        <v>0.19521836310856441</v>
      </c>
      <c r="J192">
        <f t="shared" si="19"/>
        <v>1.1584319934980227</v>
      </c>
    </row>
    <row r="193" spans="1:10" x14ac:dyDescent="0.25">
      <c r="A193">
        <f t="shared" si="20"/>
        <v>0.19100000000000014</v>
      </c>
      <c r="B193">
        <f t="shared" si="15"/>
        <v>0.996521047940369</v>
      </c>
      <c r="D193">
        <f t="shared" si="16"/>
        <v>0.74224309293734425</v>
      </c>
      <c r="G193">
        <f t="shared" si="17"/>
        <v>0.996521047940369</v>
      </c>
      <c r="H193">
        <f t="shared" si="21"/>
        <v>109</v>
      </c>
      <c r="I193">
        <f t="shared" si="18"/>
        <v>0.14975921081693705</v>
      </c>
      <c r="J193">
        <f t="shared" si="19"/>
        <v>1.146280258757306</v>
      </c>
    </row>
    <row r="194" spans="1:10" x14ac:dyDescent="0.25">
      <c r="A194">
        <f t="shared" si="20"/>
        <v>0.19200000000000014</v>
      </c>
      <c r="B194">
        <f t="shared" ref="B194:B257" si="22">$N$2*SIN($Q$2*$R$2-$P$2*$A194)</f>
        <v>1.0269552373389703</v>
      </c>
      <c r="D194">
        <f t="shared" si="16"/>
        <v>0.76491152218622704</v>
      </c>
      <c r="G194">
        <f t="shared" si="17"/>
        <v>1.0269552373389703</v>
      </c>
      <c r="H194">
        <f t="shared" si="21"/>
        <v>108</v>
      </c>
      <c r="I194">
        <f t="shared" si="18"/>
        <v>0.10386826395212463</v>
      </c>
      <c r="J194">
        <f t="shared" si="19"/>
        <v>1.130823501291095</v>
      </c>
    </row>
    <row r="195" spans="1:10" x14ac:dyDescent="0.25">
      <c r="A195">
        <f t="shared" si="20"/>
        <v>0.19300000000000014</v>
      </c>
      <c r="B195">
        <f t="shared" si="22"/>
        <v>1.0544284489386426</v>
      </c>
      <c r="D195">
        <f t="shared" ref="D195:D258" si="23">B195*$W$3</f>
        <v>0.78537451350267651</v>
      </c>
      <c r="G195">
        <f t="shared" ref="G195:G258" si="24">+B195</f>
        <v>1.0544284489386426</v>
      </c>
      <c r="H195">
        <f t="shared" si="21"/>
        <v>107</v>
      </c>
      <c r="I195">
        <f t="shared" ref="I195:I258" si="25">INDEX($D$303:$D$602,H195)</f>
        <v>5.7677837993782601E-2</v>
      </c>
      <c r="J195">
        <f t="shared" ref="J195:J258" si="26">+G195+I195+F195</f>
        <v>1.1121062869324252</v>
      </c>
    </row>
    <row r="196" spans="1:10" x14ac:dyDescent="0.25">
      <c r="A196">
        <f t="shared" ref="A196:A259" si="27">+A195+$O$2</f>
        <v>0.19400000000000014</v>
      </c>
      <c r="B196">
        <f t="shared" si="22"/>
        <v>1.0788614703583361</v>
      </c>
      <c r="D196">
        <f t="shared" si="23"/>
        <v>0.80357306678545959</v>
      </c>
      <c r="G196">
        <f t="shared" si="24"/>
        <v>1.0788614703583361</v>
      </c>
      <c r="H196">
        <f t="shared" ref="H196:H259" si="28">+H195-1</f>
        <v>106</v>
      </c>
      <c r="I196">
        <f t="shared" si="25"/>
        <v>1.1321111897319101E-2</v>
      </c>
      <c r="J196">
        <f t="shared" si="26"/>
        <v>1.0901825822556552</v>
      </c>
    </row>
    <row r="197" spans="1:10" x14ac:dyDescent="0.25">
      <c r="A197">
        <f t="shared" si="27"/>
        <v>0.19500000000000015</v>
      </c>
      <c r="B197">
        <f t="shared" si="22"/>
        <v>1.1001838548722536</v>
      </c>
      <c r="D197">
        <f t="shared" si="23"/>
        <v>0.81945471089435196</v>
      </c>
      <c r="G197">
        <f t="shared" si="24"/>
        <v>1.1001838548722536</v>
      </c>
      <c r="H197">
        <f t="shared" si="28"/>
        <v>105</v>
      </c>
      <c r="I197">
        <f t="shared" si="25"/>
        <v>-3.5068255895435524E-2</v>
      </c>
      <c r="J197">
        <f t="shared" si="26"/>
        <v>1.065115598976818</v>
      </c>
    </row>
    <row r="198" spans="1:10" x14ac:dyDescent="0.25">
      <c r="A198">
        <f t="shared" si="27"/>
        <v>0.19600000000000015</v>
      </c>
      <c r="B198">
        <f t="shared" si="22"/>
        <v>1.1183341245261016</v>
      </c>
      <c r="D198">
        <f t="shared" si="23"/>
        <v>0.83297365493809594</v>
      </c>
      <c r="G198">
        <f t="shared" si="24"/>
        <v>1.1183341245261016</v>
      </c>
      <c r="H198">
        <f t="shared" si="28"/>
        <v>104</v>
      </c>
      <c r="I198">
        <f t="shared" si="25"/>
        <v>-8.1356512828288513E-2</v>
      </c>
      <c r="J198">
        <f t="shared" si="26"/>
        <v>1.0369776116978131</v>
      </c>
    </row>
    <row r="199" spans="1:10" x14ac:dyDescent="0.25">
      <c r="A199">
        <f t="shared" si="27"/>
        <v>0.19700000000000015</v>
      </c>
      <c r="B199">
        <f t="shared" si="22"/>
        <v>1.1332599473938576</v>
      </c>
      <c r="D199">
        <f t="shared" si="23"/>
        <v>0.84409092030132704</v>
      </c>
      <c r="G199">
        <f t="shared" si="24"/>
        <v>1.1332599473938576</v>
      </c>
      <c r="H199">
        <f t="shared" si="28"/>
        <v>103</v>
      </c>
      <c r="I199">
        <f t="shared" si="25"/>
        <v>-0.12741019787373298</v>
      </c>
      <c r="J199">
        <f t="shared" si="26"/>
        <v>1.0058497495201246</v>
      </c>
    </row>
    <row r="200" spans="1:10" x14ac:dyDescent="0.25">
      <c r="A200">
        <f t="shared" si="27"/>
        <v>0.19800000000000015</v>
      </c>
      <c r="B200">
        <f t="shared" si="22"/>
        <v>1.1449182884643312</v>
      </c>
      <c r="D200">
        <f t="shared" si="23"/>
        <v>0.85277445303006527</v>
      </c>
      <c r="G200">
        <f t="shared" si="24"/>
        <v>1.1449182884643312</v>
      </c>
      <c r="H200">
        <f t="shared" si="28"/>
        <v>102</v>
      </c>
      <c r="I200">
        <f t="shared" si="25"/>
        <v>-0.17309652633583511</v>
      </c>
      <c r="J200">
        <f t="shared" si="26"/>
        <v>0.97182176212849614</v>
      </c>
    </row>
    <row r="201" spans="1:10" x14ac:dyDescent="0.25">
      <c r="A201">
        <f t="shared" si="27"/>
        <v>0.19900000000000015</v>
      </c>
      <c r="B201">
        <f t="shared" si="22"/>
        <v>1.1532755337222043</v>
      </c>
      <c r="D201">
        <f t="shared" si="23"/>
        <v>0.85899921625153497</v>
      </c>
      <c r="G201">
        <f t="shared" si="24"/>
        <v>1.1532755337222043</v>
      </c>
      <c r="H201">
        <f t="shared" si="28"/>
        <v>101</v>
      </c>
      <c r="I201">
        <f t="shared" si="25"/>
        <v>-0.21828377270269209</v>
      </c>
      <c r="J201">
        <f t="shared" si="26"/>
        <v>0.9349917610195122</v>
      </c>
    </row>
    <row r="202" spans="1:10" x14ac:dyDescent="0.25">
      <c r="A202">
        <f t="shared" si="27"/>
        <v>0.20000000000000015</v>
      </c>
      <c r="B202">
        <f t="shared" si="22"/>
        <v>1.1583075870659358</v>
      </c>
      <c r="D202">
        <f t="shared" si="23"/>
        <v>0.86274726236194743</v>
      </c>
      <c r="G202">
        <f t="shared" si="24"/>
        <v>1.1583075870659358</v>
      </c>
      <c r="H202">
        <f t="shared" si="28"/>
        <v>100</v>
      </c>
      <c r="I202">
        <f t="shared" si="25"/>
        <v>-0.26284165044535263</v>
      </c>
      <c r="J202">
        <f t="shared" si="26"/>
        <v>0.89546593662058327</v>
      </c>
    </row>
    <row r="203" spans="1:10" x14ac:dyDescent="0.25">
      <c r="A203">
        <f t="shared" si="27"/>
        <v>0.20100000000000015</v>
      </c>
      <c r="B203">
        <f t="shared" si="22"/>
        <v>1.1599999397830847</v>
      </c>
      <c r="D203">
        <f t="shared" si="23"/>
        <v>0.86400778477410689</v>
      </c>
      <c r="G203">
        <f t="shared" si="24"/>
        <v>1.1599999397830847</v>
      </c>
      <c r="H203">
        <f t="shared" si="28"/>
        <v>99</v>
      </c>
      <c r="I203">
        <f t="shared" si="25"/>
        <v>-0.30664168766753325</v>
      </c>
      <c r="J203">
        <f t="shared" si="26"/>
        <v>0.85335825211555139</v>
      </c>
    </row>
    <row r="204" spans="1:10" x14ac:dyDescent="0.25">
      <c r="A204">
        <f t="shared" si="27"/>
        <v>0.20200000000000015</v>
      </c>
      <c r="B204">
        <f t="shared" si="22"/>
        <v>1.1583477123826631</v>
      </c>
      <c r="D204">
        <f t="shared" si="23"/>
        <v>0.86277714907558412</v>
      </c>
      <c r="G204">
        <f t="shared" si="24"/>
        <v>1.1583477123826631</v>
      </c>
      <c r="H204">
        <f t="shared" si="28"/>
        <v>98</v>
      </c>
      <c r="I204">
        <f t="shared" si="25"/>
        <v>-0.34955759752328547</v>
      </c>
      <c r="J204">
        <f t="shared" si="26"/>
        <v>0.80879011485937768</v>
      </c>
    </row>
    <row r="205" spans="1:10" x14ac:dyDescent="0.25">
      <c r="A205">
        <f t="shared" si="27"/>
        <v>0.20300000000000015</v>
      </c>
      <c r="B205">
        <f t="shared" si="22"/>
        <v>1.1533556686639801</v>
      </c>
      <c r="D205">
        <f t="shared" si="23"/>
        <v>0.85905890350767378</v>
      </c>
      <c r="G205">
        <f t="shared" si="24"/>
        <v>1.1533556686639801</v>
      </c>
      <c r="H205">
        <f t="shared" si="28"/>
        <v>97</v>
      </c>
      <c r="I205">
        <f t="shared" si="25"/>
        <v>-0.39146564233482511</v>
      </c>
      <c r="J205">
        <f t="shared" si="26"/>
        <v>0.76189002632915503</v>
      </c>
    </row>
    <row r="206" spans="1:10" x14ac:dyDescent="0.25">
      <c r="A206">
        <f t="shared" si="27"/>
        <v>0.20400000000000015</v>
      </c>
      <c r="B206">
        <f t="shared" si="22"/>
        <v>1.1450382019813803</v>
      </c>
      <c r="D206">
        <f t="shared" si="23"/>
        <v>0.85286376873490011</v>
      </c>
      <c r="G206">
        <f t="shared" si="24"/>
        <v>1.1450382019813803</v>
      </c>
      <c r="H206">
        <f t="shared" si="28"/>
        <v>96</v>
      </c>
      <c r="I206">
        <f t="shared" si="25"/>
        <v>-0.43224499036010877</v>
      </c>
      <c r="J206">
        <f t="shared" si="26"/>
        <v>0.71279321162127152</v>
      </c>
    </row>
    <row r="207" spans="1:10" x14ac:dyDescent="0.25">
      <c r="A207">
        <f t="shared" si="27"/>
        <v>0.20500000000000015</v>
      </c>
      <c r="B207">
        <f t="shared" si="22"/>
        <v>1.1334192937444652</v>
      </c>
      <c r="D207">
        <f t="shared" si="23"/>
        <v>0.84420960693455738</v>
      </c>
      <c r="G207">
        <f t="shared" si="24"/>
        <v>1.1334192937444652</v>
      </c>
      <c r="H207">
        <f t="shared" si="28"/>
        <v>95</v>
      </c>
      <c r="I207">
        <f t="shared" si="25"/>
        <v>-0.47177806418220286</v>
      </c>
      <c r="J207">
        <f t="shared" si="26"/>
        <v>0.66164122956226223</v>
      </c>
    </row>
    <row r="208" spans="1:10" x14ac:dyDescent="0.25">
      <c r="A208">
        <f t="shared" si="27"/>
        <v>0.20600000000000016</v>
      </c>
      <c r="B208">
        <f t="shared" si="22"/>
        <v>1.1185324442734792</v>
      </c>
      <c r="D208">
        <f t="shared" si="23"/>
        <v>0.83312137029542666</v>
      </c>
      <c r="G208">
        <f t="shared" si="24"/>
        <v>1.1185324442734792</v>
      </c>
      <c r="H208">
        <f t="shared" si="28"/>
        <v>94</v>
      </c>
      <c r="I208">
        <f t="shared" si="25"/>
        <v>-0.50995087971524178</v>
      </c>
      <c r="J208">
        <f t="shared" si="26"/>
        <v>0.60858156455823742</v>
      </c>
    </row>
    <row r="209" spans="1:10" x14ac:dyDescent="0.25">
      <c r="A209">
        <f t="shared" si="27"/>
        <v>0.20700000000000016</v>
      </c>
      <c r="B209">
        <f t="shared" si="22"/>
        <v>1.100420576209248</v>
      </c>
      <c r="D209">
        <f t="shared" si="23"/>
        <v>0.81963102907418184</v>
      </c>
      <c r="G209">
        <f t="shared" si="24"/>
        <v>1.100420576209248</v>
      </c>
      <c r="H209">
        <f t="shared" si="28"/>
        <v>93</v>
      </c>
      <c r="I209">
        <f t="shared" si="25"/>
        <v>-0.54665337485020282</v>
      </c>
      <c r="J209">
        <f t="shared" si="26"/>
        <v>0.55376720135904522</v>
      </c>
    </row>
    <row r="210" spans="1:10" x14ac:dyDescent="0.25">
      <c r="A210">
        <f t="shared" si="27"/>
        <v>0.20800000000000016</v>
      </c>
      <c r="B210">
        <f t="shared" si="22"/>
        <v>1.0791359107560314</v>
      </c>
      <c r="D210">
        <f t="shared" si="23"/>
        <v>0.80377747941681676</v>
      </c>
      <c r="G210">
        <f t="shared" si="24"/>
        <v>1.0791359107560314</v>
      </c>
      <c r="H210">
        <f t="shared" si="28"/>
        <v>92</v>
      </c>
      <c r="I210">
        <f t="shared" si="25"/>
        <v>-0.5817797267923922</v>
      </c>
      <c r="J210">
        <f t="shared" si="26"/>
        <v>0.49735618396363923</v>
      </c>
    </row>
    <row r="211" spans="1:10" x14ac:dyDescent="0.25">
      <c r="A211">
        <f t="shared" si="27"/>
        <v>0.20900000000000016</v>
      </c>
      <c r="B211">
        <f t="shared" si="22"/>
        <v>1.0547398171143516</v>
      </c>
      <c r="D211">
        <f t="shared" si="23"/>
        <v>0.78560643121104612</v>
      </c>
      <c r="G211">
        <f t="shared" si="24"/>
        <v>1.0547398171143516</v>
      </c>
      <c r="H211">
        <f t="shared" si="28"/>
        <v>91</v>
      </c>
      <c r="I211">
        <f t="shared" si="25"/>
        <v>-0.61522865717590436</v>
      </c>
      <c r="J211">
        <f t="shared" si="26"/>
        <v>0.43951115993844725</v>
      </c>
    </row>
    <row r="212" spans="1:10" x14ac:dyDescent="0.25">
      <c r="A212">
        <f t="shared" si="27"/>
        <v>0.21000000000000016</v>
      </c>
      <c r="B212">
        <f t="shared" si="22"/>
        <v>1.0273026355376105</v>
      </c>
      <c r="D212">
        <f t="shared" si="23"/>
        <v>0.76517027629279855</v>
      </c>
      <c r="G212">
        <f t="shared" si="24"/>
        <v>1.0273026355376105</v>
      </c>
      <c r="H212">
        <f t="shared" si="28"/>
        <v>90</v>
      </c>
      <c r="I212">
        <f t="shared" si="25"/>
        <v>-0.64690372407549701</v>
      </c>
      <c r="J212">
        <f t="shared" si="26"/>
        <v>0.38039891146211346</v>
      </c>
    </row>
    <row r="213" spans="1:10" x14ac:dyDescent="0.25">
      <c r="A213">
        <f t="shared" si="27"/>
        <v>0.21100000000000016</v>
      </c>
      <c r="B213">
        <f t="shared" si="22"/>
        <v>0.99690347452303296</v>
      </c>
      <c r="D213">
        <f t="shared" si="23"/>
        <v>0.74252793738706724</v>
      </c>
      <c r="G213">
        <f t="shared" si="24"/>
        <v>0.99690347452303296</v>
      </c>
      <c r="H213">
        <f t="shared" si="28"/>
        <v>89</v>
      </c>
      <c r="I213">
        <f t="shared" si="25"/>
        <v>-0.67671360007348635</v>
      </c>
      <c r="J213">
        <f t="shared" si="26"/>
        <v>0.32018987444954661</v>
      </c>
    </row>
    <row r="214" spans="1:10" x14ac:dyDescent="0.25">
      <c r="A214">
        <f t="shared" si="27"/>
        <v>0.21200000000000016</v>
      </c>
      <c r="B214">
        <f t="shared" si="22"/>
        <v>0.96362998272129319</v>
      </c>
      <c r="D214">
        <f t="shared" si="23"/>
        <v>0.71774469821836828</v>
      </c>
      <c r="G214">
        <f t="shared" si="24"/>
        <v>0.96362998272129319</v>
      </c>
      <c r="H214">
        <f t="shared" si="28"/>
        <v>88</v>
      </c>
      <c r="I214">
        <f t="shared" si="25"/>
        <v>-0.70457233558046761</v>
      </c>
      <c r="J214">
        <f t="shared" si="26"/>
        <v>0.25905764714082558</v>
      </c>
    </row>
    <row r="215" spans="1:10" x14ac:dyDescent="0.25">
      <c r="A215">
        <f t="shared" si="27"/>
        <v>0.21300000000000016</v>
      </c>
      <c r="B215">
        <f t="shared" si="22"/>
        <v>0.92757809622280196</v>
      </c>
      <c r="D215">
        <f t="shared" si="23"/>
        <v>0.69089201528089006</v>
      </c>
      <c r="G215">
        <f t="shared" si="24"/>
        <v>0.92757809622280196</v>
      </c>
      <c r="H215">
        <f t="shared" si="28"/>
        <v>87</v>
      </c>
      <c r="I215">
        <f t="shared" si="25"/>
        <v>-0.73039960665010639</v>
      </c>
      <c r="J215">
        <f t="shared" si="26"/>
        <v>0.19717848957269557</v>
      </c>
    </row>
    <row r="216" spans="1:10" x14ac:dyDescent="0.25">
      <c r="A216">
        <f t="shared" si="27"/>
        <v>0.21400000000000016</v>
      </c>
      <c r="B216">
        <f t="shared" si="22"/>
        <v>0.88885176194918614</v>
      </c>
      <c r="D216">
        <f t="shared" si="23"/>
        <v>0.66204731181096987</v>
      </c>
      <c r="G216">
        <f t="shared" si="24"/>
        <v>0.88885176194918614</v>
      </c>
      <c r="H216">
        <f t="shared" si="28"/>
        <v>86</v>
      </c>
      <c r="I216">
        <f t="shared" si="25"/>
        <v>-0.75412094657397399</v>
      </c>
      <c r="J216">
        <f t="shared" si="26"/>
        <v>0.13473081537521214</v>
      </c>
    </row>
    <row r="217" spans="1:10" x14ac:dyDescent="0.25">
      <c r="A217">
        <f t="shared" si="27"/>
        <v>0.21500000000000016</v>
      </c>
      <c r="B217">
        <f t="shared" si="22"/>
        <v>0.84756263794726816</v>
      </c>
      <c r="D217">
        <f t="shared" si="23"/>
        <v>0.63129375455575876</v>
      </c>
      <c r="G217">
        <f t="shared" si="24"/>
        <v>0.84756263794726816</v>
      </c>
      <c r="H217">
        <f t="shared" si="28"/>
        <v>85</v>
      </c>
      <c r="I217">
        <f t="shared" si="25"/>
        <v>-0.77566796058829668</v>
      </c>
      <c r="J217">
        <f t="shared" si="26"/>
        <v>7.1894677358971482E-2</v>
      </c>
    </row>
    <row r="218" spans="1:10" x14ac:dyDescent="0.25">
      <c r="A218">
        <f t="shared" si="27"/>
        <v>0.21600000000000016</v>
      </c>
      <c r="B218">
        <f t="shared" si="22"/>
        <v>0.80382977145017565</v>
      </c>
      <c r="D218">
        <f t="shared" si="23"/>
        <v>0.59872001398208219</v>
      </c>
      <c r="G218">
        <f t="shared" si="24"/>
        <v>0.80382977145017565</v>
      </c>
      <c r="H218">
        <f t="shared" si="28"/>
        <v>84</v>
      </c>
      <c r="I218">
        <f t="shared" si="25"/>
        <v>-0.7949785230737364</v>
      </c>
      <c r="J218">
        <f t="shared" si="26"/>
        <v>8.8512483764392469E-3</v>
      </c>
    </row>
    <row r="219" spans="1:10" x14ac:dyDescent="0.25">
      <c r="A219">
        <f t="shared" si="27"/>
        <v>0.21700000000000016</v>
      </c>
      <c r="B219">
        <f t="shared" si="22"/>
        <v>0.75777925563317594</v>
      </c>
      <c r="D219">
        <f t="shared" si="23"/>
        <v>0.56442000861639996</v>
      </c>
      <c r="G219">
        <f t="shared" si="24"/>
        <v>0.75777925563317594</v>
      </c>
      <c r="H219">
        <f t="shared" si="28"/>
        <v>83</v>
      </c>
      <c r="I219">
        <f t="shared" si="25"/>
        <v>-0.81199695667970895</v>
      </c>
      <c r="J219">
        <f t="shared" si="26"/>
        <v>-5.4217701046533007E-2</v>
      </c>
    </row>
    <row r="220" spans="1:10" x14ac:dyDescent="0.25">
      <c r="A220">
        <f t="shared" si="27"/>
        <v>0.21800000000000017</v>
      </c>
      <c r="B220">
        <f t="shared" si="22"/>
        <v>0.70954386605459385</v>
      </c>
      <c r="D220">
        <f t="shared" si="23"/>
        <v>0.52849263425351856</v>
      </c>
      <c r="G220">
        <f t="shared" si="24"/>
        <v>0.70954386605459385</v>
      </c>
      <c r="H220">
        <f t="shared" si="28"/>
        <v>82</v>
      </c>
      <c r="I220">
        <f t="shared" si="25"/>
        <v>-0.82667419285651944</v>
      </c>
      <c r="J220">
        <f t="shared" si="26"/>
        <v>-0.11713032680192559</v>
      </c>
    </row>
    <row r="221" spans="1:10" x14ac:dyDescent="0.25">
      <c r="A221">
        <f t="shared" si="27"/>
        <v>0.21900000000000017</v>
      </c>
      <c r="B221">
        <f t="shared" si="22"/>
        <v>0.65926267782933889</v>
      </c>
      <c r="D221">
        <f t="shared" si="23"/>
        <v>0.49104147881428961</v>
      </c>
      <c r="G221">
        <f t="shared" si="24"/>
        <v>0.65926267782933889</v>
      </c>
      <c r="H221">
        <f t="shared" si="28"/>
        <v>81</v>
      </c>
      <c r="I221">
        <f t="shared" si="25"/>
        <v>-0.83896791333276455</v>
      </c>
      <c r="J221">
        <f t="shared" si="26"/>
        <v>-0.17970523550342565</v>
      </c>
    </row>
    <row r="222" spans="1:10" x14ac:dyDescent="0.25">
      <c r="A222">
        <f t="shared" si="27"/>
        <v>0.22000000000000017</v>
      </c>
      <c r="B222">
        <f t="shared" si="22"/>
        <v>0.60708066463941368</v>
      </c>
      <c r="D222">
        <f t="shared" si="23"/>
        <v>0.45217452367486838</v>
      </c>
      <c r="G222">
        <f t="shared" si="24"/>
        <v>0.60708066463941368</v>
      </c>
      <c r="H222">
        <f t="shared" si="28"/>
        <v>80</v>
      </c>
      <c r="I222">
        <f t="shared" si="25"/>
        <v>-0.84884267212980125</v>
      </c>
      <c r="J222">
        <f t="shared" si="26"/>
        <v>-0.24176200749038756</v>
      </c>
    </row>
    <row r="223" spans="1:10" x14ac:dyDescent="0.25">
      <c r="A223">
        <f t="shared" si="27"/>
        <v>0.22100000000000017</v>
      </c>
      <c r="B223">
        <f t="shared" si="22"/>
        <v>0.55314828073734734</v>
      </c>
      <c r="D223">
        <f t="shared" si="23"/>
        <v>0.41200383232851823</v>
      </c>
      <c r="G223">
        <f t="shared" si="24"/>
        <v>0.55314828073734734</v>
      </c>
      <c r="H223">
        <f t="shared" si="28"/>
        <v>79</v>
      </c>
      <c r="I223">
        <f t="shared" si="25"/>
        <v>-0.85626999776172974</v>
      </c>
      <c r="J223">
        <f t="shared" si="26"/>
        <v>-0.3031217170243824</v>
      </c>
    </row>
    <row r="224" spans="1:10" x14ac:dyDescent="0.25">
      <c r="A224">
        <f t="shared" si="27"/>
        <v>0.22200000000000017</v>
      </c>
      <c r="B224">
        <f t="shared" si="22"/>
        <v>0.49762102714744144</v>
      </c>
      <c r="D224">
        <f t="shared" si="23"/>
        <v>0.37064522727740418</v>
      </c>
      <c r="G224">
        <f t="shared" si="24"/>
        <v>0.49762102714744144</v>
      </c>
      <c r="H224">
        <f t="shared" si="28"/>
        <v>78</v>
      </c>
      <c r="I224">
        <f t="shared" si="25"/>
        <v>-0.86122847532602997</v>
      </c>
      <c r="J224">
        <f t="shared" si="26"/>
        <v>-0.36360744817858853</v>
      </c>
    </row>
    <row r="225" spans="1:10" x14ac:dyDescent="0.25">
      <c r="A225">
        <f t="shared" si="27"/>
        <v>0.22300000000000017</v>
      </c>
      <c r="B225">
        <f t="shared" si="22"/>
        <v>0.4406590033162896</v>
      </c>
      <c r="D225">
        <f t="shared" si="23"/>
        <v>0.32821795608650522</v>
      </c>
      <c r="G225">
        <f t="shared" si="24"/>
        <v>0.4406590033162896</v>
      </c>
      <c r="H225">
        <f t="shared" si="28"/>
        <v>77</v>
      </c>
      <c r="I225">
        <f t="shared" si="25"/>
        <v>-0.86370380824826953</v>
      </c>
      <c r="J225">
        <f t="shared" si="26"/>
        <v>-0.42304480493197993</v>
      </c>
    </row>
    <row r="226" spans="1:10" x14ac:dyDescent="0.25">
      <c r="A226">
        <f t="shared" si="27"/>
        <v>0.22400000000000017</v>
      </c>
      <c r="B226">
        <f t="shared" si="22"/>
        <v>0.38242644550442501</v>
      </c>
      <c r="D226">
        <f t="shared" si="23"/>
        <v>0.28484434756186372</v>
      </c>
      <c r="G226">
        <f t="shared" si="24"/>
        <v>0.38242644550442501</v>
      </c>
      <c r="H226">
        <f t="shared" si="28"/>
        <v>76</v>
      </c>
      <c r="I226">
        <f t="shared" si="25"/>
        <v>-0.86368885950284258</v>
      </c>
      <c r="J226">
        <f t="shared" si="26"/>
        <v>-0.48126241399841757</v>
      </c>
    </row>
    <row r="227" spans="1:10" x14ac:dyDescent="0.25">
      <c r="A227">
        <f t="shared" si="27"/>
        <v>0.22500000000000017</v>
      </c>
      <c r="B227">
        <f t="shared" si="22"/>
        <v>0.32309125325074961</v>
      </c>
      <c r="D227">
        <f t="shared" si="23"/>
        <v>0.24064945904503296</v>
      </c>
      <c r="G227">
        <f t="shared" si="24"/>
        <v>0.32309125325074961</v>
      </c>
      <c r="H227">
        <f t="shared" si="28"/>
        <v>75</v>
      </c>
      <c r="I227">
        <f t="shared" si="25"/>
        <v>-0.8611836721908519</v>
      </c>
      <c r="J227">
        <f t="shared" si="26"/>
        <v>-0.53809241894010229</v>
      </c>
    </row>
    <row r="228" spans="1:10" x14ac:dyDescent="0.25">
      <c r="A228">
        <f t="shared" si="27"/>
        <v>0.22600000000000017</v>
      </c>
      <c r="B228">
        <f t="shared" si="22"/>
        <v>0.26282450527479662</v>
      </c>
      <c r="D228">
        <f t="shared" si="23"/>
        <v>0.1957607158404604</v>
      </c>
      <c r="G228">
        <f t="shared" si="24"/>
        <v>0.26282450527479662</v>
      </c>
      <c r="H228">
        <f t="shared" si="28"/>
        <v>74</v>
      </c>
      <c r="I228">
        <f t="shared" si="25"/>
        <v>-0.85619546941583757</v>
      </c>
      <c r="J228">
        <f t="shared" si="26"/>
        <v>-0.59337096414104096</v>
      </c>
    </row>
    <row r="229" spans="1:10" x14ac:dyDescent="0.25">
      <c r="A229">
        <f t="shared" si="27"/>
        <v>0.22700000000000017</v>
      </c>
      <c r="B229">
        <f t="shared" si="22"/>
        <v>0.20179996621227345</v>
      </c>
      <c r="D229">
        <f t="shared" si="23"/>
        <v>0.15030754381518333</v>
      </c>
      <c r="G229">
        <f t="shared" si="24"/>
        <v>0.20179996621227345</v>
      </c>
      <c r="H229">
        <f t="shared" si="28"/>
        <v>73</v>
      </c>
      <c r="I229">
        <f t="shared" si="25"/>
        <v>-0.84873863345770961</v>
      </c>
      <c r="J229">
        <f t="shared" si="26"/>
        <v>-0.64693866724543614</v>
      </c>
    </row>
    <row r="230" spans="1:10" x14ac:dyDescent="0.25">
      <c r="A230">
        <f t="shared" si="27"/>
        <v>0.22800000000000017</v>
      </c>
      <c r="B230">
        <f t="shared" si="22"/>
        <v>0.14019358560688902</v>
      </c>
      <c r="D230">
        <f t="shared" si="23"/>
        <v>0.1044209962307393</v>
      </c>
      <c r="G230">
        <f t="shared" si="24"/>
        <v>0.14019358560688902</v>
      </c>
      <c r="H230">
        <f t="shared" si="28"/>
        <v>72</v>
      </c>
      <c r="I230">
        <f t="shared" si="25"/>
        <v>-0.83883466430489761</v>
      </c>
      <c r="J230">
        <f t="shared" si="26"/>
        <v>-0.69864107869800862</v>
      </c>
    </row>
    <row r="231" spans="1:10" x14ac:dyDescent="0.25">
      <c r="A231">
        <f t="shared" si="27"/>
        <v>0.22900000000000018</v>
      </c>
      <c r="B231">
        <f t="shared" si="22"/>
        <v>7.8182990602013128E-2</v>
      </c>
      <c r="D231">
        <f t="shared" si="23"/>
        <v>5.8233375882495213E-2</v>
      </c>
      <c r="G231">
        <f t="shared" si="24"/>
        <v>7.8182990602013128E-2</v>
      </c>
      <c r="H231">
        <f t="shared" si="28"/>
        <v>71</v>
      </c>
      <c r="I231">
        <f t="shared" si="25"/>
        <v>-0.82651211766431909</v>
      </c>
      <c r="J231">
        <f t="shared" si="26"/>
        <v>-0.74832912706230592</v>
      </c>
    </row>
    <row r="232" spans="1:10" x14ac:dyDescent="0.25">
      <c r="A232">
        <f t="shared" si="27"/>
        <v>0.23000000000000018</v>
      </c>
      <c r="B232">
        <f t="shared" si="22"/>
        <v>1.5946973795899488E-2</v>
      </c>
      <c r="D232">
        <f t="shared" si="23"/>
        <v>1.1877853636632374E-2</v>
      </c>
      <c r="G232">
        <f t="shared" si="24"/>
        <v>1.5946973795899488E-2</v>
      </c>
      <c r="H232">
        <f t="shared" si="28"/>
        <v>70</v>
      </c>
      <c r="I232">
        <f t="shared" si="25"/>
        <v>-0.81180652262791075</v>
      </c>
      <c r="J232">
        <f t="shared" si="26"/>
        <v>-0.79585954883201127</v>
      </c>
    </row>
    <row r="233" spans="1:10" x14ac:dyDescent="0.25">
      <c r="A233">
        <f t="shared" si="27"/>
        <v>0.23100000000000018</v>
      </c>
      <c r="B233">
        <f t="shared" si="22"/>
        <v>-4.6335022263888186E-2</v>
      </c>
      <c r="D233">
        <f t="shared" si="23"/>
        <v>-3.451191553610522E-2</v>
      </c>
      <c r="G233">
        <f t="shared" si="24"/>
        <v>-4.6335022263888186E-2</v>
      </c>
      <c r="H233">
        <f t="shared" si="28"/>
        <v>69</v>
      </c>
      <c r="I233">
        <f t="shared" si="25"/>
        <v>-0.79476027923300963</v>
      </c>
      <c r="J233">
        <f t="shared" si="26"/>
        <v>-0.84109530149689782</v>
      </c>
    </row>
    <row r="234" spans="1:10" x14ac:dyDescent="0.25">
      <c r="A234">
        <f t="shared" si="27"/>
        <v>0.23200000000000018</v>
      </c>
      <c r="B234">
        <f t="shared" si="22"/>
        <v>-0.10848342245969522</v>
      </c>
      <c r="D234">
        <f t="shared" si="23"/>
        <v>-8.0802177922217902E-2</v>
      </c>
      <c r="G234">
        <f t="shared" si="24"/>
        <v>-0.10848342245969522</v>
      </c>
      <c r="H234">
        <f t="shared" si="28"/>
        <v>68</v>
      </c>
      <c r="I234">
        <f t="shared" si="25"/>
        <v>-0.77542253621213175</v>
      </c>
      <c r="J234">
        <f t="shared" si="26"/>
        <v>-0.88390595867182697</v>
      </c>
    </row>
    <row r="235" spans="1:10" x14ac:dyDescent="0.25">
      <c r="A235">
        <f t="shared" si="27"/>
        <v>0.23300000000000018</v>
      </c>
      <c r="B235">
        <f t="shared" si="22"/>
        <v>-0.17031903686522837</v>
      </c>
      <c r="D235">
        <f t="shared" si="23"/>
        <v>-0.12685946671195791</v>
      </c>
      <c r="G235">
        <f t="shared" si="24"/>
        <v>-0.17031903686522837</v>
      </c>
      <c r="H235">
        <f t="shared" si="28"/>
        <v>67</v>
      </c>
      <c r="I235">
        <f t="shared" si="25"/>
        <v>-0.75384904928438046</v>
      </c>
      <c r="J235">
        <f t="shared" si="26"/>
        <v>-0.92416808614960888</v>
      </c>
    </row>
    <row r="236" spans="1:10" x14ac:dyDescent="0.25">
      <c r="A236">
        <f t="shared" si="27"/>
        <v>0.23400000000000018</v>
      </c>
      <c r="B236">
        <f t="shared" si="22"/>
        <v>-0.23166357739673019</v>
      </c>
      <c r="D236">
        <f t="shared" si="23"/>
        <v>-0.17255098681886369</v>
      </c>
      <c r="G236">
        <f t="shared" si="24"/>
        <v>-0.23166357739673019</v>
      </c>
      <c r="H236">
        <f t="shared" si="28"/>
        <v>66</v>
      </c>
      <c r="I236">
        <f t="shared" si="25"/>
        <v>-0.73010202039735683</v>
      </c>
      <c r="J236">
        <f t="shared" si="26"/>
        <v>-0.96176559779408699</v>
      </c>
    </row>
    <row r="237" spans="1:10" x14ac:dyDescent="0.25">
      <c r="A237">
        <f t="shared" si="27"/>
        <v>0.23500000000000018</v>
      </c>
      <c r="B237">
        <f t="shared" si="22"/>
        <v>-0.2923401718634171</v>
      </c>
      <c r="D237">
        <f t="shared" si="23"/>
        <v>-0.21774499776217654</v>
      </c>
      <c r="G237">
        <f t="shared" si="24"/>
        <v>-0.2923401718634171</v>
      </c>
      <c r="H237">
        <f t="shared" si="28"/>
        <v>65</v>
      </c>
      <c r="I237">
        <f t="shared" si="25"/>
        <v>-0.70424991838276541</v>
      </c>
      <c r="J237">
        <f t="shared" si="26"/>
        <v>-0.9965900902461825</v>
      </c>
    </row>
    <row r="238" spans="1:10" x14ac:dyDescent="0.25">
      <c r="A238">
        <f t="shared" si="27"/>
        <v>0.23600000000000018</v>
      </c>
      <c r="B238">
        <f t="shared" si="22"/>
        <v>-0.35217387393605137</v>
      </c>
      <c r="D238">
        <f t="shared" si="23"/>
        <v>-0.26231119350894333</v>
      </c>
      <c r="G238">
        <f t="shared" si="24"/>
        <v>-0.35217387393605137</v>
      </c>
      <c r="H238">
        <f t="shared" si="28"/>
        <v>64</v>
      </c>
      <c r="I238">
        <f t="shared" si="25"/>
        <v>-0.67636728154307679</v>
      </c>
      <c r="J238">
        <f t="shared" si="26"/>
        <v>-1.0285411554791282</v>
      </c>
    </row>
    <row r="239" spans="1:10" x14ac:dyDescent="0.25">
      <c r="A239">
        <f t="shared" si="27"/>
        <v>0.23700000000000018</v>
      </c>
      <c r="B239">
        <f t="shared" si="22"/>
        <v>-0.41099216756224149</v>
      </c>
      <c r="D239">
        <f t="shared" si="23"/>
        <v>-0.30612107817985162</v>
      </c>
      <c r="G239">
        <f t="shared" si="24"/>
        <v>-0.41099216756224149</v>
      </c>
      <c r="H239">
        <f t="shared" si="28"/>
        <v>63</v>
      </c>
      <c r="I239">
        <f t="shared" si="25"/>
        <v>-0.64653450273835567</v>
      </c>
      <c r="J239">
        <f t="shared" si="26"/>
        <v>-1.0575266703005972</v>
      </c>
    </row>
    <row r="240" spans="1:10" x14ac:dyDescent="0.25">
      <c r="A240">
        <f t="shared" si="27"/>
        <v>0.23800000000000018</v>
      </c>
      <c r="B240">
        <f t="shared" si="22"/>
        <v>-0.46862546437510227</v>
      </c>
      <c r="D240">
        <f t="shared" si="23"/>
        <v>-0.34904833653627881</v>
      </c>
      <c r="G240">
        <f t="shared" si="24"/>
        <v>-0.46862546437510227</v>
      </c>
      <c r="H240">
        <f t="shared" si="28"/>
        <v>62</v>
      </c>
      <c r="I240">
        <f t="shared" si="25"/>
        <v>-0.61483759759272716</v>
      </c>
      <c r="J240">
        <f t="shared" si="26"/>
        <v>-1.0834630619678294</v>
      </c>
    </row>
    <row r="241" spans="1:10" x14ac:dyDescent="0.25">
      <c r="A241">
        <f t="shared" si="27"/>
        <v>0.23900000000000018</v>
      </c>
      <c r="B241">
        <f t="shared" si="22"/>
        <v>-0.52490759266032139</v>
      </c>
      <c r="D241">
        <f t="shared" si="23"/>
        <v>-0.39096919817975229</v>
      </c>
      <c r="G241">
        <f t="shared" si="24"/>
        <v>-0.52490759266032139</v>
      </c>
      <c r="H241">
        <f t="shared" si="28"/>
        <v>61</v>
      </c>
      <c r="I241">
        <f t="shared" si="25"/>
        <v>-0.58136795648919148</v>
      </c>
      <c r="J241">
        <f t="shared" si="26"/>
        <v>-1.1062755491495129</v>
      </c>
    </row>
    <row r="242" spans="1:10" x14ac:dyDescent="0.25">
      <c r="A242">
        <f t="shared" si="27"/>
        <v>0.24000000000000019</v>
      </c>
      <c r="B242">
        <f t="shared" si="22"/>
        <v>-0.57967627647214193</v>
      </c>
      <c r="D242">
        <f t="shared" si="23"/>
        <v>-0.43176279441398424</v>
      </c>
      <c r="G242">
        <f t="shared" si="24"/>
        <v>-0.57967627647214193</v>
      </c>
      <c r="H242">
        <f t="shared" si="28"/>
        <v>60</v>
      </c>
      <c r="I242">
        <f t="shared" si="25"/>
        <v>-0.5462220810673587</v>
      </c>
      <c r="J242">
        <f t="shared" si="26"/>
        <v>-1.1258983575395005</v>
      </c>
    </row>
    <row r="243" spans="1:10" x14ac:dyDescent="0.25">
      <c r="A243">
        <f t="shared" si="27"/>
        <v>0.24100000000000019</v>
      </c>
      <c r="B243">
        <f t="shared" si="22"/>
        <v>-0.63277360351712897</v>
      </c>
      <c r="D243">
        <f t="shared" si="23"/>
        <v>-0.47131150674076616</v>
      </c>
      <c r="G243">
        <f t="shared" si="24"/>
        <v>-0.63277360351712897</v>
      </c>
      <c r="H243">
        <f t="shared" si="28"/>
        <v>59</v>
      </c>
      <c r="I243">
        <f t="shared" si="25"/>
        <v>-0.50950130598437993</v>
      </c>
      <c r="J243">
        <f t="shared" si="26"/>
        <v>-1.1422749095015088</v>
      </c>
    </row>
    <row r="244" spans="1:10" x14ac:dyDescent="0.25">
      <c r="A244">
        <f t="shared" si="27"/>
        <v>0.24200000000000019</v>
      </c>
      <c r="B244">
        <f t="shared" si="22"/>
        <v>-0.68404648045595962</v>
      </c>
      <c r="D244">
        <f t="shared" si="23"/>
        <v>-0.50950130598437504</v>
      </c>
      <c r="G244">
        <f t="shared" si="24"/>
        <v>-0.68404648045595962</v>
      </c>
      <c r="H244">
        <f t="shared" si="28"/>
        <v>58</v>
      </c>
      <c r="I244">
        <f t="shared" si="25"/>
        <v>-0.4713115067407711</v>
      </c>
      <c r="J244">
        <f t="shared" si="26"/>
        <v>-1.1553579871967308</v>
      </c>
    </row>
    <row r="245" spans="1:10" x14ac:dyDescent="0.25">
      <c r="A245">
        <f t="shared" si="27"/>
        <v>0.24300000000000019</v>
      </c>
      <c r="B245">
        <f t="shared" si="22"/>
        <v>-0.73334707431137558</v>
      </c>
      <c r="D245">
        <f t="shared" si="23"/>
        <v>-0.54622208106737313</v>
      </c>
      <c r="G245">
        <f t="shared" si="24"/>
        <v>-0.73334707431137558</v>
      </c>
      <c r="H245">
        <f t="shared" si="28"/>
        <v>57</v>
      </c>
      <c r="I245">
        <f t="shared" si="25"/>
        <v>-0.4317627944139894</v>
      </c>
      <c r="J245">
        <f t="shared" si="26"/>
        <v>-1.1651098687253649</v>
      </c>
    </row>
    <row r="246" spans="1:10" x14ac:dyDescent="0.25">
      <c r="A246">
        <f t="shared" si="27"/>
        <v>0.24400000000000019</v>
      </c>
      <c r="B246">
        <f t="shared" si="22"/>
        <v>-0.7805332387087105</v>
      </c>
      <c r="D246">
        <f t="shared" si="23"/>
        <v>-0.58136795648918727</v>
      </c>
      <c r="G246">
        <f t="shared" si="24"/>
        <v>-0.7805332387087105</v>
      </c>
      <c r="H246">
        <f t="shared" si="28"/>
        <v>56</v>
      </c>
      <c r="I246">
        <f t="shared" si="25"/>
        <v>-0.39096919817975756</v>
      </c>
      <c r="J246">
        <f t="shared" si="26"/>
        <v>-1.1715024368884681</v>
      </c>
    </row>
    <row r="247" spans="1:10" x14ac:dyDescent="0.25">
      <c r="A247">
        <f t="shared" si="27"/>
        <v>0.24500000000000019</v>
      </c>
      <c r="B247">
        <f t="shared" si="22"/>
        <v>-0.82546892372087</v>
      </c>
      <c r="D247">
        <f t="shared" si="23"/>
        <v>-0.61483759759272305</v>
      </c>
      <c r="G247">
        <f t="shared" si="24"/>
        <v>-0.82546892372087</v>
      </c>
      <c r="H247">
        <f t="shared" si="28"/>
        <v>55</v>
      </c>
      <c r="I247">
        <f t="shared" si="25"/>
        <v>-0.3490483365362842</v>
      </c>
      <c r="J247">
        <f t="shared" si="26"/>
        <v>-1.1745172602571543</v>
      </c>
    </row>
    <row r="248" spans="1:10" x14ac:dyDescent="0.25">
      <c r="A248">
        <f t="shared" si="27"/>
        <v>0.24600000000000019</v>
      </c>
      <c r="B248">
        <f t="shared" si="22"/>
        <v>-0.86802456813540796</v>
      </c>
      <c r="D248">
        <f t="shared" si="23"/>
        <v>-0.64653450273835178</v>
      </c>
      <c r="G248">
        <f t="shared" si="24"/>
        <v>-0.86802456813540796</v>
      </c>
      <c r="H248">
        <f t="shared" si="28"/>
        <v>54</v>
      </c>
      <c r="I248">
        <f t="shared" si="25"/>
        <v>-0.30612107817985712</v>
      </c>
      <c r="J248">
        <f t="shared" si="26"/>
        <v>-1.1741456463152651</v>
      </c>
    </row>
    <row r="249" spans="1:10" x14ac:dyDescent="0.25">
      <c r="A249">
        <f t="shared" si="27"/>
        <v>0.24700000000000019</v>
      </c>
      <c r="B249">
        <f t="shared" si="22"/>
        <v>-0.90807747301297981</v>
      </c>
      <c r="D249">
        <f t="shared" si="23"/>
        <v>-0.67636728154307313</v>
      </c>
      <c r="G249">
        <f t="shared" si="24"/>
        <v>-0.90807747301297981</v>
      </c>
      <c r="H249">
        <f t="shared" si="28"/>
        <v>53</v>
      </c>
      <c r="I249">
        <f t="shared" si="25"/>
        <v>-0.26231119350892557</v>
      </c>
      <c r="J249">
        <f t="shared" si="26"/>
        <v>-1.1703886665219054</v>
      </c>
    </row>
    <row r="250" spans="1:10" x14ac:dyDescent="0.25">
      <c r="A250">
        <f t="shared" si="27"/>
        <v>0.24800000000000019</v>
      </c>
      <c r="B250">
        <f t="shared" si="22"/>
        <v>-0.94551215546030154</v>
      </c>
      <c r="D250">
        <f t="shared" si="23"/>
        <v>-0.70424991838276196</v>
      </c>
      <c r="G250">
        <f t="shared" si="24"/>
        <v>-0.94551215546030154</v>
      </c>
      <c r="H250">
        <f t="shared" si="28"/>
        <v>52</v>
      </c>
      <c r="I250">
        <f t="shared" si="25"/>
        <v>-0.21774499776218226</v>
      </c>
      <c r="J250">
        <f t="shared" si="26"/>
        <v>-1.1632571532224838</v>
      </c>
    </row>
    <row r="251" spans="1:10" x14ac:dyDescent="0.25">
      <c r="A251">
        <f t="shared" si="27"/>
        <v>0.24900000000000019</v>
      </c>
      <c r="B251">
        <f t="shared" si="22"/>
        <v>-0.98022068159705733</v>
      </c>
      <c r="D251">
        <f t="shared" si="23"/>
        <v>-0.73010202039735361</v>
      </c>
      <c r="G251">
        <f t="shared" si="24"/>
        <v>-0.98022068159705733</v>
      </c>
      <c r="H251">
        <f t="shared" si="28"/>
        <v>51</v>
      </c>
      <c r="I251">
        <f t="shared" si="25"/>
        <v>-0.17255098681886952</v>
      </c>
      <c r="J251">
        <f t="shared" si="26"/>
        <v>-1.1527716684159268</v>
      </c>
    </row>
    <row r="252" spans="1:10" x14ac:dyDescent="0.25">
      <c r="A252">
        <f t="shared" si="27"/>
        <v>0.25000000000000017</v>
      </c>
      <c r="B252">
        <f t="shared" si="22"/>
        <v>-1.0121029777573758</v>
      </c>
      <c r="D252">
        <f t="shared" si="23"/>
        <v>-0.75384904928438956</v>
      </c>
      <c r="G252">
        <f t="shared" si="24"/>
        <v>-1.0121029777573758</v>
      </c>
      <c r="H252">
        <f t="shared" si="28"/>
        <v>50</v>
      </c>
      <c r="I252">
        <f t="shared" si="25"/>
        <v>-0.1268594667119638</v>
      </c>
      <c r="J252">
        <f t="shared" si="26"/>
        <v>-1.1389624444693396</v>
      </c>
    </row>
    <row r="253" spans="1:10" x14ac:dyDescent="0.25">
      <c r="A253">
        <f t="shared" si="27"/>
        <v>0.25100000000000017</v>
      </c>
      <c r="B253">
        <f t="shared" si="22"/>
        <v>-1.0410671190279686</v>
      </c>
      <c r="D253">
        <f t="shared" si="23"/>
        <v>-0.7754225362121292</v>
      </c>
      <c r="G253">
        <f t="shared" si="24"/>
        <v>-1.0410671190279686</v>
      </c>
      <c r="H253">
        <f t="shared" si="28"/>
        <v>49</v>
      </c>
      <c r="I253">
        <f t="shared" si="25"/>
        <v>-8.0802177922223814E-2</v>
      </c>
      <c r="J253">
        <f t="shared" si="26"/>
        <v>-1.1218692969501924</v>
      </c>
    </row>
    <row r="254" spans="1:10" x14ac:dyDescent="0.25">
      <c r="A254">
        <f t="shared" si="27"/>
        <v>0.25200000000000017</v>
      </c>
      <c r="B254">
        <f t="shared" si="22"/>
        <v>-1.0670295942915731</v>
      </c>
      <c r="D254">
        <f t="shared" si="23"/>
        <v>-0.79476027923300729</v>
      </c>
      <c r="G254">
        <f t="shared" si="24"/>
        <v>-1.0670295942915731</v>
      </c>
      <c r="H254">
        <f t="shared" si="28"/>
        <v>48</v>
      </c>
      <c r="I254">
        <f t="shared" si="25"/>
        <v>-3.4511915536111139E-2</v>
      </c>
      <c r="J254">
        <f t="shared" si="26"/>
        <v>-1.1015415098276842</v>
      </c>
    </row>
    <row r="255" spans="1:10" x14ac:dyDescent="0.25">
      <c r="A255">
        <f t="shared" si="27"/>
        <v>0.25300000000000017</v>
      </c>
      <c r="B255">
        <f t="shared" si="22"/>
        <v>-1.0899155470110653</v>
      </c>
      <c r="D255">
        <f t="shared" si="23"/>
        <v>-0.81180652262790876</v>
      </c>
      <c r="G255">
        <f t="shared" si="24"/>
        <v>-1.0899155470110653</v>
      </c>
      <c r="H255">
        <f t="shared" si="28"/>
        <v>47</v>
      </c>
      <c r="I255">
        <f t="shared" si="25"/>
        <v>1.1877853636626448E-2</v>
      </c>
      <c r="J255">
        <f t="shared" si="26"/>
        <v>-1.0780376933744389</v>
      </c>
    </row>
    <row r="256" spans="1:10" x14ac:dyDescent="0.25">
      <c r="A256">
        <f t="shared" si="27"/>
        <v>0.25400000000000017</v>
      </c>
      <c r="B256">
        <f t="shared" si="22"/>
        <v>-1.1096589910602046</v>
      </c>
      <c r="D256">
        <f t="shared" si="23"/>
        <v>-0.82651211766431731</v>
      </c>
      <c r="G256">
        <f t="shared" si="24"/>
        <v>-1.1096589910602046</v>
      </c>
      <c r="H256">
        <f t="shared" si="28"/>
        <v>46</v>
      </c>
      <c r="I256">
        <f t="shared" si="25"/>
        <v>5.8233375882513795E-2</v>
      </c>
      <c r="J256">
        <f t="shared" si="26"/>
        <v>-1.0514256151776908</v>
      </c>
    </row>
    <row r="257" spans="1:10" x14ac:dyDescent="0.25">
      <c r="A257">
        <f t="shared" si="27"/>
        <v>0.25500000000000017</v>
      </c>
      <c r="B257">
        <f t="shared" si="22"/>
        <v>-1.1262030009787991</v>
      </c>
      <c r="D257">
        <f t="shared" si="23"/>
        <v>-0.83883466430489617</v>
      </c>
      <c r="G257">
        <f t="shared" si="24"/>
        <v>-1.1262030009787991</v>
      </c>
      <c r="H257">
        <f t="shared" si="28"/>
        <v>45</v>
      </c>
      <c r="I257">
        <f t="shared" si="25"/>
        <v>0.10442099623073343</v>
      </c>
      <c r="J257">
        <f t="shared" si="26"/>
        <v>-1.0217820047480657</v>
      </c>
    </row>
    <row r="258" spans="1:10" x14ac:dyDescent="0.25">
      <c r="A258">
        <f t="shared" si="27"/>
        <v>0.25600000000000017</v>
      </c>
      <c r="B258">
        <f t="shared" ref="B258:B321" si="29">$N$2*SIN($Q$2*$R$2-$P$2*$A258)</f>
        <v>-1.1394998761034598</v>
      </c>
      <c r="D258">
        <f t="shared" si="23"/>
        <v>-0.84873863345770861</v>
      </c>
      <c r="G258">
        <f t="shared" si="24"/>
        <v>-1.1394998761034598</v>
      </c>
      <c r="H258">
        <f t="shared" si="28"/>
        <v>44</v>
      </c>
      <c r="I258">
        <f t="shared" si="25"/>
        <v>0.15030754381517747</v>
      </c>
      <c r="J258">
        <f t="shared" si="26"/>
        <v>-0.98919233228828229</v>
      </c>
    </row>
    <row r="259" spans="1:10" x14ac:dyDescent="0.25">
      <c r="A259">
        <f t="shared" si="27"/>
        <v>0.25700000000000017</v>
      </c>
      <c r="B259">
        <f t="shared" si="29"/>
        <v>-1.1495112781010313</v>
      </c>
      <c r="D259">
        <f t="shared" ref="D259:D322" si="30">B259*$W$3</f>
        <v>-0.85619546941584002</v>
      </c>
      <c r="G259">
        <f t="shared" ref="G259:G302" si="31">+B259</f>
        <v>-1.1495112781010313</v>
      </c>
      <c r="H259">
        <f t="shared" si="28"/>
        <v>43</v>
      </c>
      <c r="I259">
        <f t="shared" ref="I259:I301" si="32">INDEX($D$303:$D$602,H259)</f>
        <v>0.1957607158404546</v>
      </c>
      <c r="J259">
        <f t="shared" ref="J259:J302" si="33">+G259+I259+F259</f>
        <v>-0.95375056226057664</v>
      </c>
    </row>
    <row r="260" spans="1:10" x14ac:dyDescent="0.25">
      <c r="A260">
        <f t="shared" ref="A260:A323" si="34">+A259+$O$2</f>
        <v>0.25800000000000017</v>
      </c>
      <c r="B260">
        <f t="shared" si="29"/>
        <v>-1.1562083415078754</v>
      </c>
      <c r="D260">
        <f t="shared" si="30"/>
        <v>-0.86118367219085157</v>
      </c>
      <c r="G260">
        <f t="shared" si="31"/>
        <v>-1.1562083415078754</v>
      </c>
      <c r="H260">
        <f t="shared" ref="H260:H302" si="35">+H259-1</f>
        <v>42</v>
      </c>
      <c r="I260">
        <f t="shared" si="32"/>
        <v>0.2406494590450273</v>
      </c>
      <c r="J260">
        <f t="shared" si="33"/>
        <v>-0.91555888246284811</v>
      </c>
    </row>
    <row r="261" spans="1:10" x14ac:dyDescent="0.25">
      <c r="A261">
        <f t="shared" si="34"/>
        <v>0.25900000000000017</v>
      </c>
      <c r="B261">
        <f t="shared" si="29"/>
        <v>-1.1595717569565158</v>
      </c>
      <c r="D261">
        <f t="shared" si="30"/>
        <v>-0.86368885950284247</v>
      </c>
      <c r="G261">
        <f t="shared" si="31"/>
        <v>-1.1595717569565158</v>
      </c>
      <c r="H261">
        <f t="shared" si="35"/>
        <v>41</v>
      </c>
      <c r="I261">
        <f t="shared" si="32"/>
        <v>0.28484434756185817</v>
      </c>
      <c r="J261">
        <f t="shared" si="33"/>
        <v>-0.87472740939465765</v>
      </c>
    </row>
    <row r="262" spans="1:10" x14ac:dyDescent="0.25">
      <c r="A262">
        <f t="shared" si="34"/>
        <v>0.26000000000000018</v>
      </c>
      <c r="B262">
        <f t="shared" si="29"/>
        <v>-1.1595918268495204</v>
      </c>
      <c r="D262">
        <f t="shared" si="30"/>
        <v>-0.86370380824826987</v>
      </c>
      <c r="G262">
        <f t="shared" si="31"/>
        <v>-1.1595918268495204</v>
      </c>
      <c r="H262">
        <f t="shared" si="35"/>
        <v>40</v>
      </c>
      <c r="I262">
        <f t="shared" si="32"/>
        <v>0.32821795608649978</v>
      </c>
      <c r="J262">
        <f t="shared" si="33"/>
        <v>-0.83137387076302072</v>
      </c>
    </row>
    <row r="263" spans="1:10" x14ac:dyDescent="0.25">
      <c r="A263">
        <f t="shared" si="34"/>
        <v>0.26100000000000018</v>
      </c>
      <c r="B263">
        <f t="shared" si="29"/>
        <v>-1.1562684933201919</v>
      </c>
      <c r="D263">
        <f t="shared" si="30"/>
        <v>-0.86122847532603053</v>
      </c>
      <c r="G263">
        <f t="shared" si="31"/>
        <v>-1.1562684933201919</v>
      </c>
      <c r="H263">
        <f t="shared" si="35"/>
        <v>39</v>
      </c>
      <c r="I263">
        <f t="shared" si="32"/>
        <v>0.370645227277421</v>
      </c>
      <c r="J263">
        <f t="shared" si="33"/>
        <v>-0.78562326604277088</v>
      </c>
    </row>
    <row r="264" spans="1:10" x14ac:dyDescent="0.25">
      <c r="A264">
        <f t="shared" si="34"/>
        <v>0.26200000000000018</v>
      </c>
      <c r="B264">
        <f t="shared" si="29"/>
        <v>-1.1496113383994089</v>
      </c>
      <c r="D264">
        <f t="shared" si="30"/>
        <v>-0.85626999776173052</v>
      </c>
      <c r="G264">
        <f t="shared" si="31"/>
        <v>-1.1496113383994089</v>
      </c>
      <c r="H264">
        <f t="shared" si="35"/>
        <v>38</v>
      </c>
      <c r="I264">
        <f t="shared" si="32"/>
        <v>0.41200383232851312</v>
      </c>
      <c r="J264">
        <f t="shared" si="33"/>
        <v>-0.73760750607089576</v>
      </c>
    </row>
    <row r="265" spans="1:10" x14ac:dyDescent="0.25">
      <c r="A265">
        <f t="shared" si="34"/>
        <v>0.26300000000000018</v>
      </c>
      <c r="B265">
        <f t="shared" si="29"/>
        <v>-1.1396395563881641</v>
      </c>
      <c r="D265">
        <f t="shared" si="30"/>
        <v>-0.84884267212980247</v>
      </c>
      <c r="G265">
        <f t="shared" si="31"/>
        <v>-1.1396395563881641</v>
      </c>
      <c r="H265">
        <f t="shared" si="35"/>
        <v>37</v>
      </c>
      <c r="I265">
        <f t="shared" si="32"/>
        <v>0.45217452367486333</v>
      </c>
      <c r="J265">
        <f t="shared" si="33"/>
        <v>-0.68746503271330073</v>
      </c>
    </row>
    <row r="266" spans="1:10" x14ac:dyDescent="0.25">
      <c r="A266">
        <f t="shared" si="34"/>
        <v>0.26400000000000018</v>
      </c>
      <c r="B266">
        <f t="shared" si="29"/>
        <v>-1.1263818985153979</v>
      </c>
      <c r="D266">
        <f t="shared" si="30"/>
        <v>-0.83896791333276011</v>
      </c>
      <c r="G266">
        <f t="shared" si="31"/>
        <v>-1.1263818985153979</v>
      </c>
      <c r="H266">
        <f t="shared" si="35"/>
        <v>36</v>
      </c>
      <c r="I266">
        <f t="shared" si="32"/>
        <v>0.49104147881428478</v>
      </c>
      <c r="J266">
        <f t="shared" si="33"/>
        <v>-0.63534041970111321</v>
      </c>
    </row>
    <row r="267" spans="1:10" x14ac:dyDescent="0.25">
      <c r="A267">
        <f t="shared" si="34"/>
        <v>0.26500000000000018</v>
      </c>
      <c r="B267">
        <f t="shared" si="29"/>
        <v>-1.1098765900408041</v>
      </c>
      <c r="D267">
        <f t="shared" si="30"/>
        <v>-0.82667419285652122</v>
      </c>
      <c r="G267">
        <f t="shared" si="31"/>
        <v>-1.1098765900408041</v>
      </c>
      <c r="H267">
        <f t="shared" si="35"/>
        <v>35</v>
      </c>
      <c r="I267">
        <f t="shared" si="32"/>
        <v>0.52849263425351378</v>
      </c>
      <c r="J267">
        <f t="shared" si="33"/>
        <v>-0.5813839557872903</v>
      </c>
    </row>
    <row r="268" spans="1:10" x14ac:dyDescent="0.25">
      <c r="A268">
        <f t="shared" si="34"/>
        <v>0.26600000000000018</v>
      </c>
      <c r="B268">
        <f t="shared" si="29"/>
        <v>-1.0901712200414662</v>
      </c>
      <c r="D268">
        <f t="shared" si="30"/>
        <v>-0.81199695667971084</v>
      </c>
      <c r="G268">
        <f t="shared" si="31"/>
        <v>-1.0901712200414662</v>
      </c>
      <c r="H268">
        <f t="shared" si="35"/>
        <v>34</v>
      </c>
      <c r="I268">
        <f t="shared" si="32"/>
        <v>0.56442000861641395</v>
      </c>
      <c r="J268">
        <f t="shared" si="33"/>
        <v>-0.52575121142505221</v>
      </c>
    </row>
    <row r="269" spans="1:10" x14ac:dyDescent="0.25">
      <c r="A269">
        <f t="shared" si="34"/>
        <v>0.26700000000000018</v>
      </c>
      <c r="B269">
        <f t="shared" si="29"/>
        <v>-1.0673226042002424</v>
      </c>
      <c r="D269">
        <f t="shared" si="30"/>
        <v>-0.79497852307373862</v>
      </c>
      <c r="G269">
        <f t="shared" si="31"/>
        <v>-1.0673226042002424</v>
      </c>
      <c r="H269">
        <f t="shared" si="35"/>
        <v>33</v>
      </c>
      <c r="I269">
        <f t="shared" si="32"/>
        <v>0.59872001398207797</v>
      </c>
      <c r="J269">
        <f t="shared" si="33"/>
        <v>-0.46860259021816442</v>
      </c>
    </row>
    <row r="270" spans="1:10" x14ac:dyDescent="0.25">
      <c r="A270">
        <f t="shared" si="34"/>
        <v>0.26800000000000018</v>
      </c>
      <c r="B270">
        <f t="shared" si="29"/>
        <v>-1.0413966209914878</v>
      </c>
      <c r="D270">
        <f t="shared" si="30"/>
        <v>-0.77566796058829957</v>
      </c>
      <c r="G270">
        <f t="shared" si="31"/>
        <v>-1.0413966209914878</v>
      </c>
      <c r="H270">
        <f t="shared" si="35"/>
        <v>32</v>
      </c>
      <c r="I270">
        <f t="shared" si="32"/>
        <v>0.63129375455577141</v>
      </c>
      <c r="J270">
        <f t="shared" si="33"/>
        <v>-0.41010286643571636</v>
      </c>
    </row>
    <row r="271" spans="1:10" x14ac:dyDescent="0.25">
      <c r="A271">
        <f t="shared" si="34"/>
        <v>0.26900000000000018</v>
      </c>
      <c r="B271">
        <f t="shared" si="29"/>
        <v>-1.0124680217362689</v>
      </c>
      <c r="D271">
        <f t="shared" si="30"/>
        <v>-0.75412094657397688</v>
      </c>
      <c r="G271">
        <f t="shared" si="31"/>
        <v>-1.0124680217362689</v>
      </c>
      <c r="H271">
        <f t="shared" si="35"/>
        <v>31</v>
      </c>
      <c r="I271">
        <f t="shared" si="32"/>
        <v>0.6620473118109661</v>
      </c>
      <c r="J271">
        <f t="shared" si="33"/>
        <v>-0.35042070992530283</v>
      </c>
    </row>
    <row r="272" spans="1:10" x14ac:dyDescent="0.25">
      <c r="A272">
        <f t="shared" si="34"/>
        <v>0.27000000000000018</v>
      </c>
      <c r="B272">
        <f t="shared" si="29"/>
        <v>-0.9806202150750658</v>
      </c>
      <c r="D272">
        <f t="shared" si="30"/>
        <v>-0.73039960665010961</v>
      </c>
      <c r="G272">
        <f t="shared" si="31"/>
        <v>-0.9806202150750658</v>
      </c>
      <c r="H272">
        <f t="shared" si="35"/>
        <v>30</v>
      </c>
      <c r="I272">
        <f t="shared" si="32"/>
        <v>0.69089201528088651</v>
      </c>
      <c r="J272">
        <f t="shared" si="33"/>
        <v>-0.2897281997941793</v>
      </c>
    </row>
    <row r="273" spans="1:10" x14ac:dyDescent="0.25">
      <c r="A273">
        <f t="shared" si="34"/>
        <v>0.27100000000000019</v>
      </c>
      <c r="B273">
        <f t="shared" si="29"/>
        <v>-0.94594502647894529</v>
      </c>
      <c r="D273">
        <f t="shared" si="30"/>
        <v>-0.70457233558045695</v>
      </c>
      <c r="G273">
        <f t="shared" si="31"/>
        <v>-0.94594502647894529</v>
      </c>
      <c r="H273">
        <f t="shared" si="35"/>
        <v>29</v>
      </c>
      <c r="I273">
        <f t="shared" si="32"/>
        <v>0.71774469821836506</v>
      </c>
      <c r="J273">
        <f t="shared" si="33"/>
        <v>-0.22820032826058023</v>
      </c>
    </row>
    <row r="274" spans="1:10" x14ac:dyDescent="0.25">
      <c r="A274">
        <f t="shared" si="34"/>
        <v>0.27200000000000019</v>
      </c>
      <c r="B274">
        <f t="shared" si="29"/>
        <v>-0.90854243349309205</v>
      </c>
      <c r="D274">
        <f t="shared" si="30"/>
        <v>-0.67671360007349002</v>
      </c>
      <c r="G274">
        <f t="shared" si="31"/>
        <v>-0.90854243349309205</v>
      </c>
      <c r="H274">
        <f t="shared" si="35"/>
        <v>28</v>
      </c>
      <c r="I274">
        <f t="shared" si="32"/>
        <v>0.74252793738706413</v>
      </c>
      <c r="J274">
        <f t="shared" si="33"/>
        <v>-0.16601449610602792</v>
      </c>
    </row>
    <row r="275" spans="1:10" x14ac:dyDescent="0.25">
      <c r="A275">
        <f t="shared" si="34"/>
        <v>0.27300000000000019</v>
      </c>
      <c r="B275">
        <f t="shared" si="29"/>
        <v>-0.8685202774755405</v>
      </c>
      <c r="D275">
        <f t="shared" si="30"/>
        <v>-0.64690372407550101</v>
      </c>
      <c r="G275">
        <f t="shared" si="31"/>
        <v>-0.8685202774755405</v>
      </c>
      <c r="H275">
        <f t="shared" si="35"/>
        <v>27</v>
      </c>
      <c r="I275">
        <f t="shared" si="32"/>
        <v>0.76517027629280709</v>
      </c>
      <c r="J275">
        <f t="shared" si="33"/>
        <v>-0.10335000118273341</v>
      </c>
    </row>
    <row r="276" spans="1:10" x14ac:dyDescent="0.25">
      <c r="A276">
        <f t="shared" si="34"/>
        <v>0.27400000000000019</v>
      </c>
      <c r="B276">
        <f t="shared" si="29"/>
        <v>-0.82599395266266984</v>
      </c>
      <c r="D276">
        <f t="shared" si="30"/>
        <v>-0.61522865717590847</v>
      </c>
      <c r="G276">
        <f t="shared" si="31"/>
        <v>-0.82599395266266984</v>
      </c>
      <c r="H276">
        <f t="shared" si="35"/>
        <v>26</v>
      </c>
      <c r="I276">
        <f t="shared" si="32"/>
        <v>0.78560643121104368</v>
      </c>
      <c r="J276">
        <f t="shared" si="33"/>
        <v>-4.0387521451626163E-2</v>
      </c>
    </row>
    <row r="277" spans="1:10" x14ac:dyDescent="0.25">
      <c r="A277">
        <f t="shared" si="34"/>
        <v>0.27500000000000019</v>
      </c>
      <c r="B277">
        <f t="shared" si="29"/>
        <v>-0.78108607345782355</v>
      </c>
      <c r="D277">
        <f t="shared" si="30"/>
        <v>-0.58177972679239653</v>
      </c>
      <c r="G277">
        <f t="shared" si="31"/>
        <v>-0.78108607345782355</v>
      </c>
      <c r="H277">
        <f t="shared" si="35"/>
        <v>25</v>
      </c>
      <c r="I277">
        <f t="shared" si="32"/>
        <v>0.80377747941681466</v>
      </c>
      <c r="J277">
        <f t="shared" si="33"/>
        <v>2.2691405958991107E-2</v>
      </c>
    </row>
    <row r="278" spans="1:10" x14ac:dyDescent="0.25">
      <c r="A278">
        <f t="shared" si="34"/>
        <v>0.27600000000000019</v>
      </c>
      <c r="B278">
        <f t="shared" si="29"/>
        <v>-0.73392612090208131</v>
      </c>
      <c r="D278">
        <f t="shared" si="30"/>
        <v>-0.54665337485020749</v>
      </c>
      <c r="G278">
        <f t="shared" si="31"/>
        <v>-0.73392612090208131</v>
      </c>
      <c r="H278">
        <f t="shared" si="35"/>
        <v>24</v>
      </c>
      <c r="I278">
        <f t="shared" si="32"/>
        <v>0.81963102907418006</v>
      </c>
      <c r="J278">
        <f t="shared" si="33"/>
        <v>8.5704908172098748E-2</v>
      </c>
    </row>
    <row r="279" spans="1:10" x14ac:dyDescent="0.25">
      <c r="A279">
        <f t="shared" si="34"/>
        <v>0.27700000000000019</v>
      </c>
      <c r="B279">
        <f t="shared" si="29"/>
        <v>-0.68465006934708894</v>
      </c>
      <c r="D279">
        <f t="shared" si="30"/>
        <v>-0.50995087971524655</v>
      </c>
      <c r="G279">
        <f t="shared" si="31"/>
        <v>-0.68465006934708894</v>
      </c>
      <c r="H279">
        <f t="shared" si="35"/>
        <v>23</v>
      </c>
      <c r="I279">
        <f t="shared" si="32"/>
        <v>0.83312137029542521</v>
      </c>
      <c r="J279">
        <f t="shared" si="33"/>
        <v>0.14847130094833627</v>
      </c>
    </row>
    <row r="280" spans="1:10" x14ac:dyDescent="0.25">
      <c r="A280">
        <f t="shared" si="34"/>
        <v>0.27800000000000019</v>
      </c>
      <c r="B280">
        <f t="shared" si="29"/>
        <v>-0.63339999440560379</v>
      </c>
      <c r="D280">
        <f t="shared" si="30"/>
        <v>-0.47177806418218721</v>
      </c>
      <c r="G280">
        <f t="shared" si="31"/>
        <v>-0.63339999440560379</v>
      </c>
      <c r="H280">
        <f t="shared" si="35"/>
        <v>22</v>
      </c>
      <c r="I280">
        <f t="shared" si="32"/>
        <v>0.84420960693455604</v>
      </c>
      <c r="J280">
        <f t="shared" si="33"/>
        <v>0.21080961252895225</v>
      </c>
    </row>
    <row r="281" spans="1:10" x14ac:dyDescent="0.25">
      <c r="A281">
        <f t="shared" si="34"/>
        <v>0.27900000000000019</v>
      </c>
      <c r="B281">
        <f t="shared" si="29"/>
        <v>-0.58032366331093099</v>
      </c>
      <c r="D281">
        <f t="shared" si="30"/>
        <v>-0.43224499036011393</v>
      </c>
      <c r="G281">
        <f t="shared" si="31"/>
        <v>-0.58032366331093099</v>
      </c>
      <c r="H281">
        <f t="shared" si="35"/>
        <v>21</v>
      </c>
      <c r="I281">
        <f t="shared" si="32"/>
        <v>0.85286376873489911</v>
      </c>
      <c r="J281">
        <f t="shared" si="33"/>
        <v>0.27254010542396812</v>
      </c>
    </row>
    <row r="282" spans="1:10" x14ac:dyDescent="0.25">
      <c r="A282">
        <f t="shared" si="34"/>
        <v>0.28000000000000019</v>
      </c>
      <c r="B282">
        <f t="shared" si="29"/>
        <v>-0.52557410886555078</v>
      </c>
      <c r="D282">
        <f t="shared" si="30"/>
        <v>-0.39146564233483039</v>
      </c>
      <c r="G282">
        <f t="shared" si="31"/>
        <v>-0.52557410886555078</v>
      </c>
      <c r="H282">
        <f t="shared" si="35"/>
        <v>20</v>
      </c>
      <c r="I282">
        <f t="shared" si="32"/>
        <v>0.85905890350767555</v>
      </c>
      <c r="J282">
        <f t="shared" si="33"/>
        <v>0.33348479464212477</v>
      </c>
    </row>
    <row r="283" spans="1:10" x14ac:dyDescent="0.25">
      <c r="A283">
        <f t="shared" si="34"/>
        <v>0.28100000000000019</v>
      </c>
      <c r="B283">
        <f t="shared" si="29"/>
        <v>-0.46930918820801004</v>
      </c>
      <c r="D283">
        <f t="shared" si="30"/>
        <v>-0.34955759752329091</v>
      </c>
      <c r="G283">
        <f t="shared" si="31"/>
        <v>-0.46930918820801004</v>
      </c>
      <c r="H283">
        <f t="shared" si="35"/>
        <v>19</v>
      </c>
      <c r="I283">
        <f t="shared" si="32"/>
        <v>0.862777149075584</v>
      </c>
      <c r="J283">
        <f t="shared" si="33"/>
        <v>0.39346796086757396</v>
      </c>
    </row>
    <row r="284" spans="1:10" x14ac:dyDescent="0.25">
      <c r="A284">
        <f t="shared" si="34"/>
        <v>0.28200000000000019</v>
      </c>
      <c r="B284">
        <f t="shared" si="29"/>
        <v>-0.41169112767002053</v>
      </c>
      <c r="D284">
        <f t="shared" si="30"/>
        <v>-0.3066416876675388</v>
      </c>
      <c r="G284">
        <f t="shared" si="31"/>
        <v>-0.41169112767002053</v>
      </c>
      <c r="H284">
        <f t="shared" si="35"/>
        <v>18</v>
      </c>
      <c r="I284">
        <f t="shared" si="32"/>
        <v>0.86400778477410689</v>
      </c>
      <c r="J284">
        <f t="shared" si="33"/>
        <v>0.45231665710408636</v>
      </c>
    </row>
    <row r="285" spans="1:10" x14ac:dyDescent="0.25">
      <c r="A285">
        <f t="shared" si="34"/>
        <v>0.2830000000000002</v>
      </c>
      <c r="B285">
        <f t="shared" si="29"/>
        <v>-0.35288605503573867</v>
      </c>
      <c r="D285">
        <f t="shared" si="30"/>
        <v>-0.26284165044535823</v>
      </c>
      <c r="G285">
        <f t="shared" si="31"/>
        <v>-0.35288605503573867</v>
      </c>
      <c r="H285">
        <f t="shared" si="35"/>
        <v>17</v>
      </c>
      <c r="I285">
        <f t="shared" si="32"/>
        <v>0.86274726236194776</v>
      </c>
      <c r="J285">
        <f t="shared" si="33"/>
        <v>0.5098612073262091</v>
      </c>
    </row>
    <row r="286" spans="1:10" x14ac:dyDescent="0.25">
      <c r="A286">
        <f t="shared" si="34"/>
        <v>0.2840000000000002</v>
      </c>
      <c r="B286">
        <f t="shared" si="29"/>
        <v>-0.29306352055260132</v>
      </c>
      <c r="D286">
        <f t="shared" si="30"/>
        <v>-0.21828377270269783</v>
      </c>
      <c r="G286">
        <f t="shared" si="31"/>
        <v>-0.29306352055260132</v>
      </c>
      <c r="H286">
        <f t="shared" si="35"/>
        <v>16</v>
      </c>
      <c r="I286">
        <f t="shared" si="32"/>
        <v>0.85899921625153586</v>
      </c>
      <c r="J286">
        <f t="shared" si="33"/>
        <v>0.56593569569893454</v>
      </c>
    </row>
    <row r="287" spans="1:10" x14ac:dyDescent="0.25">
      <c r="A287">
        <f t="shared" si="34"/>
        <v>0.2850000000000002</v>
      </c>
      <c r="B287">
        <f t="shared" si="29"/>
        <v>-0.23239600807382232</v>
      </c>
      <c r="D287">
        <f t="shared" si="30"/>
        <v>-0.17309652633581687</v>
      </c>
      <c r="G287">
        <f t="shared" si="31"/>
        <v>-0.23239600807382232</v>
      </c>
      <c r="H287">
        <f t="shared" si="35"/>
        <v>15</v>
      </c>
      <c r="I287">
        <f t="shared" si="32"/>
        <v>0.85277445303006616</v>
      </c>
      <c r="J287">
        <f t="shared" si="33"/>
        <v>0.62037844495624384</v>
      </c>
    </row>
    <row r="288" spans="1:10" x14ac:dyDescent="0.25">
      <c r="A288">
        <f t="shared" si="34"/>
        <v>0.2860000000000002</v>
      </c>
      <c r="B288">
        <f t="shared" si="29"/>
        <v>-0.17105843774304519</v>
      </c>
      <c r="D288">
        <f t="shared" si="30"/>
        <v>-0.12741019787373883</v>
      </c>
      <c r="G288">
        <f t="shared" si="31"/>
        <v>-0.17105843774304519</v>
      </c>
      <c r="H288">
        <f t="shared" si="35"/>
        <v>14</v>
      </c>
      <c r="I288">
        <f t="shared" si="32"/>
        <v>0.84409092030132837</v>
      </c>
      <c r="J288">
        <f t="shared" si="33"/>
        <v>0.67303248255828318</v>
      </c>
    </row>
    <row r="289" spans="1:18" x14ac:dyDescent="0.25">
      <c r="A289">
        <f t="shared" si="34"/>
        <v>0.2870000000000002</v>
      </c>
      <c r="B289">
        <f t="shared" si="29"/>
        <v>-0.10922766165406374</v>
      </c>
      <c r="D289">
        <f t="shared" si="30"/>
        <v>-8.1356512828294411E-2</v>
      </c>
      <c r="G289">
        <f t="shared" si="31"/>
        <v>-0.10922766165406374</v>
      </c>
      <c r="H289">
        <f t="shared" si="35"/>
        <v>13</v>
      </c>
      <c r="I289">
        <f t="shared" si="32"/>
        <v>0.83297365493809761</v>
      </c>
      <c r="J289">
        <f t="shared" si="33"/>
        <v>0.72374599328403388</v>
      </c>
    </row>
    <row r="290" spans="1:18" x14ac:dyDescent="0.25">
      <c r="A290">
        <f t="shared" si="34"/>
        <v>0.2880000000000002</v>
      </c>
      <c r="B290">
        <f t="shared" si="29"/>
        <v>-4.7081953940548545E-2</v>
      </c>
      <c r="D290">
        <f t="shared" si="30"/>
        <v>-3.506825589544145E-2</v>
      </c>
      <c r="G290">
        <f t="shared" si="31"/>
        <v>-4.7081953940548545E-2</v>
      </c>
      <c r="H290">
        <f t="shared" si="35"/>
        <v>12</v>
      </c>
      <c r="I290">
        <f t="shared" si="32"/>
        <v>0.81945471089435373</v>
      </c>
      <c r="J290">
        <f t="shared" si="33"/>
        <v>0.77237275695380514</v>
      </c>
    </row>
    <row r="291" spans="1:18" x14ac:dyDescent="0.25">
      <c r="A291">
        <f t="shared" si="34"/>
        <v>0.2890000000000002</v>
      </c>
      <c r="B291">
        <f t="shared" si="29"/>
        <v>1.5199503234330589E-2</v>
      </c>
      <c r="D291">
        <f t="shared" si="30"/>
        <v>1.1321111897313175E-2</v>
      </c>
      <c r="G291">
        <f t="shared" si="31"/>
        <v>1.5199503234330589E-2</v>
      </c>
      <c r="H291">
        <f t="shared" si="35"/>
        <v>11</v>
      </c>
      <c r="I291">
        <f t="shared" si="32"/>
        <v>0.8035730667854617</v>
      </c>
      <c r="J291">
        <f t="shared" si="33"/>
        <v>0.81877257001979231</v>
      </c>
    </row>
    <row r="292" spans="1:18" x14ac:dyDescent="0.25">
      <c r="A292">
        <f t="shared" si="34"/>
        <v>0.2900000000000002</v>
      </c>
      <c r="B292">
        <f t="shared" si="29"/>
        <v>7.7437136306696575E-2</v>
      </c>
      <c r="D292">
        <f t="shared" si="30"/>
        <v>5.7677837993776689E-2</v>
      </c>
      <c r="G292">
        <f t="shared" si="31"/>
        <v>7.7437136306696575E-2</v>
      </c>
      <c r="H292">
        <f t="shared" si="35"/>
        <v>10</v>
      </c>
      <c r="I292">
        <f t="shared" si="32"/>
        <v>0.78537451350267895</v>
      </c>
      <c r="J292">
        <f t="shared" si="33"/>
        <v>0.86281164980937552</v>
      </c>
    </row>
    <row r="293" spans="1:18" x14ac:dyDescent="0.25">
      <c r="A293">
        <f t="shared" si="34"/>
        <v>0.2910000000000002</v>
      </c>
      <c r="B293">
        <f t="shared" si="29"/>
        <v>0.13945149806877311</v>
      </c>
      <c r="D293">
        <f t="shared" si="30"/>
        <v>0.10386826395211875</v>
      </c>
      <c r="G293">
        <f t="shared" si="31"/>
        <v>0.13945149806877311</v>
      </c>
      <c r="H293">
        <f t="shared" si="35"/>
        <v>9</v>
      </c>
      <c r="I293">
        <f t="shared" si="32"/>
        <v>0.7649115221862296</v>
      </c>
      <c r="J293">
        <f t="shared" si="33"/>
        <v>0.9043630202550027</v>
      </c>
    </row>
    <row r="294" spans="1:18" x14ac:dyDescent="0.25">
      <c r="A294">
        <f t="shared" si="34"/>
        <v>0.2920000000000002</v>
      </c>
      <c r="B294">
        <f t="shared" si="29"/>
        <v>0.20106378506190134</v>
      </c>
      <c r="D294">
        <f t="shared" si="30"/>
        <v>0.1497592108169554</v>
      </c>
      <c r="G294">
        <f t="shared" si="31"/>
        <v>0.20106378506190134</v>
      </c>
      <c r="H294">
        <f t="shared" si="35"/>
        <v>8</v>
      </c>
      <c r="I294">
        <f t="shared" si="32"/>
        <v>0.74224309293734736</v>
      </c>
      <c r="J294">
        <f t="shared" si="33"/>
        <v>0.94330687799924873</v>
      </c>
    </row>
    <row r="295" spans="1:18" x14ac:dyDescent="0.25">
      <c r="A295">
        <f t="shared" si="34"/>
        <v>0.2930000000000002</v>
      </c>
      <c r="B295">
        <f t="shared" si="29"/>
        <v>0.2620963531129365</v>
      </c>
      <c r="D295">
        <f t="shared" si="30"/>
        <v>0.19521836310855861</v>
      </c>
      <c r="G295">
        <f t="shared" si="31"/>
        <v>0.2620963531129365</v>
      </c>
      <c r="H295">
        <f t="shared" si="35"/>
        <v>7</v>
      </c>
      <c r="I295">
        <f t="shared" si="32"/>
        <v>0.71743458470579546</v>
      </c>
      <c r="J295">
        <f t="shared" si="33"/>
        <v>0.97953093781873202</v>
      </c>
    </row>
    <row r="296" spans="1:18" x14ac:dyDescent="0.25">
      <c r="A296">
        <f t="shared" si="34"/>
        <v>0.29400000000000021</v>
      </c>
      <c r="B296">
        <f t="shared" si="29"/>
        <v>0.32237322952861464</v>
      </c>
      <c r="D296">
        <f t="shared" si="30"/>
        <v>0.24011465032280743</v>
      </c>
      <c r="G296">
        <f t="shared" si="31"/>
        <v>0.32237322952861464</v>
      </c>
      <c r="H296">
        <f t="shared" si="35"/>
        <v>6</v>
      </c>
      <c r="I296">
        <f t="shared" si="32"/>
        <v>0.69055752684301552</v>
      </c>
      <c r="J296">
        <f t="shared" si="33"/>
        <v>1.0129307563716301</v>
      </c>
    </row>
    <row r="297" spans="1:18" x14ac:dyDescent="0.25">
      <c r="A297">
        <f t="shared" si="34"/>
        <v>0.29500000000000021</v>
      </c>
      <c r="B297">
        <f t="shared" si="29"/>
        <v>0.38172062047028216</v>
      </c>
      <c r="D297">
        <f t="shared" si="30"/>
        <v>0.28431862484130743</v>
      </c>
      <c r="G297">
        <f t="shared" si="31"/>
        <v>0.38172062047028216</v>
      </c>
      <c r="H297">
        <f t="shared" si="35"/>
        <v>5</v>
      </c>
      <c r="I297">
        <f t="shared" si="32"/>
        <v>0.66168941286451999</v>
      </c>
      <c r="J297">
        <f t="shared" si="33"/>
        <v>1.0434100333348022</v>
      </c>
    </row>
    <row r="298" spans="1:18" x14ac:dyDescent="0.25">
      <c r="A298">
        <f t="shared" si="34"/>
        <v>0.29600000000000021</v>
      </c>
      <c r="B298">
        <f t="shared" si="29"/>
        <v>0.43996741204643036</v>
      </c>
      <c r="D298">
        <f t="shared" si="30"/>
        <v>0.3277028351623163</v>
      </c>
      <c r="G298">
        <f t="shared" si="31"/>
        <v>0.43996741204643036</v>
      </c>
      <c r="H298">
        <f t="shared" si="35"/>
        <v>4</v>
      </c>
      <c r="I298">
        <f t="shared" si="32"/>
        <v>0.6309134770160777</v>
      </c>
      <c r="J298">
        <f t="shared" si="33"/>
        <v>1.0708808890625081</v>
      </c>
    </row>
    <row r="299" spans="1:18" x14ac:dyDescent="0.25">
      <c r="A299">
        <f t="shared" si="34"/>
        <v>0.29700000000000021</v>
      </c>
      <c r="B299">
        <f t="shared" si="29"/>
        <v>0.49694566367856002</v>
      </c>
      <c r="D299">
        <f t="shared" si="30"/>
        <v>0.37014219337657944</v>
      </c>
      <c r="G299">
        <f t="shared" si="31"/>
        <v>0.49694566367856002</v>
      </c>
      <c r="H299">
        <f t="shared" si="35"/>
        <v>3</v>
      </c>
      <c r="I299">
        <f t="shared" si="32"/>
        <v>0.59831845428772645</v>
      </c>
      <c r="J299">
        <f t="shared" si="33"/>
        <v>1.0952641179662865</v>
      </c>
    </row>
    <row r="300" spans="1:18" x14ac:dyDescent="0.25">
      <c r="A300">
        <f t="shared" si="34"/>
        <v>0.29800000000000021</v>
      </c>
      <c r="B300">
        <f t="shared" si="29"/>
        <v>0.5524910923170977</v>
      </c>
      <c r="D300">
        <f t="shared" si="30"/>
        <v>0.41151433582797076</v>
      </c>
      <c r="G300">
        <f t="shared" si="31"/>
        <v>0.5524910923170977</v>
      </c>
      <c r="H300">
        <f t="shared" si="35"/>
        <v>2</v>
      </c>
      <c r="I300">
        <f t="shared" si="32"/>
        <v>0.56399832456795607</v>
      </c>
      <c r="J300">
        <f t="shared" si="33"/>
        <v>1.1164894168850537</v>
      </c>
    </row>
    <row r="301" spans="1:18" x14ac:dyDescent="0.25">
      <c r="A301">
        <f t="shared" si="34"/>
        <v>0.29900000000000021</v>
      </c>
      <c r="B301">
        <f t="shared" si="29"/>
        <v>0.60644354611219653</v>
      </c>
      <c r="D301">
        <f t="shared" si="30"/>
        <v>0.45169997591976901</v>
      </c>
      <c r="G301">
        <f t="shared" si="31"/>
        <v>0.60644354611219653</v>
      </c>
      <c r="H301">
        <f t="shared" si="35"/>
        <v>1</v>
      </c>
      <c r="I301">
        <f t="shared" si="32"/>
        <v>0.52805204167522324</v>
      </c>
      <c r="J301">
        <f t="shared" si="33"/>
        <v>1.1344955877874199</v>
      </c>
    </row>
    <row r="302" spans="1:18" x14ac:dyDescent="0.25">
      <c r="A302">
        <f t="shared" si="34"/>
        <v>0.30000000000000021</v>
      </c>
      <c r="B302">
        <f t="shared" si="29"/>
        <v>0.65864746617274417</v>
      </c>
      <c r="D302">
        <f t="shared" si="30"/>
        <v>0.49058324804862163</v>
      </c>
      <c r="G302">
        <f t="shared" si="31"/>
        <v>0.65864746617274417</v>
      </c>
      <c r="H302">
        <f t="shared" si="35"/>
        <v>0</v>
      </c>
      <c r="I302">
        <f>+D302</f>
        <v>0.49058324804862163</v>
      </c>
      <c r="J302">
        <f t="shared" si="33"/>
        <v>1.1492307142213658</v>
      </c>
      <c r="L302" t="s">
        <v>29</v>
      </c>
      <c r="N302" t="s">
        <v>30</v>
      </c>
      <c r="P302" t="s">
        <v>31</v>
      </c>
    </row>
    <row r="303" spans="1:18" x14ac:dyDescent="0.25">
      <c r="A303">
        <f t="shared" si="34"/>
        <v>0.30100000000000021</v>
      </c>
      <c r="B303">
        <f t="shared" si="29"/>
        <v>0.7089523350831165</v>
      </c>
      <c r="C303">
        <f>+A302-$O$2</f>
        <v>0.29900000000000021</v>
      </c>
      <c r="D303">
        <f t="shared" si="30"/>
        <v>0.52805204167522324</v>
      </c>
      <c r="E303">
        <f>+A303</f>
        <v>0.30100000000000021</v>
      </c>
      <c r="F303">
        <f t="shared" ref="F303:F322" si="36">+B303*$V$3</f>
        <v>1.2370043767583396</v>
      </c>
      <c r="J303">
        <f>+K303</f>
        <v>1.2370043767583399</v>
      </c>
      <c r="K303">
        <f>$V$3*$N$2*SIN($Q$2*$R$2-$P$9*$A303+$P$303)</f>
        <v>1.2370043767583399</v>
      </c>
      <c r="L303">
        <f>$Q$2*$R$2-$P$2*$A303</f>
        <v>178.4132485973438</v>
      </c>
      <c r="M303">
        <f>$N$2*SIN(L303)</f>
        <v>0.7089523350831165</v>
      </c>
      <c r="N303">
        <f>$Q$2*$R$2-$P$9*$A303</f>
        <v>192.21378565956556</v>
      </c>
      <c r="P303">
        <f>+L303-N303</f>
        <v>-13.800537062221764</v>
      </c>
      <c r="R303">
        <f>+B303+D303-K303</f>
        <v>0</v>
      </c>
    </row>
    <row r="304" spans="1:18" x14ac:dyDescent="0.25">
      <c r="A304">
        <f t="shared" si="34"/>
        <v>0.30200000000000021</v>
      </c>
      <c r="B304">
        <f t="shared" si="29"/>
        <v>0.75721311088376231</v>
      </c>
      <c r="C304">
        <f>+C303-$O$2</f>
        <v>0.29800000000000021</v>
      </c>
      <c r="D304">
        <f t="shared" si="30"/>
        <v>0.56399832456795607</v>
      </c>
      <c r="E304">
        <f t="shared" ref="E304:E367" si="37">+A304</f>
        <v>0.30200000000000021</v>
      </c>
      <c r="F304">
        <f t="shared" si="36"/>
        <v>1.3212114354517184</v>
      </c>
      <c r="J304">
        <f t="shared" ref="J304:J367" si="38">+K304</f>
        <v>1.2495474307406127</v>
      </c>
      <c r="K304">
        <f t="shared" ref="K304:K367" si="39">$V$3*$N$2*SIN($Q$2*$R$2-$P$9*$A304+$P$303)</f>
        <v>1.2495474307406127</v>
      </c>
      <c r="R304">
        <f t="shared" ref="R304:R316" si="40">+B304+D304-K304</f>
        <v>7.1664004711105678E-2</v>
      </c>
    </row>
    <row r="305" spans="1:18" x14ac:dyDescent="0.25">
      <c r="A305">
        <f t="shared" si="34"/>
        <v>0.30300000000000021</v>
      </c>
      <c r="B305">
        <f t="shared" si="29"/>
        <v>0.80329064526464744</v>
      </c>
      <c r="C305">
        <f t="shared" ref="C305:C368" si="41">+C304-$O$2</f>
        <v>0.29700000000000021</v>
      </c>
      <c r="D305">
        <f t="shared" si="30"/>
        <v>0.59831845428772645</v>
      </c>
      <c r="E305">
        <f t="shared" si="37"/>
        <v>0.30300000000000021</v>
      </c>
      <c r="F305">
        <f t="shared" si="36"/>
        <v>1.4016090995523738</v>
      </c>
      <c r="J305">
        <f t="shared" si="38"/>
        <v>1.2620134166326971</v>
      </c>
      <c r="K305">
        <f t="shared" si="39"/>
        <v>1.2620134166326971</v>
      </c>
      <c r="R305">
        <f t="shared" si="40"/>
        <v>0.13959568291967694</v>
      </c>
    </row>
    <row r="306" spans="1:18" x14ac:dyDescent="0.25">
      <c r="A306">
        <f t="shared" si="34"/>
        <v>0.30400000000000021</v>
      </c>
      <c r="B306">
        <f t="shared" si="29"/>
        <v>0.84705208476603011</v>
      </c>
      <c r="C306">
        <f t="shared" si="41"/>
        <v>0.29600000000000021</v>
      </c>
      <c r="D306">
        <f t="shared" si="30"/>
        <v>0.6309134770160777</v>
      </c>
      <c r="E306">
        <f t="shared" si="37"/>
        <v>0.30400000000000021</v>
      </c>
      <c r="F306">
        <f t="shared" si="36"/>
        <v>1.4779655617821079</v>
      </c>
      <c r="J306">
        <f t="shared" si="38"/>
        <v>1.2744015655723975</v>
      </c>
      <c r="K306">
        <f t="shared" si="39"/>
        <v>1.2744015655723975</v>
      </c>
      <c r="R306">
        <f t="shared" si="40"/>
        <v>0.20356399620971022</v>
      </c>
    </row>
    <row r="307" spans="1:18" x14ac:dyDescent="0.25">
      <c r="A307">
        <f t="shared" si="34"/>
        <v>0.30500000000000022</v>
      </c>
      <c r="B307">
        <f t="shared" si="29"/>
        <v>0.88837125382918258</v>
      </c>
      <c r="C307">
        <f t="shared" si="41"/>
        <v>0.29500000000000021</v>
      </c>
      <c r="D307">
        <f t="shared" si="30"/>
        <v>0.66168941286451999</v>
      </c>
      <c r="E307">
        <f t="shared" si="37"/>
        <v>0.30500000000000022</v>
      </c>
      <c r="F307">
        <f t="shared" si="36"/>
        <v>1.5500606666937027</v>
      </c>
      <c r="J307">
        <f t="shared" si="38"/>
        <v>1.2867111134983871</v>
      </c>
      <c r="K307">
        <f t="shared" si="39"/>
        <v>1.2867111134983871</v>
      </c>
      <c r="R307">
        <f t="shared" si="40"/>
        <v>0.26334955319531561</v>
      </c>
    </row>
    <row r="308" spans="1:18" x14ac:dyDescent="0.25">
      <c r="A308">
        <f t="shared" si="34"/>
        <v>0.30600000000000022</v>
      </c>
      <c r="B308">
        <f t="shared" si="29"/>
        <v>0.92712901859337515</v>
      </c>
      <c r="C308">
        <f t="shared" si="41"/>
        <v>0.29400000000000021</v>
      </c>
      <c r="D308">
        <f t="shared" si="30"/>
        <v>0.69055752684301552</v>
      </c>
      <c r="E308">
        <f t="shared" si="37"/>
        <v>0.30600000000000022</v>
      </c>
      <c r="F308">
        <f t="shared" si="36"/>
        <v>1.6176865454363907</v>
      </c>
      <c r="J308">
        <f t="shared" si="38"/>
        <v>1.2989413011970197</v>
      </c>
      <c r="K308">
        <f t="shared" si="39"/>
        <v>1.2989413011970197</v>
      </c>
      <c r="R308">
        <f t="shared" si="40"/>
        <v>0.31874524423937101</v>
      </c>
    </row>
    <row r="309" spans="1:18" x14ac:dyDescent="0.25">
      <c r="A309">
        <f t="shared" si="34"/>
        <v>0.30700000000000022</v>
      </c>
      <c r="B309">
        <f t="shared" si="29"/>
        <v>0.96321363038946273</v>
      </c>
      <c r="C309">
        <f t="shared" si="41"/>
        <v>0.2930000000000002</v>
      </c>
      <c r="D309">
        <f t="shared" si="30"/>
        <v>0.71743458470579546</v>
      </c>
      <c r="E309">
        <f t="shared" si="37"/>
        <v>0.30700000000000022</v>
      </c>
      <c r="F309">
        <f t="shared" si="36"/>
        <v>1.6806482150952582</v>
      </c>
      <c r="J309">
        <f t="shared" si="38"/>
        <v>1.3110913743495123</v>
      </c>
      <c r="K309">
        <f t="shared" si="39"/>
        <v>1.3110913743495123</v>
      </c>
      <c r="R309">
        <f t="shared" si="40"/>
        <v>0.36955684074574591</v>
      </c>
    </row>
    <row r="310" spans="1:18" x14ac:dyDescent="0.25">
      <c r="A310">
        <f t="shared" si="34"/>
        <v>0.30800000000000022</v>
      </c>
      <c r="B310">
        <f t="shared" si="29"/>
        <v>0.99652104794037322</v>
      </c>
      <c r="C310">
        <f t="shared" si="41"/>
        <v>0.2920000000000002</v>
      </c>
      <c r="D310">
        <f t="shared" si="30"/>
        <v>0.74224309293734736</v>
      </c>
      <c r="E310">
        <f t="shared" si="37"/>
        <v>0.30800000000000022</v>
      </c>
      <c r="F310">
        <f t="shared" si="36"/>
        <v>1.7387641408777206</v>
      </c>
      <c r="J310">
        <f t="shared" si="38"/>
        <v>1.3231605835781564</v>
      </c>
      <c r="K310">
        <f t="shared" si="39"/>
        <v>1.3231605835781564</v>
      </c>
      <c r="R310">
        <f t="shared" si="40"/>
        <v>0.41560355729956422</v>
      </c>
    </row>
    <row r="311" spans="1:18" x14ac:dyDescent="0.25">
      <c r="A311">
        <f t="shared" si="34"/>
        <v>0.30900000000000022</v>
      </c>
      <c r="B311">
        <f t="shared" si="29"/>
        <v>1.0269552373389739</v>
      </c>
      <c r="C311">
        <f t="shared" si="41"/>
        <v>0.2910000000000002</v>
      </c>
      <c r="D311">
        <f t="shared" si="30"/>
        <v>0.7649115221862296</v>
      </c>
      <c r="E311">
        <f t="shared" si="37"/>
        <v>0.30900000000000022</v>
      </c>
      <c r="F311">
        <f t="shared" si="36"/>
        <v>1.7918667595252036</v>
      </c>
      <c r="J311">
        <f t="shared" si="38"/>
        <v>1.3351481844926747</v>
      </c>
      <c r="K311">
        <f t="shared" si="39"/>
        <v>1.3351481844926747</v>
      </c>
      <c r="R311">
        <f t="shared" si="40"/>
        <v>0.45671857503252866</v>
      </c>
    </row>
    <row r="312" spans="1:18" x14ac:dyDescent="0.25">
      <c r="A312">
        <f t="shared" si="34"/>
        <v>0.31000000000000022</v>
      </c>
      <c r="B312">
        <f t="shared" si="29"/>
        <v>1.054428448938646</v>
      </c>
      <c r="C312">
        <f t="shared" si="41"/>
        <v>0.2900000000000002</v>
      </c>
      <c r="D312">
        <f t="shared" si="30"/>
        <v>0.78537451350267895</v>
      </c>
      <c r="E312">
        <f t="shared" si="37"/>
        <v>0.31000000000000022</v>
      </c>
      <c r="F312">
        <f t="shared" si="36"/>
        <v>1.8398029624413248</v>
      </c>
      <c r="J312">
        <f t="shared" si="38"/>
        <v>1.3470534377362589</v>
      </c>
      <c r="K312">
        <f t="shared" si="39"/>
        <v>1.3470534377362589</v>
      </c>
      <c r="R312">
        <f t="shared" si="40"/>
        <v>0.49274952470506617</v>
      </c>
    </row>
    <row r="313" spans="1:18" x14ac:dyDescent="0.25">
      <c r="A313">
        <f t="shared" si="34"/>
        <v>0.31100000000000022</v>
      </c>
      <c r="B313">
        <f t="shared" si="29"/>
        <v>1.078861470358339</v>
      </c>
      <c r="C313">
        <f t="shared" si="41"/>
        <v>0.2890000000000002</v>
      </c>
      <c r="D313">
        <f t="shared" si="30"/>
        <v>0.8035730667854617</v>
      </c>
      <c r="E313">
        <f t="shared" si="37"/>
        <v>0.31100000000000022</v>
      </c>
      <c r="F313">
        <f t="shared" si="36"/>
        <v>1.8824345371438007</v>
      </c>
      <c r="J313">
        <f t="shared" si="38"/>
        <v>1.3588756090308689</v>
      </c>
      <c r="K313">
        <f t="shared" si="39"/>
        <v>1.3588756090308689</v>
      </c>
      <c r="R313">
        <f t="shared" si="40"/>
        <v>0.52355892811293181</v>
      </c>
    </row>
    <row r="314" spans="1:18" x14ac:dyDescent="0.25">
      <c r="A314">
        <f t="shared" si="34"/>
        <v>0.31200000000000022</v>
      </c>
      <c r="B314">
        <f t="shared" si="29"/>
        <v>1.100183854872256</v>
      </c>
      <c r="C314">
        <f t="shared" si="41"/>
        <v>0.2880000000000002</v>
      </c>
      <c r="D314">
        <f t="shared" si="30"/>
        <v>0.81945471089435373</v>
      </c>
      <c r="E314">
        <f t="shared" si="37"/>
        <v>0.31200000000000022</v>
      </c>
      <c r="F314">
        <f t="shared" si="36"/>
        <v>1.9196385657666097</v>
      </c>
      <c r="J314">
        <f t="shared" si="38"/>
        <v>1.3706139692228656</v>
      </c>
      <c r="K314">
        <f t="shared" si="39"/>
        <v>1.3706139692228656</v>
      </c>
      <c r="R314">
        <f t="shared" si="40"/>
        <v>0.54902459654374414</v>
      </c>
    </row>
    <row r="315" spans="1:18" x14ac:dyDescent="0.25">
      <c r="A315">
        <f t="shared" si="34"/>
        <v>0.31300000000000022</v>
      </c>
      <c r="B315">
        <f t="shared" si="29"/>
        <v>1.1183341245261038</v>
      </c>
      <c r="C315">
        <f t="shared" si="41"/>
        <v>0.2870000000000002</v>
      </c>
      <c r="D315">
        <f t="shared" si="30"/>
        <v>0.83297365493809761</v>
      </c>
      <c r="E315">
        <f t="shared" si="37"/>
        <v>0.31300000000000022</v>
      </c>
      <c r="F315">
        <f t="shared" si="36"/>
        <v>1.9513077794642015</v>
      </c>
      <c r="J315">
        <f t="shared" si="38"/>
        <v>1.3822677943276398</v>
      </c>
      <c r="K315">
        <f t="shared" si="39"/>
        <v>1.3822677943276398</v>
      </c>
      <c r="R315">
        <f t="shared" si="40"/>
        <v>0.56903998513656173</v>
      </c>
    </row>
    <row r="316" spans="1:18" x14ac:dyDescent="0.25">
      <c r="A316">
        <f t="shared" si="34"/>
        <v>0.31400000000000022</v>
      </c>
      <c r="B316">
        <f t="shared" si="29"/>
        <v>1.1332599473938594</v>
      </c>
      <c r="C316">
        <f t="shared" si="41"/>
        <v>0.2860000000000002</v>
      </c>
      <c r="D316">
        <f t="shared" si="30"/>
        <v>0.84409092030132837</v>
      </c>
      <c r="E316">
        <f t="shared" si="37"/>
        <v>0.31400000000000022</v>
      </c>
      <c r="F316">
        <f t="shared" si="36"/>
        <v>1.9773508676951876</v>
      </c>
      <c r="J316">
        <f t="shared" si="38"/>
        <v>1.3938363655746056</v>
      </c>
      <c r="K316">
        <f t="shared" si="39"/>
        <v>1.3938363655746056</v>
      </c>
      <c r="R316">
        <f t="shared" si="40"/>
        <v>0.58351450212058209</v>
      </c>
    </row>
    <row r="317" spans="1:18" x14ac:dyDescent="0.25">
      <c r="A317">
        <f t="shared" si="34"/>
        <v>0.31500000000000022</v>
      </c>
      <c r="B317">
        <f t="shared" si="29"/>
        <v>1.1449182884643323</v>
      </c>
      <c r="C317">
        <f t="shared" si="41"/>
        <v>0.2850000000000002</v>
      </c>
      <c r="D317">
        <f t="shared" si="30"/>
        <v>0.85277445303006616</v>
      </c>
      <c r="E317">
        <f t="shared" si="37"/>
        <v>0.31500000000000022</v>
      </c>
      <c r="F317">
        <f t="shared" si="36"/>
        <v>1.9976927414943983</v>
      </c>
      <c r="J317">
        <f t="shared" si="38"/>
        <v>1.405318969451236</v>
      </c>
      <c r="K317">
        <f t="shared" si="39"/>
        <v>1.405318969451236</v>
      </c>
    </row>
    <row r="318" spans="1:18" x14ac:dyDescent="0.25">
      <c r="A318">
        <f t="shared" si="34"/>
        <v>0.31600000000000023</v>
      </c>
      <c r="B318">
        <f t="shared" si="29"/>
        <v>1.1532755337222054</v>
      </c>
      <c r="C318">
        <f t="shared" si="41"/>
        <v>0.2840000000000002</v>
      </c>
      <c r="D318">
        <f t="shared" si="30"/>
        <v>0.85899921625153586</v>
      </c>
      <c r="E318">
        <f t="shared" si="37"/>
        <v>0.31600000000000023</v>
      </c>
      <c r="F318">
        <f t="shared" si="36"/>
        <v>2.012274749973741</v>
      </c>
      <c r="J318">
        <f t="shared" si="38"/>
        <v>1.4167148977471975</v>
      </c>
      <c r="K318">
        <f t="shared" si="39"/>
        <v>1.4167148977471975</v>
      </c>
    </row>
    <row r="319" spans="1:18" x14ac:dyDescent="0.25">
      <c r="A319">
        <f t="shared" si="34"/>
        <v>0.31700000000000023</v>
      </c>
      <c r="B319">
        <f t="shared" si="29"/>
        <v>1.1583075870659363</v>
      </c>
      <c r="C319">
        <f t="shared" si="41"/>
        <v>0.2830000000000002</v>
      </c>
      <c r="D319">
        <f t="shared" si="30"/>
        <v>0.86274726236194776</v>
      </c>
      <c r="E319">
        <f t="shared" si="37"/>
        <v>0.31700000000000023</v>
      </c>
      <c r="F319">
        <f t="shared" si="36"/>
        <v>2.0210548494278839</v>
      </c>
      <c r="J319">
        <f t="shared" si="38"/>
        <v>1.428023447598153</v>
      </c>
      <c r="K319">
        <f t="shared" si="39"/>
        <v>1.428023447598153</v>
      </c>
    </row>
    <row r="320" spans="1:18" x14ac:dyDescent="0.25">
      <c r="A320">
        <f t="shared" si="34"/>
        <v>0.31800000000000023</v>
      </c>
      <c r="B320">
        <f t="shared" si="29"/>
        <v>1.1599999397830847</v>
      </c>
      <c r="C320">
        <f t="shared" si="41"/>
        <v>0.28200000000000019</v>
      </c>
      <c r="D320">
        <f t="shared" si="30"/>
        <v>0.86400778477410689</v>
      </c>
      <c r="E320">
        <f t="shared" si="37"/>
        <v>0.31800000000000023</v>
      </c>
      <c r="F320">
        <f t="shared" si="36"/>
        <v>2.0240077245571917</v>
      </c>
      <c r="J320">
        <f t="shared" si="38"/>
        <v>1.4392439215288242</v>
      </c>
      <c r="K320">
        <f t="shared" si="39"/>
        <v>1.4392439215288242</v>
      </c>
    </row>
    <row r="321" spans="1:11" x14ac:dyDescent="0.25">
      <c r="A321">
        <f t="shared" si="34"/>
        <v>0.31900000000000023</v>
      </c>
      <c r="B321">
        <f t="shared" si="29"/>
        <v>1.1583477123826629</v>
      </c>
      <c r="C321">
        <f t="shared" si="41"/>
        <v>0.28100000000000019</v>
      </c>
      <c r="D321">
        <f t="shared" si="30"/>
        <v>0.862777149075584</v>
      </c>
      <c r="E321">
        <f t="shared" si="37"/>
        <v>0.31900000000000023</v>
      </c>
      <c r="F321">
        <f t="shared" si="36"/>
        <v>2.0211248614582469</v>
      </c>
      <c r="J321">
        <f t="shared" si="38"/>
        <v>1.4503756274963369</v>
      </c>
      <c r="K321">
        <f t="shared" si="39"/>
        <v>1.4503756274963369</v>
      </c>
    </row>
    <row r="322" spans="1:11" x14ac:dyDescent="0.25">
      <c r="A322">
        <f t="shared" si="34"/>
        <v>0.32000000000000023</v>
      </c>
      <c r="B322">
        <f t="shared" ref="B322:B385" si="42">$N$2*SIN($Q$2*$R$2-$P$2*$A322)</f>
        <v>1.1533556686639825</v>
      </c>
      <c r="C322">
        <f t="shared" si="41"/>
        <v>0.28000000000000019</v>
      </c>
      <c r="D322">
        <f t="shared" si="30"/>
        <v>0.85905890350767555</v>
      </c>
      <c r="E322">
        <f t="shared" si="37"/>
        <v>0.32000000000000023</v>
      </c>
      <c r="F322">
        <f t="shared" si="36"/>
        <v>2.0124145721716582</v>
      </c>
      <c r="J322">
        <f t="shared" si="38"/>
        <v>1.4614178789326189</v>
      </c>
      <c r="K322">
        <f t="shared" si="39"/>
        <v>1.4614178789326189</v>
      </c>
    </row>
    <row r="323" spans="1:11" x14ac:dyDescent="0.25">
      <c r="A323">
        <f t="shared" si="34"/>
        <v>0.32100000000000023</v>
      </c>
      <c r="B323">
        <f t="shared" si="42"/>
        <v>1.145038201981379</v>
      </c>
      <c r="C323">
        <f t="shared" si="41"/>
        <v>0.27900000000000019</v>
      </c>
      <c r="D323">
        <f t="shared" ref="D323:D386" si="43">B323*$W$3</f>
        <v>0.85286376873489911</v>
      </c>
      <c r="E323">
        <f t="shared" si="37"/>
        <v>0.32100000000000023</v>
      </c>
      <c r="F323">
        <f t="shared" ref="F323:F386" si="44">+B323*$V$3</f>
        <v>1.9979019707162782</v>
      </c>
      <c r="J323">
        <f t="shared" si="38"/>
        <v>1.4723699947868696</v>
      </c>
      <c r="K323">
        <f t="shared" si="39"/>
        <v>1.4723699947868696</v>
      </c>
    </row>
    <row r="324" spans="1:11" x14ac:dyDescent="0.25">
      <c r="A324">
        <f t="shared" ref="A324:A387" si="45">+A323+$O$2</f>
        <v>0.32200000000000023</v>
      </c>
      <c r="B324">
        <f t="shared" si="42"/>
        <v>1.1334192937444634</v>
      </c>
      <c r="C324">
        <f t="shared" si="41"/>
        <v>0.27800000000000019</v>
      </c>
      <c r="D324">
        <f t="shared" si="43"/>
        <v>0.84420960693455604</v>
      </c>
      <c r="E324">
        <f t="shared" si="37"/>
        <v>0.32200000000000023</v>
      </c>
      <c r="F324">
        <f t="shared" si="44"/>
        <v>1.9776289006790193</v>
      </c>
      <c r="J324">
        <f t="shared" si="38"/>
        <v>1.48323129956768</v>
      </c>
      <c r="K324">
        <f t="shared" si="39"/>
        <v>1.48323129956768</v>
      </c>
    </row>
    <row r="325" spans="1:11" x14ac:dyDescent="0.25">
      <c r="A325">
        <f t="shared" si="45"/>
        <v>0.32300000000000023</v>
      </c>
      <c r="B325">
        <f t="shared" si="42"/>
        <v>1.1185324442734772</v>
      </c>
      <c r="C325">
        <f t="shared" si="41"/>
        <v>0.27700000000000019</v>
      </c>
      <c r="D325">
        <f t="shared" si="43"/>
        <v>0.83312137029542521</v>
      </c>
      <c r="E325">
        <f t="shared" si="37"/>
        <v>0.32300000000000023</v>
      </c>
      <c r="F325">
        <f t="shared" si="44"/>
        <v>1.9516538145689024</v>
      </c>
      <c r="J325">
        <f t="shared" si="38"/>
        <v>1.4940011233844217</v>
      </c>
      <c r="K325">
        <f t="shared" si="39"/>
        <v>1.4940011233844217</v>
      </c>
    </row>
    <row r="326" spans="1:11" x14ac:dyDescent="0.25">
      <c r="A326">
        <f t="shared" si="45"/>
        <v>0.32400000000000023</v>
      </c>
      <c r="B326">
        <f t="shared" si="42"/>
        <v>1.1004205762092456</v>
      </c>
      <c r="C326">
        <f t="shared" si="41"/>
        <v>0.27600000000000019</v>
      </c>
      <c r="D326">
        <f t="shared" si="43"/>
        <v>0.81963102907418006</v>
      </c>
      <c r="E326">
        <f t="shared" si="37"/>
        <v>0.32400000000000023</v>
      </c>
      <c r="F326">
        <f t="shared" si="44"/>
        <v>1.9200516052834256</v>
      </c>
      <c r="J326">
        <f t="shared" si="38"/>
        <v>1.504678801988875</v>
      </c>
      <c r="K326">
        <f t="shared" si="39"/>
        <v>1.504678801988875</v>
      </c>
    </row>
    <row r="327" spans="1:11" x14ac:dyDescent="0.25">
      <c r="A327">
        <f t="shared" si="45"/>
        <v>0.32500000000000023</v>
      </c>
      <c r="B327">
        <f t="shared" si="42"/>
        <v>1.0791359107560285</v>
      </c>
      <c r="C327">
        <f t="shared" si="41"/>
        <v>0.27500000000000019</v>
      </c>
      <c r="D327">
        <f t="shared" si="43"/>
        <v>0.80377747941681466</v>
      </c>
      <c r="E327">
        <f t="shared" si="37"/>
        <v>0.32500000000000023</v>
      </c>
      <c r="F327">
        <f t="shared" si="44"/>
        <v>1.8829133901728432</v>
      </c>
      <c r="J327">
        <f t="shared" si="38"/>
        <v>1.5152636768158878</v>
      </c>
      <c r="K327">
        <f t="shared" si="39"/>
        <v>1.5152636768158878</v>
      </c>
    </row>
    <row r="328" spans="1:11" x14ac:dyDescent="0.25">
      <c r="A328">
        <f t="shared" si="45"/>
        <v>0.32600000000000023</v>
      </c>
      <c r="B328">
        <f t="shared" si="42"/>
        <v>1.0547398171143483</v>
      </c>
      <c r="C328">
        <f t="shared" si="41"/>
        <v>0.27400000000000019</v>
      </c>
      <c r="D328">
        <f t="shared" si="43"/>
        <v>0.78560643121104368</v>
      </c>
      <c r="E328">
        <f t="shared" si="37"/>
        <v>0.32600000000000023</v>
      </c>
      <c r="F328">
        <f t="shared" si="44"/>
        <v>1.8403462483253918</v>
      </c>
      <c r="J328">
        <f t="shared" si="38"/>
        <v>1.5257550950243013</v>
      </c>
      <c r="K328">
        <f t="shared" si="39"/>
        <v>1.5257550950243013</v>
      </c>
    </row>
    <row r="329" spans="1:11" x14ac:dyDescent="0.25">
      <c r="A329">
        <f t="shared" si="45"/>
        <v>0.32700000000000023</v>
      </c>
      <c r="B329">
        <f t="shared" si="42"/>
        <v>1.027302635537622</v>
      </c>
      <c r="C329">
        <f t="shared" si="41"/>
        <v>0.27300000000000019</v>
      </c>
      <c r="D329">
        <f t="shared" si="43"/>
        <v>0.76517027629280709</v>
      </c>
      <c r="E329">
        <f t="shared" si="37"/>
        <v>0.32700000000000023</v>
      </c>
      <c r="F329">
        <f t="shared" si="44"/>
        <v>1.7924729118304292</v>
      </c>
      <c r="J329">
        <f t="shared" si="38"/>
        <v>1.5361524095369474</v>
      </c>
      <c r="K329">
        <f t="shared" si="39"/>
        <v>1.5361524095369474</v>
      </c>
    </row>
    <row r="330" spans="1:11" x14ac:dyDescent="0.25">
      <c r="A330">
        <f t="shared" si="45"/>
        <v>0.32800000000000024</v>
      </c>
      <c r="B330">
        <f t="shared" si="42"/>
        <v>0.99690347452302885</v>
      </c>
      <c r="C330">
        <f t="shared" si="41"/>
        <v>0.27200000000000019</v>
      </c>
      <c r="D330">
        <f t="shared" si="43"/>
        <v>0.74252793738706413</v>
      </c>
      <c r="E330">
        <f t="shared" si="37"/>
        <v>0.32800000000000024</v>
      </c>
      <c r="F330">
        <f t="shared" si="44"/>
        <v>1.7394314119100931</v>
      </c>
      <c r="J330">
        <f t="shared" si="38"/>
        <v>1.5464549790806752</v>
      </c>
      <c r="K330">
        <f t="shared" si="39"/>
        <v>1.5464549790806752</v>
      </c>
    </row>
    <row r="331" spans="1:11" x14ac:dyDescent="0.25">
      <c r="A331">
        <f t="shared" si="45"/>
        <v>0.32900000000000024</v>
      </c>
      <c r="B331">
        <f t="shared" si="42"/>
        <v>0.96362998272128886</v>
      </c>
      <c r="C331">
        <f t="shared" si="41"/>
        <v>0.27100000000000019</v>
      </c>
      <c r="D331">
        <f t="shared" si="43"/>
        <v>0.71774469821836506</v>
      </c>
      <c r="E331">
        <f t="shared" si="37"/>
        <v>0.32900000000000024</v>
      </c>
      <c r="F331">
        <f t="shared" si="44"/>
        <v>1.6813746809396539</v>
      </c>
      <c r="J331">
        <f t="shared" si="38"/>
        <v>1.5566621682260109</v>
      </c>
      <c r="K331">
        <f t="shared" si="39"/>
        <v>1.5566621682260109</v>
      </c>
    </row>
    <row r="332" spans="1:11" x14ac:dyDescent="0.25">
      <c r="A332">
        <f t="shared" si="45"/>
        <v>0.33000000000000024</v>
      </c>
      <c r="B332">
        <f t="shared" si="42"/>
        <v>0.92757809622279719</v>
      </c>
      <c r="C332">
        <f t="shared" si="41"/>
        <v>0.27000000000000018</v>
      </c>
      <c r="D332">
        <f t="shared" si="43"/>
        <v>0.69089201528088651</v>
      </c>
      <c r="E332">
        <f t="shared" si="37"/>
        <v>0.33000000000000024</v>
      </c>
      <c r="F332">
        <f t="shared" si="44"/>
        <v>1.6184701115036837</v>
      </c>
      <c r="J332">
        <f t="shared" si="38"/>
        <v>1.5667733474260912</v>
      </c>
      <c r="K332">
        <f t="shared" si="39"/>
        <v>1.5667733474260912</v>
      </c>
    </row>
    <row r="333" spans="1:11" x14ac:dyDescent="0.25">
      <c r="A333">
        <f t="shared" si="45"/>
        <v>0.33100000000000024</v>
      </c>
      <c r="B333">
        <f t="shared" si="42"/>
        <v>0.88885176194918103</v>
      </c>
      <c r="C333">
        <f t="shared" si="41"/>
        <v>0.26900000000000018</v>
      </c>
      <c r="D333">
        <f t="shared" si="43"/>
        <v>0.6620473118109661</v>
      </c>
      <c r="E333">
        <f t="shared" si="37"/>
        <v>0.33100000000000024</v>
      </c>
      <c r="F333">
        <f t="shared" si="44"/>
        <v>1.5508990737601471</v>
      </c>
      <c r="J333">
        <f t="shared" si="38"/>
        <v>1.5767878930557864</v>
      </c>
      <c r="K333">
        <f t="shared" si="39"/>
        <v>1.5767878930557864</v>
      </c>
    </row>
    <row r="334" spans="1:11" x14ac:dyDescent="0.25">
      <c r="A334">
        <f t="shared" si="45"/>
        <v>0.33200000000000024</v>
      </c>
      <c r="B334">
        <f t="shared" si="42"/>
        <v>0.84756263794728515</v>
      </c>
      <c r="C334">
        <f t="shared" si="41"/>
        <v>0.26800000000000018</v>
      </c>
      <c r="D334">
        <f t="shared" si="43"/>
        <v>0.63129375455577141</v>
      </c>
      <c r="E334">
        <f t="shared" si="37"/>
        <v>0.33200000000000024</v>
      </c>
      <c r="F334">
        <f t="shared" si="44"/>
        <v>1.4788563925030564</v>
      </c>
      <c r="J334">
        <f t="shared" si="38"/>
        <v>1.5867051874499052</v>
      </c>
      <c r="K334">
        <f t="shared" si="39"/>
        <v>1.5867051874499052</v>
      </c>
    </row>
    <row r="335" spans="1:11" x14ac:dyDescent="0.25">
      <c r="A335">
        <f t="shared" si="45"/>
        <v>0.33300000000000024</v>
      </c>
      <c r="B335">
        <f t="shared" si="42"/>
        <v>0.80382977145016998</v>
      </c>
      <c r="C335">
        <f t="shared" si="41"/>
        <v>0.26700000000000018</v>
      </c>
      <c r="D335">
        <f t="shared" si="43"/>
        <v>0.59872001398207797</v>
      </c>
      <c r="E335">
        <f t="shared" si="37"/>
        <v>0.33300000000000024</v>
      </c>
      <c r="F335">
        <f t="shared" si="44"/>
        <v>1.402549785432248</v>
      </c>
      <c r="J335">
        <f t="shared" si="38"/>
        <v>1.5965246189414044</v>
      </c>
      <c r="K335">
        <f t="shared" si="39"/>
        <v>1.5965246189414044</v>
      </c>
    </row>
    <row r="336" spans="1:11" x14ac:dyDescent="0.25">
      <c r="A336">
        <f t="shared" si="45"/>
        <v>0.33400000000000024</v>
      </c>
      <c r="B336">
        <f t="shared" si="42"/>
        <v>0.75777925563319481</v>
      </c>
      <c r="C336">
        <f t="shared" si="41"/>
        <v>0.26600000000000018</v>
      </c>
      <c r="D336">
        <f t="shared" si="43"/>
        <v>0.56442000861641395</v>
      </c>
      <c r="E336">
        <f t="shared" si="37"/>
        <v>0.33400000000000024</v>
      </c>
      <c r="F336">
        <f t="shared" si="44"/>
        <v>1.3221992642496088</v>
      </c>
      <c r="J336">
        <f t="shared" si="38"/>
        <v>1.6062455818992176</v>
      </c>
      <c r="K336">
        <f t="shared" si="39"/>
        <v>1.6062455818992176</v>
      </c>
    </row>
    <row r="337" spans="1:11" x14ac:dyDescent="0.25">
      <c r="A337">
        <f t="shared" si="45"/>
        <v>0.33500000000000024</v>
      </c>
      <c r="B337">
        <f t="shared" si="42"/>
        <v>0.70954386605458752</v>
      </c>
      <c r="C337">
        <f t="shared" si="41"/>
        <v>0.26500000000000018</v>
      </c>
      <c r="D337">
        <f t="shared" si="43"/>
        <v>0.52849263425351378</v>
      </c>
      <c r="E337">
        <f t="shared" si="37"/>
        <v>0.33500000000000024</v>
      </c>
      <c r="F337">
        <f t="shared" si="44"/>
        <v>1.2380365003081013</v>
      </c>
      <c r="J337">
        <f t="shared" si="38"/>
        <v>1.6158674767653611</v>
      </c>
      <c r="K337">
        <f t="shared" si="39"/>
        <v>1.6158674767653611</v>
      </c>
    </row>
    <row r="338" spans="1:11" x14ac:dyDescent="0.25">
      <c r="A338">
        <f t="shared" si="45"/>
        <v>0.33600000000000024</v>
      </c>
      <c r="B338">
        <f t="shared" si="42"/>
        <v>0.65926267782933234</v>
      </c>
      <c r="C338">
        <f t="shared" si="41"/>
        <v>0.26400000000000018</v>
      </c>
      <c r="D338">
        <f t="shared" si="43"/>
        <v>0.49104147881428478</v>
      </c>
      <c r="E338">
        <f t="shared" si="37"/>
        <v>0.33600000000000024</v>
      </c>
      <c r="F338">
        <f t="shared" si="44"/>
        <v>1.1503041566436172</v>
      </c>
      <c r="J338">
        <f t="shared" si="38"/>
        <v>1.6253897100921948</v>
      </c>
      <c r="K338">
        <f t="shared" si="39"/>
        <v>1.6253897100921948</v>
      </c>
    </row>
    <row r="339" spans="1:11" x14ac:dyDescent="0.25">
      <c r="A339">
        <f t="shared" si="45"/>
        <v>0.33700000000000024</v>
      </c>
      <c r="B339">
        <f t="shared" si="42"/>
        <v>0.60708066463940691</v>
      </c>
      <c r="C339">
        <f t="shared" si="41"/>
        <v>0.26300000000000018</v>
      </c>
      <c r="D339">
        <f t="shared" si="43"/>
        <v>0.45217452367486333</v>
      </c>
      <c r="E339">
        <f t="shared" si="37"/>
        <v>0.33700000000000024</v>
      </c>
      <c r="F339">
        <f t="shared" si="44"/>
        <v>1.0592551883142702</v>
      </c>
      <c r="J339">
        <f t="shared" si="38"/>
        <v>1.6348116945787445</v>
      </c>
      <c r="K339">
        <f t="shared" si="39"/>
        <v>1.6348116945787445</v>
      </c>
    </row>
    <row r="340" spans="1:11" x14ac:dyDescent="0.25">
      <c r="A340">
        <f t="shared" si="45"/>
        <v>0.33800000000000024</v>
      </c>
      <c r="B340">
        <f t="shared" si="42"/>
        <v>0.55314828073734046</v>
      </c>
      <c r="C340">
        <f t="shared" si="41"/>
        <v>0.26200000000000018</v>
      </c>
      <c r="D340">
        <f t="shared" si="43"/>
        <v>0.41200383232851312</v>
      </c>
      <c r="E340">
        <f t="shared" si="37"/>
        <v>0.33800000000000024</v>
      </c>
      <c r="F340">
        <f t="shared" si="44"/>
        <v>0.96515211306585358</v>
      </c>
      <c r="J340">
        <f t="shared" si="38"/>
        <v>1.644132849107202</v>
      </c>
      <c r="K340">
        <f t="shared" si="39"/>
        <v>1.644132849107202</v>
      </c>
    </row>
    <row r="341" spans="1:11" x14ac:dyDescent="0.25">
      <c r="A341">
        <f t="shared" si="45"/>
        <v>0.33900000000000025</v>
      </c>
      <c r="B341">
        <f t="shared" si="42"/>
        <v>0.49762102714746403</v>
      </c>
      <c r="C341">
        <f t="shared" si="41"/>
        <v>0.26100000000000018</v>
      </c>
      <c r="D341">
        <f t="shared" si="43"/>
        <v>0.370645227277421</v>
      </c>
      <c r="E341">
        <f t="shared" si="37"/>
        <v>0.33900000000000025</v>
      </c>
      <c r="F341">
        <f t="shared" si="44"/>
        <v>0.86826625442488503</v>
      </c>
      <c r="J341">
        <f t="shared" si="38"/>
        <v>1.6533525987785249</v>
      </c>
      <c r="K341">
        <f t="shared" si="39"/>
        <v>1.6533525987785249</v>
      </c>
    </row>
    <row r="342" spans="1:11" x14ac:dyDescent="0.25">
      <c r="A342">
        <f t="shared" si="45"/>
        <v>0.34000000000000025</v>
      </c>
      <c r="B342">
        <f t="shared" si="42"/>
        <v>0.44065900331628227</v>
      </c>
      <c r="C342">
        <f t="shared" si="41"/>
        <v>0.26000000000000018</v>
      </c>
      <c r="D342">
        <f t="shared" si="43"/>
        <v>0.32821795608649978</v>
      </c>
      <c r="E342">
        <f t="shared" si="37"/>
        <v>0.34000000000000025</v>
      </c>
      <c r="F342">
        <f t="shared" si="44"/>
        <v>0.768876959402782</v>
      </c>
      <c r="J342">
        <f t="shared" si="38"/>
        <v>1.6624703749480001</v>
      </c>
      <c r="K342">
        <f t="shared" si="39"/>
        <v>1.6624703749480001</v>
      </c>
    </row>
    <row r="343" spans="1:11" x14ac:dyDescent="0.25">
      <c r="A343">
        <f t="shared" si="45"/>
        <v>0.34100000000000025</v>
      </c>
      <c r="B343">
        <f t="shared" si="42"/>
        <v>0.38242644550441751</v>
      </c>
      <c r="C343">
        <f t="shared" si="41"/>
        <v>0.25900000000000017</v>
      </c>
      <c r="D343">
        <f t="shared" si="43"/>
        <v>0.28484434756185817</v>
      </c>
      <c r="E343">
        <f t="shared" si="37"/>
        <v>0.34100000000000025</v>
      </c>
      <c r="F343">
        <f t="shared" si="44"/>
        <v>0.66727079306627568</v>
      </c>
      <c r="J343">
        <f t="shared" si="38"/>
        <v>1.6714856152604132</v>
      </c>
      <c r="K343">
        <f t="shared" si="39"/>
        <v>1.6714856152604132</v>
      </c>
    </row>
    <row r="344" spans="1:11" x14ac:dyDescent="0.25">
      <c r="A344">
        <f t="shared" si="45"/>
        <v>0.34200000000000025</v>
      </c>
      <c r="B344">
        <f t="shared" si="42"/>
        <v>0.32309125325074201</v>
      </c>
      <c r="C344">
        <f t="shared" si="41"/>
        <v>0.25800000000000017</v>
      </c>
      <c r="D344">
        <f t="shared" si="43"/>
        <v>0.2406494590450273</v>
      </c>
      <c r="E344">
        <f t="shared" si="37"/>
        <v>0.34200000000000025</v>
      </c>
      <c r="F344">
        <f t="shared" si="44"/>
        <v>0.56374071229576928</v>
      </c>
      <c r="J344">
        <f t="shared" si="38"/>
        <v>1.680397763684502</v>
      </c>
      <c r="K344">
        <f t="shared" si="39"/>
        <v>1.680397763684502</v>
      </c>
    </row>
    <row r="345" spans="1:11" x14ac:dyDescent="0.25">
      <c r="A345">
        <f t="shared" si="45"/>
        <v>0.34300000000000025</v>
      </c>
      <c r="B345">
        <f t="shared" si="42"/>
        <v>0.26282450527478884</v>
      </c>
      <c r="C345">
        <f t="shared" si="41"/>
        <v>0.25700000000000017</v>
      </c>
      <c r="D345">
        <f t="shared" si="43"/>
        <v>0.1957607158404546</v>
      </c>
      <c r="E345">
        <f t="shared" si="37"/>
        <v>0.34300000000000025</v>
      </c>
      <c r="F345">
        <f t="shared" si="44"/>
        <v>0.45858522111524347</v>
      </c>
      <c r="J345">
        <f t="shared" si="38"/>
        <v>1.6892062705475124</v>
      </c>
      <c r="K345">
        <f t="shared" si="39"/>
        <v>1.6892062705475124</v>
      </c>
    </row>
    <row r="346" spans="1:11" x14ac:dyDescent="0.25">
      <c r="A346">
        <f t="shared" si="45"/>
        <v>0.34400000000000025</v>
      </c>
      <c r="B346">
        <f t="shared" si="42"/>
        <v>0.20179996621226559</v>
      </c>
      <c r="C346">
        <f t="shared" si="41"/>
        <v>0.25600000000000017</v>
      </c>
      <c r="D346">
        <f t="shared" si="43"/>
        <v>0.15030754381517747</v>
      </c>
      <c r="E346">
        <f t="shared" si="37"/>
        <v>0.34400000000000025</v>
      </c>
      <c r="F346">
        <f t="shared" si="44"/>
        <v>0.35210751002744306</v>
      </c>
      <c r="J346">
        <f t="shared" si="38"/>
        <v>1.6979105925688727</v>
      </c>
      <c r="K346">
        <f t="shared" si="39"/>
        <v>1.6979105925688727</v>
      </c>
    </row>
    <row r="347" spans="1:11" x14ac:dyDescent="0.25">
      <c r="A347">
        <f t="shared" si="45"/>
        <v>0.34500000000000025</v>
      </c>
      <c r="B347">
        <f t="shared" si="42"/>
        <v>0.14019358560688114</v>
      </c>
      <c r="C347">
        <f t="shared" si="41"/>
        <v>0.25500000000000017</v>
      </c>
      <c r="D347">
        <f t="shared" si="43"/>
        <v>0.10442099623073343</v>
      </c>
      <c r="E347">
        <f t="shared" si="37"/>
        <v>0.34500000000000025</v>
      </c>
      <c r="F347">
        <f t="shared" si="44"/>
        <v>0.24461458183761456</v>
      </c>
      <c r="J347">
        <f t="shared" si="38"/>
        <v>1.7065101928938013</v>
      </c>
      <c r="K347">
        <f t="shared" si="39"/>
        <v>1.7065101928938013</v>
      </c>
    </row>
    <row r="348" spans="1:11" x14ac:dyDescent="0.25">
      <c r="A348">
        <f t="shared" si="45"/>
        <v>0.34600000000000025</v>
      </c>
      <c r="B348">
        <f t="shared" si="42"/>
        <v>7.818299060203808E-2</v>
      </c>
      <c r="C348">
        <f t="shared" si="41"/>
        <v>0.25400000000000017</v>
      </c>
      <c r="D348">
        <f t="shared" si="43"/>
        <v>5.8233375882513795E-2</v>
      </c>
      <c r="E348">
        <f t="shared" si="37"/>
        <v>0.34600000000000025</v>
      </c>
      <c r="F348">
        <f t="shared" si="44"/>
        <v>0.13641636648455188</v>
      </c>
      <c r="J348">
        <f t="shared" si="38"/>
        <v>1.7150045411265094</v>
      </c>
      <c r="K348">
        <f t="shared" si="39"/>
        <v>1.7150045411265094</v>
      </c>
    </row>
    <row r="349" spans="1:11" x14ac:dyDescent="0.25">
      <c r="A349">
        <f t="shared" si="45"/>
        <v>0.34700000000000025</v>
      </c>
      <c r="B349">
        <f t="shared" si="42"/>
        <v>1.5946973795891533E-2</v>
      </c>
      <c r="C349">
        <f t="shared" si="41"/>
        <v>0.25300000000000017</v>
      </c>
      <c r="D349">
        <f t="shared" si="43"/>
        <v>1.1877853636626448E-2</v>
      </c>
      <c r="E349">
        <f t="shared" si="37"/>
        <v>0.34700000000000025</v>
      </c>
      <c r="F349">
        <f t="shared" si="44"/>
        <v>2.7824827432517983E-2</v>
      </c>
      <c r="J349">
        <f t="shared" si="38"/>
        <v>1.7233931133626963</v>
      </c>
      <c r="K349">
        <f t="shared" si="39"/>
        <v>1.7233931133626963</v>
      </c>
    </row>
    <row r="350" spans="1:11" x14ac:dyDescent="0.25">
      <c r="A350">
        <f t="shared" si="45"/>
        <v>0.34800000000000025</v>
      </c>
      <c r="B350">
        <f t="shared" si="42"/>
        <v>-4.6335022263896138E-2</v>
      </c>
      <c r="C350">
        <f t="shared" si="41"/>
        <v>0.25200000000000017</v>
      </c>
      <c r="D350">
        <f t="shared" si="43"/>
        <v>-3.4511915536111139E-2</v>
      </c>
      <c r="E350">
        <f t="shared" si="37"/>
        <v>0.34800000000000025</v>
      </c>
      <c r="F350">
        <f t="shared" si="44"/>
        <v>-8.0846937800007276E-2</v>
      </c>
      <c r="J350">
        <f t="shared" si="38"/>
        <v>1.7316753922221091</v>
      </c>
      <c r="K350">
        <f t="shared" si="39"/>
        <v>1.7316753922221091</v>
      </c>
    </row>
    <row r="351" spans="1:11" x14ac:dyDescent="0.25">
      <c r="A351">
        <f t="shared" si="45"/>
        <v>0.34900000000000025</v>
      </c>
      <c r="B351">
        <f t="shared" si="42"/>
        <v>-0.10848342245970315</v>
      </c>
      <c r="C351">
        <f t="shared" si="41"/>
        <v>0.25100000000000017</v>
      </c>
      <c r="D351">
        <f t="shared" si="43"/>
        <v>-8.0802177922223814E-2</v>
      </c>
      <c r="E351">
        <f t="shared" si="37"/>
        <v>0.34900000000000025</v>
      </c>
      <c r="F351">
        <f t="shared" si="44"/>
        <v>-0.18928560038192696</v>
      </c>
      <c r="J351">
        <f t="shared" si="38"/>
        <v>1.739850866880239</v>
      </c>
      <c r="K351">
        <f t="shared" si="39"/>
        <v>1.739850866880239</v>
      </c>
    </row>
    <row r="352" spans="1:11" x14ac:dyDescent="0.25">
      <c r="A352">
        <f t="shared" si="45"/>
        <v>0.35000000000000026</v>
      </c>
      <c r="B352">
        <f t="shared" si="42"/>
        <v>-0.17031903686523625</v>
      </c>
      <c r="C352">
        <f t="shared" si="41"/>
        <v>0.25000000000000017</v>
      </c>
      <c r="D352">
        <f t="shared" si="43"/>
        <v>-0.1268594667119638</v>
      </c>
      <c r="E352">
        <f t="shared" si="37"/>
        <v>0.35000000000000026</v>
      </c>
      <c r="F352">
        <f t="shared" si="44"/>
        <v>-0.29717850357720005</v>
      </c>
      <c r="J352">
        <f t="shared" si="38"/>
        <v>1.747919033099921</v>
      </c>
      <c r="K352">
        <f t="shared" si="39"/>
        <v>1.747919033099921</v>
      </c>
    </row>
    <row r="353" spans="1:11" x14ac:dyDescent="0.25">
      <c r="A353">
        <f t="shared" si="45"/>
        <v>0.35100000000000026</v>
      </c>
      <c r="B353">
        <f t="shared" si="42"/>
        <v>-0.23166357739673801</v>
      </c>
      <c r="C353">
        <f t="shared" si="41"/>
        <v>0.24900000000000017</v>
      </c>
      <c r="D353">
        <f t="shared" si="43"/>
        <v>-0.17255098681886952</v>
      </c>
      <c r="E353">
        <f t="shared" si="37"/>
        <v>0.35100000000000026</v>
      </c>
      <c r="F353">
        <f t="shared" si="44"/>
        <v>-0.40421456421560753</v>
      </c>
      <c r="J353">
        <f t="shared" si="38"/>
        <v>1.7558793932625183</v>
      </c>
      <c r="K353">
        <f t="shared" si="39"/>
        <v>1.7558793932625183</v>
      </c>
    </row>
    <row r="354" spans="1:11" x14ac:dyDescent="0.25">
      <c r="A354">
        <f t="shared" si="45"/>
        <v>0.35200000000000026</v>
      </c>
      <c r="B354">
        <f t="shared" si="42"/>
        <v>-0.29234017186342476</v>
      </c>
      <c r="C354">
        <f t="shared" si="41"/>
        <v>0.24800000000000016</v>
      </c>
      <c r="D354">
        <f t="shared" si="43"/>
        <v>-0.21774499776218226</v>
      </c>
      <c r="E354">
        <f t="shared" si="37"/>
        <v>0.35200000000000026</v>
      </c>
      <c r="F354">
        <f t="shared" si="44"/>
        <v>-0.51008516962560702</v>
      </c>
      <c r="J354">
        <f t="shared" si="38"/>
        <v>1.763731456398411</v>
      </c>
      <c r="K354">
        <f t="shared" si="39"/>
        <v>1.763731456398411</v>
      </c>
    </row>
    <row r="355" spans="1:11" x14ac:dyDescent="0.25">
      <c r="A355">
        <f t="shared" si="45"/>
        <v>0.35300000000000026</v>
      </c>
      <c r="B355">
        <f t="shared" si="42"/>
        <v>-0.35217387393602756</v>
      </c>
      <c r="C355">
        <f t="shared" si="41"/>
        <v>0.24700000000000016</v>
      </c>
      <c r="D355">
        <f t="shared" si="43"/>
        <v>-0.26231119350892557</v>
      </c>
      <c r="E355">
        <f t="shared" si="37"/>
        <v>0.35300000000000026</v>
      </c>
      <c r="F355">
        <f t="shared" si="44"/>
        <v>-0.61448506744495313</v>
      </c>
      <c r="J355">
        <f t="shared" si="38"/>
        <v>1.7714747382175082</v>
      </c>
      <c r="K355">
        <f t="shared" si="39"/>
        <v>1.7714747382175082</v>
      </c>
    </row>
    <row r="356" spans="1:11" x14ac:dyDescent="0.25">
      <c r="A356">
        <f t="shared" si="45"/>
        <v>0.35400000000000026</v>
      </c>
      <c r="B356">
        <f t="shared" si="42"/>
        <v>-0.41099216756224888</v>
      </c>
      <c r="C356">
        <f t="shared" si="41"/>
        <v>0.24600000000000016</v>
      </c>
      <c r="D356">
        <f t="shared" si="43"/>
        <v>-0.30612107817985712</v>
      </c>
      <c r="E356">
        <f t="shared" si="37"/>
        <v>0.35400000000000026</v>
      </c>
      <c r="F356">
        <f t="shared" si="44"/>
        <v>-0.717113245742106</v>
      </c>
      <c r="J356">
        <f t="shared" si="38"/>
        <v>1.7791087611388898</v>
      </c>
      <c r="K356">
        <f t="shared" si="39"/>
        <v>1.7791087611388898</v>
      </c>
    </row>
    <row r="357" spans="1:11" x14ac:dyDescent="0.25">
      <c r="A357">
        <f t="shared" si="45"/>
        <v>0.35500000000000026</v>
      </c>
      <c r="B357">
        <f t="shared" si="42"/>
        <v>-0.46862546437510955</v>
      </c>
      <c r="C357">
        <f t="shared" si="41"/>
        <v>0.24500000000000016</v>
      </c>
      <c r="D357">
        <f t="shared" si="43"/>
        <v>-0.3490483365362842</v>
      </c>
      <c r="E357">
        <f t="shared" si="37"/>
        <v>0.35500000000000026</v>
      </c>
      <c r="F357">
        <f t="shared" si="44"/>
        <v>-0.81767380091139374</v>
      </c>
      <c r="J357">
        <f t="shared" si="38"/>
        <v>1.7866330543204869</v>
      </c>
      <c r="K357">
        <f t="shared" si="39"/>
        <v>1.7866330543204869</v>
      </c>
    </row>
    <row r="358" spans="1:11" x14ac:dyDescent="0.25">
      <c r="A358">
        <f t="shared" si="45"/>
        <v>0.35600000000000026</v>
      </c>
      <c r="B358">
        <f t="shared" si="42"/>
        <v>-0.52490759266032849</v>
      </c>
      <c r="C358">
        <f t="shared" si="41"/>
        <v>0.24400000000000016</v>
      </c>
      <c r="D358">
        <f t="shared" si="43"/>
        <v>-0.39096919817975756</v>
      </c>
      <c r="E358">
        <f t="shared" si="37"/>
        <v>0.35600000000000026</v>
      </c>
      <c r="F358">
        <f t="shared" si="44"/>
        <v>-0.91587679084008611</v>
      </c>
      <c r="J358">
        <f t="shared" si="38"/>
        <v>1.7940471536879259</v>
      </c>
      <c r="K358">
        <f t="shared" si="39"/>
        <v>1.7940471536879259</v>
      </c>
    </row>
    <row r="359" spans="1:11" x14ac:dyDescent="0.25">
      <c r="A359">
        <f t="shared" si="45"/>
        <v>0.35700000000000026</v>
      </c>
      <c r="B359">
        <f t="shared" si="42"/>
        <v>-0.57967627647214881</v>
      </c>
      <c r="C359">
        <f t="shared" si="41"/>
        <v>0.24300000000000016</v>
      </c>
      <c r="D359">
        <f t="shared" si="43"/>
        <v>-0.4317627944139894</v>
      </c>
      <c r="E359">
        <f t="shared" si="37"/>
        <v>0.35700000000000026</v>
      </c>
      <c r="F359">
        <f t="shared" si="44"/>
        <v>-1.0114390708861383</v>
      </c>
      <c r="J359">
        <f t="shared" si="38"/>
        <v>1.8013506019632384</v>
      </c>
      <c r="K359">
        <f t="shared" si="39"/>
        <v>1.8013506019632384</v>
      </c>
    </row>
    <row r="360" spans="1:11" x14ac:dyDescent="0.25">
      <c r="A360">
        <f t="shared" si="45"/>
        <v>0.35800000000000026</v>
      </c>
      <c r="B360">
        <f t="shared" si="42"/>
        <v>-0.63277360351713563</v>
      </c>
      <c r="C360">
        <f t="shared" si="41"/>
        <v>0.24200000000000016</v>
      </c>
      <c r="D360">
        <f t="shared" si="43"/>
        <v>-0.4713115067407711</v>
      </c>
      <c r="E360">
        <f t="shared" si="37"/>
        <v>0.35800000000000026</v>
      </c>
      <c r="F360">
        <f t="shared" si="44"/>
        <v>-1.1040851102579068</v>
      </c>
      <c r="J360">
        <f t="shared" si="38"/>
        <v>1.8085429486931395</v>
      </c>
      <c r="K360">
        <f t="shared" si="39"/>
        <v>1.8085429486931395</v>
      </c>
    </row>
    <row r="361" spans="1:11" x14ac:dyDescent="0.25">
      <c r="A361">
        <f t="shared" si="45"/>
        <v>0.35900000000000026</v>
      </c>
      <c r="B361">
        <f t="shared" si="42"/>
        <v>-0.68404648045596605</v>
      </c>
      <c r="C361">
        <f t="shared" si="41"/>
        <v>0.24100000000000016</v>
      </c>
      <c r="D361">
        <f t="shared" si="43"/>
        <v>-0.50950130598437993</v>
      </c>
      <c r="E361">
        <f t="shared" si="37"/>
        <v>0.35900000000000026</v>
      </c>
      <c r="F361">
        <f t="shared" si="44"/>
        <v>-1.1935477864403459</v>
      </c>
      <c r="J361">
        <f t="shared" si="38"/>
        <v>1.8156237502766277</v>
      </c>
      <c r="K361">
        <f t="shared" si="39"/>
        <v>1.8156237502766277</v>
      </c>
    </row>
    <row r="362" spans="1:11" x14ac:dyDescent="0.25">
      <c r="A362">
        <f t="shared" si="45"/>
        <v>0.36000000000000026</v>
      </c>
      <c r="B362">
        <f t="shared" si="42"/>
        <v>-0.73334707431135626</v>
      </c>
      <c r="C362">
        <f t="shared" si="41"/>
        <v>0.24000000000000016</v>
      </c>
      <c r="D362">
        <f t="shared" si="43"/>
        <v>-0.5462220810673587</v>
      </c>
      <c r="E362">
        <f t="shared" si="37"/>
        <v>0.36000000000000026</v>
      </c>
      <c r="F362">
        <f t="shared" si="44"/>
        <v>-1.279569155378715</v>
      </c>
      <c r="J362">
        <f t="shared" si="38"/>
        <v>1.8225925699925534</v>
      </c>
      <c r="K362">
        <f t="shared" si="39"/>
        <v>1.8225925699925534</v>
      </c>
    </row>
    <row r="363" spans="1:11" x14ac:dyDescent="0.25">
      <c r="A363">
        <f t="shared" si="45"/>
        <v>0.36100000000000027</v>
      </c>
      <c r="B363">
        <f t="shared" si="42"/>
        <v>-0.78053323870871627</v>
      </c>
      <c r="C363">
        <f t="shared" si="41"/>
        <v>0.23900000000000016</v>
      </c>
      <c r="D363">
        <f t="shared" si="43"/>
        <v>-0.58136795648919148</v>
      </c>
      <c r="E363">
        <f t="shared" si="37"/>
        <v>0.36100000000000027</v>
      </c>
      <c r="F363">
        <f t="shared" si="44"/>
        <v>-1.3619011951979079</v>
      </c>
      <c r="J363">
        <f t="shared" si="38"/>
        <v>1.8294489780263725</v>
      </c>
      <c r="K363">
        <f t="shared" si="39"/>
        <v>1.8294489780263725</v>
      </c>
    </row>
    <row r="364" spans="1:11" x14ac:dyDescent="0.25">
      <c r="A364">
        <f t="shared" si="45"/>
        <v>0.36200000000000027</v>
      </c>
      <c r="B364">
        <f t="shared" si="42"/>
        <v>-0.82546892372087555</v>
      </c>
      <c r="C364">
        <f t="shared" si="41"/>
        <v>0.23800000000000016</v>
      </c>
      <c r="D364">
        <f t="shared" si="43"/>
        <v>-0.61483759759272716</v>
      </c>
      <c r="E364">
        <f t="shared" si="37"/>
        <v>0.36200000000000027</v>
      </c>
      <c r="F364">
        <f t="shared" si="44"/>
        <v>-1.4403065213136026</v>
      </c>
      <c r="J364">
        <f t="shared" si="38"/>
        <v>1.8361925514967365</v>
      </c>
      <c r="K364">
        <f t="shared" si="39"/>
        <v>1.8361925514967365</v>
      </c>
    </row>
    <row r="365" spans="1:11" x14ac:dyDescent="0.25">
      <c r="A365">
        <f t="shared" si="45"/>
        <v>0.36300000000000027</v>
      </c>
      <c r="B365">
        <f t="shared" si="42"/>
        <v>-0.86802456813541318</v>
      </c>
      <c r="C365">
        <f t="shared" si="41"/>
        <v>0.23700000000000015</v>
      </c>
      <c r="D365">
        <f t="shared" si="43"/>
        <v>-0.64653450273835567</v>
      </c>
      <c r="E365">
        <f t="shared" si="37"/>
        <v>0.36300000000000027</v>
      </c>
      <c r="F365">
        <f t="shared" si="44"/>
        <v>-1.5145590708737688</v>
      </c>
      <c r="J365">
        <f t="shared" si="38"/>
        <v>1.8428228744816448</v>
      </c>
      <c r="K365">
        <f t="shared" si="39"/>
        <v>1.8428228744816448</v>
      </c>
    </row>
    <row r="366" spans="1:11" x14ac:dyDescent="0.25">
      <c r="A366">
        <f t="shared" si="45"/>
        <v>0.36400000000000027</v>
      </c>
      <c r="B366">
        <f t="shared" si="42"/>
        <v>-0.90807747301298469</v>
      </c>
      <c r="C366">
        <f t="shared" si="41"/>
        <v>0.23600000000000015</v>
      </c>
      <c r="D366">
        <f t="shared" si="43"/>
        <v>-0.67636728154307679</v>
      </c>
      <c r="E366">
        <f t="shared" si="37"/>
        <v>0.36400000000000027</v>
      </c>
      <c r="F366">
        <f t="shared" si="44"/>
        <v>-1.5844447545560616</v>
      </c>
      <c r="J366">
        <f t="shared" si="38"/>
        <v>1.8493395380439275</v>
      </c>
      <c r="K366">
        <f t="shared" si="39"/>
        <v>1.8493395380439275</v>
      </c>
    </row>
    <row r="367" spans="1:11" x14ac:dyDescent="0.25">
      <c r="A367">
        <f t="shared" si="45"/>
        <v>0.36500000000000027</v>
      </c>
      <c r="B367">
        <f t="shared" si="42"/>
        <v>-0.9455121554603062</v>
      </c>
      <c r="C367">
        <f t="shared" si="41"/>
        <v>0.23500000000000015</v>
      </c>
      <c r="D367">
        <f t="shared" si="43"/>
        <v>-0.70424991838276541</v>
      </c>
      <c r="E367">
        <f t="shared" si="37"/>
        <v>0.36500000000000027</v>
      </c>
      <c r="F367">
        <f t="shared" si="44"/>
        <v>-1.6497620738430716</v>
      </c>
      <c r="J367">
        <f t="shared" si="38"/>
        <v>1.8557421402566596</v>
      </c>
      <c r="K367">
        <f t="shared" si="39"/>
        <v>1.8557421402566596</v>
      </c>
    </row>
    <row r="368" spans="1:11" x14ac:dyDescent="0.25">
      <c r="A368">
        <f t="shared" si="45"/>
        <v>0.36600000000000027</v>
      </c>
      <c r="B368">
        <f t="shared" si="42"/>
        <v>-0.98022068159706155</v>
      </c>
      <c r="C368">
        <f t="shared" si="41"/>
        <v>0.23400000000000015</v>
      </c>
      <c r="D368">
        <f t="shared" si="43"/>
        <v>-0.73010202039735683</v>
      </c>
      <c r="E368">
        <f t="shared" ref="E368:E431" si="46">+A368</f>
        <v>0.36600000000000027</v>
      </c>
      <c r="F368">
        <f t="shared" si="44"/>
        <v>-1.7103227019944183</v>
      </c>
      <c r="J368">
        <f t="shared" ref="J368:J431" si="47">+K368</f>
        <v>1.8620302862277849</v>
      </c>
      <c r="K368">
        <f t="shared" ref="K368:K431" si="48">$V$3*$N$2*SIN($Q$2*$R$2-$P$9*$A368+$P$303)</f>
        <v>1.8620302862277849</v>
      </c>
    </row>
    <row r="369" spans="1:11" x14ac:dyDescent="0.25">
      <c r="A369">
        <f t="shared" si="45"/>
        <v>0.36700000000000027</v>
      </c>
      <c r="B369">
        <f t="shared" si="42"/>
        <v>-1.0121029777573636</v>
      </c>
      <c r="C369">
        <f t="shared" ref="C369:C432" si="49">+C368-$O$2</f>
        <v>0.23300000000000015</v>
      </c>
      <c r="D369">
        <f t="shared" si="43"/>
        <v>-0.75384904928438046</v>
      </c>
      <c r="E369">
        <f t="shared" si="46"/>
        <v>0.36700000000000027</v>
      </c>
      <c r="F369">
        <f t="shared" si="44"/>
        <v>-1.7659520270417439</v>
      </c>
      <c r="J369">
        <f t="shared" si="47"/>
        <v>1.8682035881245438</v>
      </c>
      <c r="K369">
        <f t="shared" si="48"/>
        <v>1.8682035881245438</v>
      </c>
    </row>
    <row r="370" spans="1:11" x14ac:dyDescent="0.25">
      <c r="A370">
        <f t="shared" si="45"/>
        <v>0.36800000000000027</v>
      </c>
      <c r="B370">
        <f t="shared" si="42"/>
        <v>-1.0410671190279721</v>
      </c>
      <c r="C370">
        <f t="shared" si="49"/>
        <v>0.23200000000000015</v>
      </c>
      <c r="D370">
        <f t="shared" si="43"/>
        <v>-0.77542253621213175</v>
      </c>
      <c r="E370">
        <f t="shared" si="46"/>
        <v>0.36800000000000027</v>
      </c>
      <c r="F370">
        <f t="shared" si="44"/>
        <v>-1.816489655240104</v>
      </c>
      <c r="J370">
        <f t="shared" si="47"/>
        <v>1.8742616651974582</v>
      </c>
      <c r="K370">
        <f t="shared" si="48"/>
        <v>1.8742616651974582</v>
      </c>
    </row>
    <row r="371" spans="1:11" x14ac:dyDescent="0.25">
      <c r="A371">
        <f t="shared" si="45"/>
        <v>0.36900000000000027</v>
      </c>
      <c r="B371">
        <f t="shared" si="42"/>
        <v>-1.0670295942915762</v>
      </c>
      <c r="C371">
        <f t="shared" si="49"/>
        <v>0.23100000000000015</v>
      </c>
      <c r="D371">
        <f t="shared" si="43"/>
        <v>-0.79476027923300963</v>
      </c>
      <c r="E371">
        <f t="shared" si="46"/>
        <v>0.36900000000000027</v>
      </c>
      <c r="F371">
        <f t="shared" si="44"/>
        <v>-1.8617898735245859</v>
      </c>
      <c r="J371">
        <f t="shared" si="47"/>
        <v>1.8802041438036614</v>
      </c>
      <c r="K371">
        <f t="shared" si="48"/>
        <v>1.8802041438036614</v>
      </c>
    </row>
    <row r="372" spans="1:11" x14ac:dyDescent="0.25">
      <c r="A372">
        <f t="shared" si="45"/>
        <v>0.37000000000000027</v>
      </c>
      <c r="B372">
        <f t="shared" si="42"/>
        <v>-1.089915547011068</v>
      </c>
      <c r="C372">
        <f t="shared" si="49"/>
        <v>0.23000000000000015</v>
      </c>
      <c r="D372">
        <f t="shared" si="43"/>
        <v>-0.81180652262791075</v>
      </c>
      <c r="E372">
        <f t="shared" si="46"/>
        <v>0.37000000000000027</v>
      </c>
      <c r="F372">
        <f t="shared" si="44"/>
        <v>-1.9017220696389787</v>
      </c>
      <c r="J372">
        <f t="shared" si="47"/>
        <v>1.886030657430116</v>
      </c>
      <c r="K372">
        <f t="shared" si="48"/>
        <v>1.886030657430116</v>
      </c>
    </row>
    <row r="373" spans="1:11" x14ac:dyDescent="0.25">
      <c r="A373">
        <f t="shared" si="45"/>
        <v>0.37100000000000027</v>
      </c>
      <c r="B373">
        <f t="shared" si="42"/>
        <v>-1.109658991060207</v>
      </c>
      <c r="C373">
        <f t="shared" si="49"/>
        <v>0.22900000000000015</v>
      </c>
      <c r="D373">
        <f t="shared" si="43"/>
        <v>-0.82651211766431909</v>
      </c>
      <c r="E373">
        <f t="shared" si="46"/>
        <v>0.37100000000000027</v>
      </c>
      <c r="F373">
        <f t="shared" si="44"/>
        <v>-1.9361711087245261</v>
      </c>
      <c r="J373">
        <f t="shared" si="47"/>
        <v>1.8917408467160495</v>
      </c>
      <c r="K373">
        <f t="shared" si="48"/>
        <v>1.8917408467160495</v>
      </c>
    </row>
    <row r="374" spans="1:11" x14ac:dyDescent="0.25">
      <c r="A374">
        <f t="shared" si="45"/>
        <v>0.37200000000000027</v>
      </c>
      <c r="B374">
        <f t="shared" si="42"/>
        <v>-1.1262030009788011</v>
      </c>
      <c r="C374">
        <f t="shared" si="49"/>
        <v>0.22800000000000015</v>
      </c>
      <c r="D374">
        <f t="shared" si="43"/>
        <v>-0.83883466430489761</v>
      </c>
      <c r="E374">
        <f t="shared" si="46"/>
        <v>0.37200000000000027</v>
      </c>
      <c r="F374">
        <f t="shared" si="44"/>
        <v>-1.9650376652836987</v>
      </c>
      <c r="J374">
        <f t="shared" si="47"/>
        <v>1.8973343594752861</v>
      </c>
      <c r="K374">
        <f t="shared" si="48"/>
        <v>1.8973343594752861</v>
      </c>
    </row>
    <row r="375" spans="1:11" x14ac:dyDescent="0.25">
      <c r="A375">
        <f t="shared" si="45"/>
        <v>0.37300000000000028</v>
      </c>
      <c r="B375">
        <f t="shared" si="42"/>
        <v>-1.1394998761034612</v>
      </c>
      <c r="C375">
        <f t="shared" si="49"/>
        <v>0.22700000000000015</v>
      </c>
      <c r="D375">
        <f t="shared" si="43"/>
        <v>-0.84873863345770961</v>
      </c>
      <c r="E375">
        <f t="shared" si="46"/>
        <v>0.37300000000000028</v>
      </c>
      <c r="F375">
        <f t="shared" si="44"/>
        <v>-1.9882385095611708</v>
      </c>
      <c r="J375">
        <f t="shared" si="47"/>
        <v>1.9028108507178225</v>
      </c>
      <c r="K375">
        <f t="shared" si="48"/>
        <v>1.9028108507178225</v>
      </c>
    </row>
    <row r="376" spans="1:11" x14ac:dyDescent="0.25">
      <c r="A376">
        <f t="shared" si="45"/>
        <v>0.37400000000000028</v>
      </c>
      <c r="B376">
        <f t="shared" si="42"/>
        <v>-1.1495112781010279</v>
      </c>
      <c r="C376">
        <f t="shared" si="49"/>
        <v>0.22600000000000015</v>
      </c>
      <c r="D376">
        <f t="shared" si="43"/>
        <v>-0.85619546941583757</v>
      </c>
      <c r="E376">
        <f t="shared" si="46"/>
        <v>0.37400000000000028</v>
      </c>
      <c r="F376">
        <f t="shared" si="44"/>
        <v>-2.0057067475168657</v>
      </c>
      <c r="J376">
        <f t="shared" si="47"/>
        <v>1.9081699826711707</v>
      </c>
      <c r="K376">
        <f t="shared" si="48"/>
        <v>1.9081699826711707</v>
      </c>
    </row>
    <row r="377" spans="1:11" x14ac:dyDescent="0.25">
      <c r="A377">
        <f t="shared" si="45"/>
        <v>0.37500000000000028</v>
      </c>
      <c r="B377">
        <f t="shared" si="42"/>
        <v>-1.1562083415078759</v>
      </c>
      <c r="C377">
        <f t="shared" si="49"/>
        <v>0.22500000000000014</v>
      </c>
      <c r="D377">
        <f t="shared" si="43"/>
        <v>-0.8611836721908519</v>
      </c>
      <c r="E377">
        <f t="shared" si="46"/>
        <v>0.37500000000000028</v>
      </c>
      <c r="F377">
        <f t="shared" si="44"/>
        <v>-2.0173920136987276</v>
      </c>
      <c r="J377">
        <f t="shared" si="47"/>
        <v>1.9134114248012455</v>
      </c>
      <c r="K377">
        <f t="shared" si="48"/>
        <v>1.9134114248012455</v>
      </c>
    </row>
    <row r="378" spans="1:11" x14ac:dyDescent="0.25">
      <c r="A378">
        <f t="shared" si="45"/>
        <v>0.37600000000000028</v>
      </c>
      <c r="B378">
        <f t="shared" si="42"/>
        <v>-1.159571756956516</v>
      </c>
      <c r="C378">
        <f t="shared" si="49"/>
        <v>0.22400000000000014</v>
      </c>
      <c r="D378">
        <f t="shared" si="43"/>
        <v>-0.86368885950284258</v>
      </c>
      <c r="E378">
        <f t="shared" si="46"/>
        <v>0.37600000000000028</v>
      </c>
      <c r="F378">
        <f t="shared" si="44"/>
        <v>-2.0232606164593587</v>
      </c>
      <c r="J378">
        <f t="shared" si="47"/>
        <v>1.9185348538326183</v>
      </c>
      <c r="K378">
        <f t="shared" si="48"/>
        <v>1.9185348538326183</v>
      </c>
    </row>
    <row r="379" spans="1:11" x14ac:dyDescent="0.25">
      <c r="A379">
        <f t="shared" si="45"/>
        <v>0.37700000000000028</v>
      </c>
      <c r="B379">
        <f t="shared" si="42"/>
        <v>-1.15959182684952</v>
      </c>
      <c r="C379">
        <f t="shared" si="49"/>
        <v>0.22300000000000014</v>
      </c>
      <c r="D379">
        <f t="shared" si="43"/>
        <v>-0.86370380824826953</v>
      </c>
      <c r="E379">
        <f t="shared" si="46"/>
        <v>0.37700000000000028</v>
      </c>
      <c r="F379">
        <f t="shared" si="44"/>
        <v>-2.0232956350977895</v>
      </c>
      <c r="J379">
        <f t="shared" si="47"/>
        <v>1.9235399537686046</v>
      </c>
      <c r="K379">
        <f t="shared" si="48"/>
        <v>1.9235399537686046</v>
      </c>
    </row>
    <row r="380" spans="1:11" x14ac:dyDescent="0.25">
      <c r="A380">
        <f t="shared" si="45"/>
        <v>0.37800000000000028</v>
      </c>
      <c r="B380">
        <f t="shared" si="42"/>
        <v>-1.1562684933201912</v>
      </c>
      <c r="C380">
        <f t="shared" si="49"/>
        <v>0.22200000000000014</v>
      </c>
      <c r="D380">
        <f t="shared" si="43"/>
        <v>-0.86122847532602997</v>
      </c>
      <c r="E380">
        <f t="shared" si="46"/>
        <v>0.37800000000000028</v>
      </c>
      <c r="F380">
        <f t="shared" si="44"/>
        <v>-2.0174969686462214</v>
      </c>
      <c r="J380">
        <f t="shared" si="47"/>
        <v>1.9284264159106257</v>
      </c>
      <c r="K380">
        <f t="shared" si="48"/>
        <v>1.9284264159106257</v>
      </c>
    </row>
    <row r="381" spans="1:11" x14ac:dyDescent="0.25">
      <c r="A381">
        <f t="shared" si="45"/>
        <v>0.37900000000000028</v>
      </c>
      <c r="B381">
        <f t="shared" si="42"/>
        <v>-1.1496113383994078</v>
      </c>
      <c r="C381">
        <f t="shared" si="49"/>
        <v>0.22100000000000014</v>
      </c>
      <c r="D381">
        <f t="shared" si="43"/>
        <v>-0.85626999776172974</v>
      </c>
      <c r="E381">
        <f t="shared" si="46"/>
        <v>0.37900000000000028</v>
      </c>
      <c r="F381">
        <f t="shared" si="44"/>
        <v>-2.0058813361611376</v>
      </c>
      <c r="J381">
        <f t="shared" si="47"/>
        <v>1.9331939388773034</v>
      </c>
      <c r="K381">
        <f t="shared" si="48"/>
        <v>1.9331939388773034</v>
      </c>
    </row>
    <row r="382" spans="1:11" x14ac:dyDescent="0.25">
      <c r="A382">
        <f t="shared" si="45"/>
        <v>0.38000000000000028</v>
      </c>
      <c r="B382">
        <f t="shared" si="42"/>
        <v>-1.1396395563881625</v>
      </c>
      <c r="C382">
        <f t="shared" si="49"/>
        <v>0.22000000000000014</v>
      </c>
      <c r="D382">
        <f t="shared" si="43"/>
        <v>-0.84884267212980125</v>
      </c>
      <c r="E382">
        <f t="shared" si="46"/>
        <v>0.38000000000000028</v>
      </c>
      <c r="F382">
        <f t="shared" si="44"/>
        <v>-1.9884822285179637</v>
      </c>
      <c r="J382">
        <f t="shared" si="47"/>
        <v>1.9378422286230994</v>
      </c>
      <c r="K382">
        <f t="shared" si="48"/>
        <v>1.9378422286230994</v>
      </c>
    </row>
    <row r="383" spans="1:11" x14ac:dyDescent="0.25">
      <c r="A383">
        <f t="shared" si="45"/>
        <v>0.38100000000000028</v>
      </c>
      <c r="B383">
        <f t="shared" si="42"/>
        <v>-1.1263818985154039</v>
      </c>
      <c r="C383">
        <f t="shared" si="49"/>
        <v>0.21900000000000014</v>
      </c>
      <c r="D383">
        <f t="shared" si="43"/>
        <v>-0.83896791333276455</v>
      </c>
      <c r="E383">
        <f t="shared" si="46"/>
        <v>0.38100000000000028</v>
      </c>
      <c r="F383">
        <f t="shared" si="44"/>
        <v>-1.9653498118481685</v>
      </c>
      <c r="J383">
        <f t="shared" si="47"/>
        <v>1.9423709984563313</v>
      </c>
      <c r="K383">
        <f t="shared" si="48"/>
        <v>1.9423709984563313</v>
      </c>
    </row>
    <row r="384" spans="1:11" x14ac:dyDescent="0.25">
      <c r="A384">
        <f t="shared" si="45"/>
        <v>0.38200000000000028</v>
      </c>
      <c r="B384">
        <f t="shared" si="42"/>
        <v>-1.1098765900408016</v>
      </c>
      <c r="C384">
        <f t="shared" si="49"/>
        <v>0.21800000000000014</v>
      </c>
      <c r="D384">
        <f t="shared" si="43"/>
        <v>-0.82667419285651944</v>
      </c>
      <c r="E384">
        <f t="shared" si="46"/>
        <v>0.38200000000000028</v>
      </c>
      <c r="F384">
        <f t="shared" si="44"/>
        <v>-1.936550782897321</v>
      </c>
      <c r="J384">
        <f t="shared" si="47"/>
        <v>1.9467799690569887</v>
      </c>
      <c r="K384">
        <f t="shared" si="48"/>
        <v>1.9467799690569887</v>
      </c>
    </row>
    <row r="385" spans="1:11" x14ac:dyDescent="0.25">
      <c r="A385">
        <f t="shared" si="45"/>
        <v>0.38300000000000028</v>
      </c>
      <c r="B385">
        <f t="shared" si="42"/>
        <v>-1.0901712200414635</v>
      </c>
      <c r="C385">
        <f t="shared" si="49"/>
        <v>0.21700000000000014</v>
      </c>
      <c r="D385">
        <f t="shared" si="43"/>
        <v>-0.81199695667970895</v>
      </c>
      <c r="E385">
        <f t="shared" si="46"/>
        <v>0.38300000000000028</v>
      </c>
      <c r="F385">
        <f t="shared" si="44"/>
        <v>-1.9021681767211724</v>
      </c>
      <c r="J385">
        <f t="shared" si="47"/>
        <v>1.9510688684938307</v>
      </c>
      <c r="K385">
        <f t="shared" si="48"/>
        <v>1.9510688684938307</v>
      </c>
    </row>
    <row r="386" spans="1:11" x14ac:dyDescent="0.25">
      <c r="A386">
        <f t="shared" si="45"/>
        <v>0.38400000000000029</v>
      </c>
      <c r="B386">
        <f t="shared" ref="B386:B449" si="50">$N$2*SIN($Q$2*$R$2-$P$2*$A386)</f>
        <v>-1.0673226042002395</v>
      </c>
      <c r="C386">
        <f t="shared" si="49"/>
        <v>0.21600000000000014</v>
      </c>
      <c r="D386">
        <f t="shared" si="43"/>
        <v>-0.7949785230737364</v>
      </c>
      <c r="E386">
        <f t="shared" si="46"/>
        <v>0.38400000000000029</v>
      </c>
      <c r="F386">
        <f t="shared" si="44"/>
        <v>-1.862301127273976</v>
      </c>
      <c r="J386">
        <f t="shared" si="47"/>
        <v>1.9552374322412842</v>
      </c>
      <c r="K386">
        <f t="shared" si="48"/>
        <v>1.9552374322412842</v>
      </c>
    </row>
    <row r="387" spans="1:11" x14ac:dyDescent="0.25">
      <c r="A387">
        <f t="shared" si="45"/>
        <v>0.38500000000000029</v>
      </c>
      <c r="B387">
        <f t="shared" si="50"/>
        <v>-1.041396620991484</v>
      </c>
      <c r="C387">
        <f t="shared" si="49"/>
        <v>0.21500000000000014</v>
      </c>
      <c r="D387">
        <f t="shared" ref="D387:D450" si="51">B387*$W$3</f>
        <v>-0.77566796058829668</v>
      </c>
      <c r="E387">
        <f t="shared" si="46"/>
        <v>0.38500000000000029</v>
      </c>
      <c r="F387">
        <f t="shared" ref="F387:F450" si="52">+B387*$V$3</f>
        <v>-1.8170645815797808</v>
      </c>
      <c r="J387">
        <f t="shared" si="47"/>
        <v>1.9592854031956508</v>
      </c>
      <c r="K387">
        <f t="shared" si="48"/>
        <v>1.9592854031956508</v>
      </c>
    </row>
    <row r="388" spans="1:11" x14ac:dyDescent="0.25">
      <c r="A388">
        <f t="shared" ref="A388:A451" si="53">+A387+$O$2</f>
        <v>0.38600000000000029</v>
      </c>
      <c r="B388">
        <f t="shared" si="50"/>
        <v>-1.0124680217362649</v>
      </c>
      <c r="C388">
        <f t="shared" si="49"/>
        <v>0.21400000000000013</v>
      </c>
      <c r="D388">
        <f t="shared" si="51"/>
        <v>-0.75412094657397399</v>
      </c>
      <c r="E388">
        <f t="shared" si="46"/>
        <v>0.38600000000000029</v>
      </c>
      <c r="F388">
        <f t="shared" si="52"/>
        <v>-1.7665889683102389</v>
      </c>
      <c r="J388">
        <f t="shared" si="47"/>
        <v>1.9632125316910107</v>
      </c>
      <c r="K388">
        <f t="shared" si="48"/>
        <v>1.9632125316910107</v>
      </c>
    </row>
    <row r="389" spans="1:11" x14ac:dyDescent="0.25">
      <c r="A389">
        <f t="shared" si="53"/>
        <v>0.38700000000000029</v>
      </c>
      <c r="B389">
        <f t="shared" si="50"/>
        <v>-0.98062021507506147</v>
      </c>
      <c r="C389">
        <f t="shared" si="49"/>
        <v>0.21300000000000013</v>
      </c>
      <c r="D389">
        <f t="shared" si="51"/>
        <v>-0.73039960665010639</v>
      </c>
      <c r="E389">
        <f t="shared" si="46"/>
        <v>0.38700000000000029</v>
      </c>
      <c r="F389">
        <f t="shared" si="52"/>
        <v>-1.7110198217251678</v>
      </c>
      <c r="J389">
        <f t="shared" si="47"/>
        <v>1.9670185755146632</v>
      </c>
      <c r="K389">
        <f t="shared" si="48"/>
        <v>1.9670185755146632</v>
      </c>
    </row>
    <row r="390" spans="1:11" x14ac:dyDescent="0.25">
      <c r="A390">
        <f t="shared" si="53"/>
        <v>0.38800000000000029</v>
      </c>
      <c r="B390">
        <f t="shared" si="50"/>
        <v>-0.94594502647895962</v>
      </c>
      <c r="C390">
        <f t="shared" si="49"/>
        <v>0.21200000000000013</v>
      </c>
      <c r="D390">
        <f t="shared" si="51"/>
        <v>-0.70457233558046761</v>
      </c>
      <c r="E390">
        <f t="shared" si="46"/>
        <v>0.38800000000000029</v>
      </c>
      <c r="F390">
        <f t="shared" si="52"/>
        <v>-1.6505173620594273</v>
      </c>
      <c r="J390">
        <f t="shared" si="47"/>
        <v>1.9707032999219678</v>
      </c>
      <c r="K390">
        <f t="shared" si="48"/>
        <v>1.9707032999219678</v>
      </c>
    </row>
    <row r="391" spans="1:11" x14ac:dyDescent="0.25">
      <c r="A391">
        <f t="shared" si="53"/>
        <v>0.38900000000000029</v>
      </c>
      <c r="B391">
        <f t="shared" si="50"/>
        <v>-0.90854243349308716</v>
      </c>
      <c r="C391">
        <f t="shared" si="49"/>
        <v>0.21100000000000013</v>
      </c>
      <c r="D391">
        <f t="shared" si="51"/>
        <v>-0.67671360007348635</v>
      </c>
      <c r="E391">
        <f t="shared" si="46"/>
        <v>0.38900000000000029</v>
      </c>
      <c r="F391">
        <f t="shared" si="52"/>
        <v>-1.5852560335665735</v>
      </c>
      <c r="J391">
        <f t="shared" si="47"/>
        <v>1.9742664776509311</v>
      </c>
      <c r="K391">
        <f t="shared" si="48"/>
        <v>1.9742664776509311</v>
      </c>
    </row>
    <row r="392" spans="1:11" x14ac:dyDescent="0.25">
      <c r="A392">
        <f t="shared" si="53"/>
        <v>0.39000000000000029</v>
      </c>
      <c r="B392">
        <f t="shared" si="50"/>
        <v>-0.86852027747553517</v>
      </c>
      <c r="C392">
        <f t="shared" si="49"/>
        <v>0.21000000000000013</v>
      </c>
      <c r="D392">
        <f t="shared" si="51"/>
        <v>-0.64690372407549701</v>
      </c>
      <c r="E392">
        <f t="shared" si="46"/>
        <v>0.39000000000000029</v>
      </c>
      <c r="F392">
        <f t="shared" si="52"/>
        <v>-1.5154240015510323</v>
      </c>
      <c r="J392">
        <f t="shared" si="47"/>
        <v>1.9777078889361306</v>
      </c>
      <c r="K392">
        <f t="shared" si="48"/>
        <v>1.9777078889361306</v>
      </c>
    </row>
    <row r="393" spans="1:11" x14ac:dyDescent="0.25">
      <c r="A393">
        <f t="shared" si="53"/>
        <v>0.39100000000000029</v>
      </c>
      <c r="B393">
        <f t="shared" si="50"/>
        <v>-0.82599395266266429</v>
      </c>
      <c r="C393">
        <f t="shared" si="49"/>
        <v>0.20900000000000013</v>
      </c>
      <c r="D393">
        <f t="shared" si="51"/>
        <v>-0.61522865717590436</v>
      </c>
      <c r="E393">
        <f t="shared" si="46"/>
        <v>0.39100000000000029</v>
      </c>
      <c r="F393">
        <f t="shared" si="52"/>
        <v>-1.4412226098385688</v>
      </c>
      <c r="J393">
        <f t="shared" si="47"/>
        <v>1.9810273215223093</v>
      </c>
      <c r="K393">
        <f t="shared" si="48"/>
        <v>1.9810273215223093</v>
      </c>
    </row>
    <row r="394" spans="1:11" x14ac:dyDescent="0.25">
      <c r="A394">
        <f t="shared" si="53"/>
        <v>0.39200000000000029</v>
      </c>
      <c r="B394">
        <f t="shared" si="50"/>
        <v>-0.78108607345781766</v>
      </c>
      <c r="C394">
        <f t="shared" si="49"/>
        <v>0.20800000000000013</v>
      </c>
      <c r="D394">
        <f t="shared" si="51"/>
        <v>-0.5817797267923922</v>
      </c>
      <c r="E394">
        <f t="shared" si="46"/>
        <v>0.39200000000000029</v>
      </c>
      <c r="F394">
        <f t="shared" si="52"/>
        <v>-1.3628658002502099</v>
      </c>
      <c r="J394">
        <f t="shared" si="47"/>
        <v>1.9842245706775039</v>
      </c>
      <c r="K394">
        <f t="shared" si="48"/>
        <v>1.9842245706775039</v>
      </c>
    </row>
    <row r="395" spans="1:11" x14ac:dyDescent="0.25">
      <c r="A395">
        <f t="shared" si="53"/>
        <v>0.39300000000000029</v>
      </c>
      <c r="B395">
        <f t="shared" si="50"/>
        <v>-0.7339261209020751</v>
      </c>
      <c r="C395">
        <f t="shared" si="49"/>
        <v>0.20700000000000013</v>
      </c>
      <c r="D395">
        <f t="shared" si="51"/>
        <v>-0.54665337485020282</v>
      </c>
      <c r="E395">
        <f t="shared" si="46"/>
        <v>0.39300000000000029</v>
      </c>
      <c r="F395">
        <f t="shared" si="52"/>
        <v>-1.2805794957522778</v>
      </c>
      <c r="J395">
        <f t="shared" si="47"/>
        <v>1.9872994392055856</v>
      </c>
      <c r="K395">
        <f t="shared" si="48"/>
        <v>1.9872994392055856</v>
      </c>
    </row>
    <row r="396" spans="1:11" x14ac:dyDescent="0.25">
      <c r="A396">
        <f t="shared" si="53"/>
        <v>0.39400000000000029</v>
      </c>
      <c r="B396">
        <f t="shared" si="50"/>
        <v>-0.68465006934708261</v>
      </c>
      <c r="C396">
        <f t="shared" si="49"/>
        <v>0.20600000000000013</v>
      </c>
      <c r="D396">
        <f t="shared" si="51"/>
        <v>-0.50995087971524178</v>
      </c>
      <c r="E396">
        <f t="shared" si="46"/>
        <v>0.39400000000000029</v>
      </c>
      <c r="F396">
        <f t="shared" si="52"/>
        <v>-1.1946009490623244</v>
      </c>
      <c r="J396">
        <f t="shared" si="47"/>
        <v>1.990251737458518</v>
      </c>
      <c r="K396">
        <f t="shared" si="48"/>
        <v>1.990251737458518</v>
      </c>
    </row>
    <row r="397" spans="1:11" x14ac:dyDescent="0.25">
      <c r="A397">
        <f t="shared" si="53"/>
        <v>0.3950000000000003</v>
      </c>
      <c r="B397">
        <f t="shared" si="50"/>
        <v>-0.63339999440562478</v>
      </c>
      <c r="C397">
        <f t="shared" si="49"/>
        <v>0.20500000000000013</v>
      </c>
      <c r="D397">
        <f t="shared" si="51"/>
        <v>-0.47177806418220286</v>
      </c>
      <c r="E397">
        <f t="shared" si="46"/>
        <v>0.3950000000000003</v>
      </c>
      <c r="F397">
        <f t="shared" si="52"/>
        <v>-1.1051780585878277</v>
      </c>
      <c r="J397">
        <f t="shared" si="47"/>
        <v>1.993081283347963</v>
      </c>
      <c r="K397">
        <f t="shared" si="48"/>
        <v>1.993081283347963</v>
      </c>
    </row>
    <row r="398" spans="1:11" x14ac:dyDescent="0.25">
      <c r="A398">
        <f t="shared" si="53"/>
        <v>0.3960000000000003</v>
      </c>
      <c r="B398">
        <f t="shared" si="50"/>
        <v>-0.58032366331092411</v>
      </c>
      <c r="C398">
        <f t="shared" si="49"/>
        <v>0.20400000000000013</v>
      </c>
      <c r="D398">
        <f t="shared" si="51"/>
        <v>-0.43224499036010877</v>
      </c>
      <c r="E398">
        <f t="shared" si="46"/>
        <v>0.3960000000000003</v>
      </c>
      <c r="F398">
        <f t="shared" si="52"/>
        <v>-1.012568653671033</v>
      </c>
      <c r="J398">
        <f t="shared" si="47"/>
        <v>1.9957879023565979</v>
      </c>
      <c r="K398">
        <f t="shared" si="48"/>
        <v>1.9957879023565979</v>
      </c>
    </row>
    <row r="399" spans="1:11" x14ac:dyDescent="0.25">
      <c r="A399">
        <f t="shared" si="53"/>
        <v>0.3970000000000003</v>
      </c>
      <c r="B399">
        <f t="shared" si="50"/>
        <v>-0.52557410886554368</v>
      </c>
      <c r="C399">
        <f t="shared" si="49"/>
        <v>0.20300000000000012</v>
      </c>
      <c r="D399">
        <f t="shared" si="51"/>
        <v>-0.39146564233482511</v>
      </c>
      <c r="E399">
        <f t="shared" si="46"/>
        <v>0.3970000000000003</v>
      </c>
      <c r="F399">
        <f t="shared" si="52"/>
        <v>-0.91703975120036885</v>
      </c>
      <c r="J399">
        <f t="shared" si="47"/>
        <v>1.9983714275488063</v>
      </c>
      <c r="K399">
        <f t="shared" si="48"/>
        <v>1.9983714275488063</v>
      </c>
    </row>
    <row r="400" spans="1:11" x14ac:dyDescent="0.25">
      <c r="A400">
        <f t="shared" si="53"/>
        <v>0.3980000000000003</v>
      </c>
      <c r="B400">
        <f t="shared" si="50"/>
        <v>-0.46930918820800277</v>
      </c>
      <c r="C400">
        <f t="shared" si="49"/>
        <v>0.20200000000000012</v>
      </c>
      <c r="D400">
        <f t="shared" si="51"/>
        <v>-0.34955759752328547</v>
      </c>
      <c r="E400">
        <f t="shared" si="46"/>
        <v>0.3980000000000003</v>
      </c>
      <c r="F400">
        <f t="shared" si="52"/>
        <v>-0.81886678573128824</v>
      </c>
      <c r="J400">
        <f t="shared" si="47"/>
        <v>2.0008316995810058</v>
      </c>
      <c r="K400">
        <f t="shared" si="48"/>
        <v>2.0008316995810058</v>
      </c>
    </row>
    <row r="401" spans="1:11" x14ac:dyDescent="0.25">
      <c r="A401">
        <f t="shared" si="53"/>
        <v>0.3990000000000003</v>
      </c>
      <c r="B401">
        <f t="shared" si="50"/>
        <v>-0.41169112767001309</v>
      </c>
      <c r="C401">
        <f t="shared" si="49"/>
        <v>0.20100000000000012</v>
      </c>
      <c r="D401">
        <f t="shared" si="51"/>
        <v>-0.30664168766753325</v>
      </c>
      <c r="E401">
        <f t="shared" si="46"/>
        <v>0.3990000000000003</v>
      </c>
      <c r="F401">
        <f t="shared" si="52"/>
        <v>-0.71833281533754634</v>
      </c>
      <c r="J401">
        <f t="shared" si="47"/>
        <v>2.0031685667115022</v>
      </c>
      <c r="K401">
        <f t="shared" si="48"/>
        <v>2.0031685667115022</v>
      </c>
    </row>
    <row r="402" spans="1:11" x14ac:dyDescent="0.25">
      <c r="A402">
        <f t="shared" si="53"/>
        <v>0.4000000000000003</v>
      </c>
      <c r="B402">
        <f t="shared" si="50"/>
        <v>-0.35288605503573112</v>
      </c>
      <c r="C402">
        <f t="shared" si="49"/>
        <v>0.20000000000000012</v>
      </c>
      <c r="D402">
        <f t="shared" si="51"/>
        <v>-0.26284165044535263</v>
      </c>
      <c r="E402">
        <f t="shared" si="46"/>
        <v>0.4000000000000003</v>
      </c>
      <c r="F402">
        <f t="shared" si="52"/>
        <v>-0.61572770548108369</v>
      </c>
      <c r="J402">
        <f t="shared" si="47"/>
        <v>2.0053818848097857</v>
      </c>
      <c r="K402">
        <f t="shared" si="48"/>
        <v>2.0053818848097857</v>
      </c>
    </row>
    <row r="403" spans="1:11" x14ac:dyDescent="0.25">
      <c r="A403">
        <f t="shared" si="53"/>
        <v>0.4010000000000003</v>
      </c>
      <c r="B403">
        <f t="shared" si="50"/>
        <v>-0.2930635205525936</v>
      </c>
      <c r="C403">
        <f t="shared" si="49"/>
        <v>0.19900000000000012</v>
      </c>
      <c r="D403">
        <f t="shared" si="51"/>
        <v>-0.21828377270269209</v>
      </c>
      <c r="E403">
        <f t="shared" si="46"/>
        <v>0.4010000000000003</v>
      </c>
      <c r="F403">
        <f t="shared" si="52"/>
        <v>-0.51134729325528572</v>
      </c>
      <c r="J403">
        <f t="shared" si="47"/>
        <v>2.0074715173654893</v>
      </c>
      <c r="K403">
        <f t="shared" si="48"/>
        <v>2.0074715173654893</v>
      </c>
    </row>
    <row r="404" spans="1:11" x14ac:dyDescent="0.25">
      <c r="A404">
        <f t="shared" si="53"/>
        <v>0.4020000000000003</v>
      </c>
      <c r="B404">
        <f t="shared" si="50"/>
        <v>-0.2323960080738468</v>
      </c>
      <c r="C404">
        <f t="shared" si="49"/>
        <v>0.19800000000000012</v>
      </c>
      <c r="D404">
        <f t="shared" si="51"/>
        <v>-0.17309652633583511</v>
      </c>
      <c r="E404">
        <f t="shared" si="46"/>
        <v>0.4020000000000003</v>
      </c>
      <c r="F404">
        <f t="shared" si="52"/>
        <v>-0.40549253440968192</v>
      </c>
      <c r="J404">
        <f t="shared" si="47"/>
        <v>2.0094373354967501</v>
      </c>
      <c r="K404">
        <f t="shared" si="48"/>
        <v>2.0094373354967501</v>
      </c>
    </row>
    <row r="405" spans="1:11" x14ac:dyDescent="0.25">
      <c r="A405">
        <f t="shared" si="53"/>
        <v>0.4030000000000003</v>
      </c>
      <c r="B405">
        <f t="shared" si="50"/>
        <v>-0.17105843774303733</v>
      </c>
      <c r="C405">
        <f t="shared" si="49"/>
        <v>0.19700000000000012</v>
      </c>
      <c r="D405">
        <f t="shared" si="51"/>
        <v>-0.12741019787373298</v>
      </c>
      <c r="E405">
        <f t="shared" si="46"/>
        <v>0.4030000000000003</v>
      </c>
      <c r="F405">
        <f t="shared" si="52"/>
        <v>-0.29846863561677034</v>
      </c>
      <c r="J405">
        <f t="shared" si="47"/>
        <v>2.0112792179581844</v>
      </c>
      <c r="K405">
        <f t="shared" si="48"/>
        <v>2.0112792179581844</v>
      </c>
    </row>
    <row r="406" spans="1:11" x14ac:dyDescent="0.25">
      <c r="A406">
        <f t="shared" si="53"/>
        <v>0.4040000000000003</v>
      </c>
      <c r="B406">
        <f t="shared" si="50"/>
        <v>-0.10922766165405581</v>
      </c>
      <c r="C406">
        <f t="shared" si="49"/>
        <v>0.19600000000000012</v>
      </c>
      <c r="D406">
        <f t="shared" si="51"/>
        <v>-8.1356512828288513E-2</v>
      </c>
      <c r="E406">
        <f t="shared" si="46"/>
        <v>0.4040000000000003</v>
      </c>
      <c r="F406">
        <f t="shared" si="52"/>
        <v>-0.19058417448234433</v>
      </c>
      <c r="J406">
        <f t="shared" si="47"/>
        <v>2.012997051148385</v>
      </c>
      <c r="K406">
        <f t="shared" si="48"/>
        <v>2.012997051148385</v>
      </c>
    </row>
    <row r="407" spans="1:11" x14ac:dyDescent="0.25">
      <c r="A407">
        <f t="shared" si="53"/>
        <v>0.4050000000000003</v>
      </c>
      <c r="B407">
        <f t="shared" si="50"/>
        <v>-4.7081953940540593E-2</v>
      </c>
      <c r="C407">
        <f t="shared" si="49"/>
        <v>0.19500000000000012</v>
      </c>
      <c r="D407">
        <f t="shared" si="51"/>
        <v>-3.5068255895435524E-2</v>
      </c>
      <c r="E407">
        <f t="shared" si="46"/>
        <v>0.4050000000000003</v>
      </c>
      <c r="F407">
        <f t="shared" si="52"/>
        <v>-8.215020983597611E-2</v>
      </c>
      <c r="J407">
        <f t="shared" si="47"/>
        <v>2.0145907291168812</v>
      </c>
      <c r="K407">
        <f t="shared" si="48"/>
        <v>2.0145907291168812</v>
      </c>
    </row>
    <row r="408" spans="1:11" x14ac:dyDescent="0.25">
      <c r="A408">
        <f t="shared" si="53"/>
        <v>0.40600000000000031</v>
      </c>
      <c r="B408">
        <f t="shared" si="50"/>
        <v>1.5199503234338546E-2</v>
      </c>
      <c r="C408">
        <f t="shared" si="49"/>
        <v>0.19400000000000012</v>
      </c>
      <c r="D408">
        <f t="shared" si="51"/>
        <v>1.1321111897319101E-2</v>
      </c>
      <c r="E408">
        <f t="shared" si="46"/>
        <v>0.40600000000000031</v>
      </c>
      <c r="F408">
        <f t="shared" si="52"/>
        <v>2.6520615131657647E-2</v>
      </c>
      <c r="J408">
        <f t="shared" si="47"/>
        <v>2.0160601535707223</v>
      </c>
      <c r="K408">
        <f t="shared" si="48"/>
        <v>2.0160601535707223</v>
      </c>
    </row>
    <row r="409" spans="1:11" x14ac:dyDescent="0.25">
      <c r="A409">
        <f t="shared" si="53"/>
        <v>0.40700000000000031</v>
      </c>
      <c r="B409">
        <f t="shared" si="50"/>
        <v>7.7437136306704513E-2</v>
      </c>
      <c r="C409">
        <f t="shared" si="49"/>
        <v>0.19300000000000012</v>
      </c>
      <c r="D409">
        <f t="shared" si="51"/>
        <v>5.7677837993782601E-2</v>
      </c>
      <c r="E409">
        <f t="shared" si="46"/>
        <v>0.40700000000000031</v>
      </c>
      <c r="F409">
        <f t="shared" si="52"/>
        <v>0.13511497430048711</v>
      </c>
      <c r="J409">
        <f t="shared" si="47"/>
        <v>2.0174052338805013</v>
      </c>
      <c r="K409">
        <f t="shared" si="48"/>
        <v>2.0174052338805013</v>
      </c>
    </row>
    <row r="410" spans="1:11" x14ac:dyDescent="0.25">
      <c r="A410">
        <f t="shared" si="53"/>
        <v>0.40800000000000031</v>
      </c>
      <c r="B410">
        <f t="shared" si="50"/>
        <v>0.13945149806878099</v>
      </c>
      <c r="C410">
        <f t="shared" si="49"/>
        <v>0.19200000000000012</v>
      </c>
      <c r="D410">
        <f t="shared" si="51"/>
        <v>0.10386826395212463</v>
      </c>
      <c r="E410">
        <f t="shared" si="46"/>
        <v>0.40800000000000031</v>
      </c>
      <c r="F410">
        <f t="shared" si="52"/>
        <v>0.24331976202090561</v>
      </c>
      <c r="J410">
        <f t="shared" si="47"/>
        <v>2.0186258870859608</v>
      </c>
      <c r="K410">
        <f t="shared" si="48"/>
        <v>2.0186258870859608</v>
      </c>
    </row>
    <row r="411" spans="1:11" x14ac:dyDescent="0.25">
      <c r="A411">
        <f t="shared" si="53"/>
        <v>0.40900000000000031</v>
      </c>
      <c r="B411">
        <f t="shared" si="50"/>
        <v>0.20106378506187669</v>
      </c>
      <c r="C411">
        <f t="shared" si="49"/>
        <v>0.19100000000000011</v>
      </c>
      <c r="D411">
        <f t="shared" si="51"/>
        <v>0.14975921081693705</v>
      </c>
      <c r="E411">
        <f t="shared" si="46"/>
        <v>0.40900000000000031</v>
      </c>
      <c r="F411">
        <f t="shared" si="52"/>
        <v>0.35082299587881371</v>
      </c>
      <c r="J411">
        <f t="shared" si="47"/>
        <v>2.0197220379011229</v>
      </c>
      <c r="K411">
        <f t="shared" si="48"/>
        <v>2.0197220379011229</v>
      </c>
    </row>
    <row r="412" spans="1:11" x14ac:dyDescent="0.25">
      <c r="A412">
        <f t="shared" si="53"/>
        <v>0.41000000000000031</v>
      </c>
      <c r="B412">
        <f t="shared" si="50"/>
        <v>0.26209635311294427</v>
      </c>
      <c r="C412">
        <f t="shared" si="49"/>
        <v>0.19000000000000011</v>
      </c>
      <c r="D412">
        <f t="shared" si="51"/>
        <v>0.19521836310856441</v>
      </c>
      <c r="E412">
        <f t="shared" si="46"/>
        <v>0.41000000000000031</v>
      </c>
      <c r="F412">
        <f t="shared" si="52"/>
        <v>0.45731471622150871</v>
      </c>
      <c r="J412">
        <f t="shared" si="47"/>
        <v>2.0206936187189024</v>
      </c>
      <c r="K412">
        <f t="shared" si="48"/>
        <v>2.0206936187189024</v>
      </c>
    </row>
    <row r="413" spans="1:11" x14ac:dyDescent="0.25">
      <c r="A413">
        <f t="shared" si="53"/>
        <v>0.41100000000000031</v>
      </c>
      <c r="B413">
        <f t="shared" si="50"/>
        <v>0.3223732295286223</v>
      </c>
      <c r="C413">
        <f t="shared" si="49"/>
        <v>0.18900000000000011</v>
      </c>
      <c r="D413">
        <f t="shared" si="51"/>
        <v>0.24011465032281312</v>
      </c>
      <c r="E413">
        <f t="shared" si="46"/>
        <v>0.41100000000000031</v>
      </c>
      <c r="F413">
        <f t="shared" si="52"/>
        <v>0.56248787985143545</v>
      </c>
      <c r="J413">
        <f t="shared" si="47"/>
        <v>2.0215405696153077</v>
      </c>
      <c r="K413">
        <f t="shared" si="48"/>
        <v>2.0215405696153077</v>
      </c>
    </row>
    <row r="414" spans="1:11" x14ac:dyDescent="0.25">
      <c r="A414">
        <f t="shared" si="53"/>
        <v>0.41200000000000031</v>
      </c>
      <c r="B414">
        <f t="shared" si="50"/>
        <v>0.3817206204702896</v>
      </c>
      <c r="C414">
        <f t="shared" si="49"/>
        <v>0.18800000000000011</v>
      </c>
      <c r="D414">
        <f t="shared" si="51"/>
        <v>0.28431862484131298</v>
      </c>
      <c r="E414">
        <f t="shared" si="46"/>
        <v>0.41200000000000031</v>
      </c>
      <c r="F414">
        <f t="shared" si="52"/>
        <v>0.66603924531160263</v>
      </c>
      <c r="J414">
        <f t="shared" si="47"/>
        <v>2.02226283835311</v>
      </c>
      <c r="K414">
        <f t="shared" si="48"/>
        <v>2.02226283835311</v>
      </c>
    </row>
    <row r="415" spans="1:11" x14ac:dyDescent="0.25">
      <c r="A415">
        <f t="shared" si="53"/>
        <v>0.41300000000000031</v>
      </c>
      <c r="B415">
        <f t="shared" si="50"/>
        <v>0.43996741204643769</v>
      </c>
      <c r="C415">
        <f t="shared" si="49"/>
        <v>0.18700000000000011</v>
      </c>
      <c r="D415">
        <f t="shared" si="51"/>
        <v>0.32770283516232174</v>
      </c>
      <c r="E415">
        <f t="shared" si="46"/>
        <v>0.41300000000000031</v>
      </c>
      <c r="F415">
        <f t="shared" si="52"/>
        <v>0.76767024720875943</v>
      </c>
      <c r="J415">
        <f t="shared" si="47"/>
        <v>2.0228603803850875</v>
      </c>
      <c r="K415">
        <f t="shared" si="48"/>
        <v>2.0228603803850875</v>
      </c>
    </row>
    <row r="416" spans="1:11" x14ac:dyDescent="0.25">
      <c r="A416">
        <f t="shared" si="53"/>
        <v>0.41400000000000031</v>
      </c>
      <c r="B416">
        <f t="shared" si="50"/>
        <v>0.49694566367856718</v>
      </c>
      <c r="C416">
        <f t="shared" si="49"/>
        <v>0.18600000000000011</v>
      </c>
      <c r="D416">
        <f t="shared" si="51"/>
        <v>0.37014219337658477</v>
      </c>
      <c r="E416">
        <f t="shared" si="46"/>
        <v>0.41400000000000031</v>
      </c>
      <c r="F416">
        <f t="shared" si="52"/>
        <v>0.8670878570551519</v>
      </c>
      <c r="J416">
        <f t="shared" si="47"/>
        <v>2.0233331588567562</v>
      </c>
      <c r="K416">
        <f t="shared" si="48"/>
        <v>2.0233331588567562</v>
      </c>
    </row>
    <row r="417" spans="1:11" x14ac:dyDescent="0.25">
      <c r="A417">
        <f t="shared" si="53"/>
        <v>0.41500000000000031</v>
      </c>
      <c r="B417">
        <f t="shared" si="50"/>
        <v>0.55249109231710458</v>
      </c>
      <c r="C417">
        <f t="shared" si="49"/>
        <v>0.18500000000000011</v>
      </c>
      <c r="D417">
        <f t="shared" si="51"/>
        <v>0.41151433582797592</v>
      </c>
      <c r="E417">
        <f t="shared" si="46"/>
        <v>0.41500000000000031</v>
      </c>
      <c r="F417">
        <f t="shared" si="52"/>
        <v>0.9640054281450805</v>
      </c>
      <c r="J417">
        <f t="shared" si="47"/>
        <v>2.0236811446086498</v>
      </c>
      <c r="K417">
        <f t="shared" si="48"/>
        <v>2.0236811446086498</v>
      </c>
    </row>
    <row r="418" spans="1:11" x14ac:dyDescent="0.25">
      <c r="A418">
        <f t="shared" si="53"/>
        <v>0.41600000000000031</v>
      </c>
      <c r="B418">
        <f t="shared" si="50"/>
        <v>0.60644354611217521</v>
      </c>
      <c r="C418">
        <f t="shared" si="49"/>
        <v>0.18400000000000011</v>
      </c>
      <c r="D418">
        <f t="shared" si="51"/>
        <v>0.45169997591975314</v>
      </c>
      <c r="E418">
        <f t="shared" si="46"/>
        <v>0.41600000000000031</v>
      </c>
      <c r="F418">
        <f t="shared" si="52"/>
        <v>1.0581435220319284</v>
      </c>
      <c r="J418">
        <f t="shared" si="47"/>
        <v>2.0239043161781232</v>
      </c>
      <c r="K418">
        <f t="shared" si="48"/>
        <v>2.0239043161781232</v>
      </c>
    </row>
    <row r="419" spans="1:11" x14ac:dyDescent="0.25">
      <c r="A419">
        <f t="shared" si="53"/>
        <v>0.41700000000000031</v>
      </c>
      <c r="B419">
        <f t="shared" si="50"/>
        <v>0.65864746617275072</v>
      </c>
      <c r="C419">
        <f t="shared" si="49"/>
        <v>0.18300000000000011</v>
      </c>
      <c r="D419">
        <f t="shared" si="51"/>
        <v>0.49058324804862652</v>
      </c>
      <c r="E419">
        <f t="shared" si="46"/>
        <v>0.41700000000000031</v>
      </c>
      <c r="F419">
        <f t="shared" si="52"/>
        <v>1.1492307142213773</v>
      </c>
      <c r="J419">
        <f t="shared" si="47"/>
        <v>2.0240026598006655</v>
      </c>
      <c r="K419">
        <f t="shared" si="48"/>
        <v>2.0240026598006655</v>
      </c>
    </row>
    <row r="420" spans="1:11" x14ac:dyDescent="0.25">
      <c r="A420">
        <f t="shared" si="53"/>
        <v>0.41800000000000032</v>
      </c>
      <c r="B420">
        <f t="shared" si="50"/>
        <v>0.70895233508312272</v>
      </c>
      <c r="C420">
        <f t="shared" si="49"/>
        <v>0.18200000000000011</v>
      </c>
      <c r="D420">
        <f t="shared" si="51"/>
        <v>0.5280520416752279</v>
      </c>
      <c r="E420">
        <f t="shared" si="46"/>
        <v>0.41800000000000032</v>
      </c>
      <c r="F420">
        <f t="shared" si="52"/>
        <v>1.2370043767583505</v>
      </c>
      <c r="J420">
        <f t="shared" si="47"/>
        <v>2.0239761694107568</v>
      </c>
      <c r="K420">
        <f t="shared" si="48"/>
        <v>2.0239761694107568</v>
      </c>
    </row>
    <row r="421" spans="1:11" x14ac:dyDescent="0.25">
      <c r="A421">
        <f t="shared" si="53"/>
        <v>0.41900000000000032</v>
      </c>
      <c r="B421">
        <f t="shared" si="50"/>
        <v>0.7572131108837683</v>
      </c>
      <c r="C421">
        <f t="shared" si="49"/>
        <v>0.18100000000000011</v>
      </c>
      <c r="D421">
        <f t="shared" si="51"/>
        <v>0.56399832456796051</v>
      </c>
      <c r="E421">
        <f t="shared" si="46"/>
        <v>0.41900000000000032</v>
      </c>
      <c r="F421">
        <f t="shared" si="52"/>
        <v>1.3212114354517288</v>
      </c>
      <c r="J421">
        <f t="shared" si="47"/>
        <v>2.0238248466422397</v>
      </c>
      <c r="K421">
        <f t="shared" si="48"/>
        <v>2.0238248466422397</v>
      </c>
    </row>
    <row r="422" spans="1:11" x14ac:dyDescent="0.25">
      <c r="A422">
        <f t="shared" si="53"/>
        <v>0.42000000000000032</v>
      </c>
      <c r="B422">
        <f t="shared" si="50"/>
        <v>0.80329064526465321</v>
      </c>
      <c r="C422">
        <f t="shared" si="49"/>
        <v>0.1800000000000001</v>
      </c>
      <c r="D422">
        <f t="shared" si="51"/>
        <v>0.59831845428773078</v>
      </c>
      <c r="E422">
        <f t="shared" si="46"/>
        <v>0.42000000000000032</v>
      </c>
      <c r="F422">
        <f t="shared" si="52"/>
        <v>1.401609099552384</v>
      </c>
      <c r="J422">
        <f t="shared" si="47"/>
        <v>2.0235487008282198</v>
      </c>
      <c r="K422">
        <f t="shared" si="48"/>
        <v>2.0235487008282198</v>
      </c>
    </row>
    <row r="423" spans="1:11" x14ac:dyDescent="0.25">
      <c r="A423">
        <f t="shared" si="53"/>
        <v>0.42100000000000032</v>
      </c>
      <c r="B423">
        <f t="shared" si="50"/>
        <v>0.84705208476603555</v>
      </c>
      <c r="C423">
        <f t="shared" si="49"/>
        <v>0.1790000000000001</v>
      </c>
      <c r="D423">
        <f t="shared" si="51"/>
        <v>0.6309134770160818</v>
      </c>
      <c r="E423">
        <f t="shared" si="46"/>
        <v>0.42100000000000032</v>
      </c>
      <c r="F423">
        <f t="shared" si="52"/>
        <v>1.4779655617821172</v>
      </c>
      <c r="J423">
        <f t="shared" si="47"/>
        <v>2.0231477490004854</v>
      </c>
      <c r="K423">
        <f t="shared" si="48"/>
        <v>2.0231477490004854</v>
      </c>
    </row>
    <row r="424" spans="1:11" x14ac:dyDescent="0.25">
      <c r="A424">
        <f t="shared" si="53"/>
        <v>0.42200000000000032</v>
      </c>
      <c r="B424">
        <f t="shared" si="50"/>
        <v>0.88837125382918769</v>
      </c>
      <c r="C424">
        <f t="shared" si="49"/>
        <v>0.1780000000000001</v>
      </c>
      <c r="D424">
        <f t="shared" si="51"/>
        <v>0.66168941286452387</v>
      </c>
      <c r="E424">
        <f t="shared" si="46"/>
        <v>0.42200000000000032</v>
      </c>
      <c r="F424">
        <f t="shared" si="52"/>
        <v>1.5500606666937116</v>
      </c>
      <c r="J424">
        <f t="shared" si="47"/>
        <v>2.0226220158884671</v>
      </c>
      <c r="K424">
        <f t="shared" si="48"/>
        <v>2.0226220158884671</v>
      </c>
    </row>
    <row r="425" spans="1:11" x14ac:dyDescent="0.25">
      <c r="A425">
        <f t="shared" si="53"/>
        <v>0.42300000000000032</v>
      </c>
      <c r="B425">
        <f t="shared" si="50"/>
        <v>0.92712901859336017</v>
      </c>
      <c r="C425">
        <f t="shared" si="49"/>
        <v>0.1770000000000001</v>
      </c>
      <c r="D425">
        <f t="shared" si="51"/>
        <v>0.69055752684300431</v>
      </c>
      <c r="E425">
        <f t="shared" si="46"/>
        <v>0.42300000000000032</v>
      </c>
      <c r="F425">
        <f t="shared" si="52"/>
        <v>1.6176865454363645</v>
      </c>
      <c r="J425">
        <f t="shared" si="47"/>
        <v>2.0219715339176978</v>
      </c>
      <c r="K425">
        <f t="shared" si="48"/>
        <v>2.0219715339176978</v>
      </c>
    </row>
    <row r="426" spans="1:11" x14ac:dyDescent="0.25">
      <c r="A426">
        <f t="shared" si="53"/>
        <v>0.42400000000000032</v>
      </c>
      <c r="B426">
        <f t="shared" si="50"/>
        <v>0.96321363038946728</v>
      </c>
      <c r="C426">
        <f t="shared" si="49"/>
        <v>0.1760000000000001</v>
      </c>
      <c r="D426">
        <f t="shared" si="51"/>
        <v>0.71743458470579879</v>
      </c>
      <c r="E426">
        <f t="shared" si="46"/>
        <v>0.42400000000000032</v>
      </c>
      <c r="F426">
        <f t="shared" si="52"/>
        <v>1.6806482150952662</v>
      </c>
      <c r="J426">
        <f t="shared" si="47"/>
        <v>2.0211963432078273</v>
      </c>
      <c r="K426">
        <f t="shared" si="48"/>
        <v>2.0211963432078273</v>
      </c>
    </row>
    <row r="427" spans="1:11" x14ac:dyDescent="0.25">
      <c r="A427">
        <f t="shared" si="53"/>
        <v>0.42500000000000032</v>
      </c>
      <c r="B427">
        <f t="shared" si="50"/>
        <v>0.99652104794037732</v>
      </c>
      <c r="C427">
        <f t="shared" si="49"/>
        <v>0.1750000000000001</v>
      </c>
      <c r="D427">
        <f t="shared" si="51"/>
        <v>0.74224309293735047</v>
      </c>
      <c r="E427">
        <f t="shared" si="46"/>
        <v>0.42500000000000032</v>
      </c>
      <c r="F427">
        <f t="shared" si="52"/>
        <v>1.7387641408777277</v>
      </c>
      <c r="J427">
        <f t="shared" si="47"/>
        <v>2.0202964915701433</v>
      </c>
      <c r="K427">
        <f t="shared" si="48"/>
        <v>2.0202964915701433</v>
      </c>
    </row>
    <row r="428" spans="1:11" x14ac:dyDescent="0.25">
      <c r="A428">
        <f t="shared" si="53"/>
        <v>0.42600000000000032</v>
      </c>
      <c r="B428">
        <f t="shared" si="50"/>
        <v>1.0269552373389776</v>
      </c>
      <c r="C428">
        <f t="shared" si="49"/>
        <v>0.1740000000000001</v>
      </c>
      <c r="D428">
        <f t="shared" si="51"/>
        <v>0.76491152218623248</v>
      </c>
      <c r="E428">
        <f t="shared" si="46"/>
        <v>0.42600000000000032</v>
      </c>
      <c r="F428">
        <f t="shared" si="52"/>
        <v>1.79186675952521</v>
      </c>
      <c r="J428">
        <f t="shared" si="47"/>
        <v>2.019272034504612</v>
      </c>
      <c r="K428">
        <f t="shared" si="48"/>
        <v>2.019272034504612</v>
      </c>
    </row>
    <row r="429" spans="1:11" x14ac:dyDescent="0.25">
      <c r="A429">
        <f t="shared" si="53"/>
        <v>0.42700000000000032</v>
      </c>
      <c r="B429">
        <f t="shared" si="50"/>
        <v>1.0544284489386493</v>
      </c>
      <c r="C429">
        <f t="shared" si="49"/>
        <v>0.1730000000000001</v>
      </c>
      <c r="D429">
        <f t="shared" si="51"/>
        <v>0.78537451350268139</v>
      </c>
      <c r="E429">
        <f t="shared" si="46"/>
        <v>0.42700000000000032</v>
      </c>
      <c r="F429">
        <f t="shared" si="52"/>
        <v>1.8398029624413308</v>
      </c>
      <c r="J429">
        <f t="shared" si="47"/>
        <v>2.0181230351964756</v>
      </c>
      <c r="K429">
        <f t="shared" si="48"/>
        <v>2.0181230351964756</v>
      </c>
    </row>
    <row r="430" spans="1:11" x14ac:dyDescent="0.25">
      <c r="A430">
        <f t="shared" si="53"/>
        <v>0.42800000000000032</v>
      </c>
      <c r="B430">
        <f t="shared" si="50"/>
        <v>1.0788614703583419</v>
      </c>
      <c r="C430">
        <f t="shared" si="49"/>
        <v>0.1720000000000001</v>
      </c>
      <c r="D430">
        <f t="shared" si="51"/>
        <v>0.80357306678546392</v>
      </c>
      <c r="E430">
        <f t="shared" si="46"/>
        <v>0.42800000000000032</v>
      </c>
      <c r="F430">
        <f t="shared" si="52"/>
        <v>1.8824345371438058</v>
      </c>
      <c r="J430">
        <f t="shared" si="47"/>
        <v>2.0168495645123303</v>
      </c>
      <c r="K430">
        <f t="shared" si="48"/>
        <v>2.0168495645123303</v>
      </c>
    </row>
    <row r="431" spans="1:11" x14ac:dyDescent="0.25">
      <c r="A431">
        <f t="shared" si="53"/>
        <v>0.42900000000000033</v>
      </c>
      <c r="B431">
        <f t="shared" si="50"/>
        <v>1.1001838548722584</v>
      </c>
      <c r="C431">
        <f t="shared" si="49"/>
        <v>0.1710000000000001</v>
      </c>
      <c r="D431">
        <f t="shared" si="51"/>
        <v>0.81945471089435562</v>
      </c>
      <c r="E431">
        <f t="shared" si="46"/>
        <v>0.42900000000000033</v>
      </c>
      <c r="F431">
        <f t="shared" si="52"/>
        <v>1.919638565766614</v>
      </c>
      <c r="J431">
        <f t="shared" si="47"/>
        <v>2.0154517009957851</v>
      </c>
      <c r="K431">
        <f t="shared" si="48"/>
        <v>2.0154517009957851</v>
      </c>
    </row>
    <row r="432" spans="1:11" x14ac:dyDescent="0.25">
      <c r="A432">
        <f t="shared" si="53"/>
        <v>0.43000000000000033</v>
      </c>
      <c r="B432">
        <f t="shared" si="50"/>
        <v>1.1183341245260972</v>
      </c>
      <c r="C432">
        <f t="shared" si="49"/>
        <v>0.1700000000000001</v>
      </c>
      <c r="D432">
        <f t="shared" si="51"/>
        <v>0.83297365493809261</v>
      </c>
      <c r="E432">
        <f t="shared" ref="E432:E495" si="54">+A432</f>
        <v>0.43000000000000033</v>
      </c>
      <c r="F432">
        <f t="shared" si="52"/>
        <v>1.9513077794641898</v>
      </c>
      <c r="J432">
        <f t="shared" ref="J432:J495" si="55">+K432</f>
        <v>2.013929530862582</v>
      </c>
      <c r="K432">
        <f t="shared" ref="K432:K495" si="56">$V$3*$N$2*SIN($Q$2*$R$2-$P$9*$A432+$P$303)</f>
        <v>2.013929530862582</v>
      </c>
    </row>
    <row r="433" spans="1:11" x14ac:dyDescent="0.25">
      <c r="A433">
        <f t="shared" si="53"/>
        <v>0.43100000000000033</v>
      </c>
      <c r="B433">
        <f t="shared" si="50"/>
        <v>1.1332599473938612</v>
      </c>
      <c r="C433">
        <f t="shared" ref="C433:C496" si="57">+C432-$O$2</f>
        <v>0.16900000000000009</v>
      </c>
      <c r="D433">
        <f t="shared" si="51"/>
        <v>0.84409092030132959</v>
      </c>
      <c r="E433">
        <f t="shared" si="54"/>
        <v>0.43100000000000033</v>
      </c>
      <c r="F433">
        <f t="shared" si="52"/>
        <v>1.9773508676951908</v>
      </c>
      <c r="J433">
        <f t="shared" si="55"/>
        <v>2.0122831479953125</v>
      </c>
      <c r="K433">
        <f t="shared" si="56"/>
        <v>2.0122831479953125</v>
      </c>
    </row>
    <row r="434" spans="1:11" x14ac:dyDescent="0.25">
      <c r="A434">
        <f t="shared" si="53"/>
        <v>0.43200000000000033</v>
      </c>
      <c r="B434">
        <f t="shared" si="50"/>
        <v>1.1449182884643336</v>
      </c>
      <c r="C434">
        <f t="shared" si="57"/>
        <v>0.16800000000000009</v>
      </c>
      <c r="D434">
        <f t="shared" si="51"/>
        <v>0.85277445303006716</v>
      </c>
      <c r="E434">
        <f t="shared" si="54"/>
        <v>0.43200000000000033</v>
      </c>
      <c r="F434">
        <f t="shared" si="52"/>
        <v>1.9976927414944008</v>
      </c>
      <c r="J434">
        <f t="shared" si="55"/>
        <v>2.0105126539376141</v>
      </c>
      <c r="K434">
        <f t="shared" si="56"/>
        <v>2.0105126539376141</v>
      </c>
    </row>
    <row r="435" spans="1:11" x14ac:dyDescent="0.25">
      <c r="A435">
        <f t="shared" si="53"/>
        <v>0.43300000000000033</v>
      </c>
      <c r="B435">
        <f t="shared" si="50"/>
        <v>1.153275533722206</v>
      </c>
      <c r="C435">
        <f t="shared" si="57"/>
        <v>0.16700000000000009</v>
      </c>
      <c r="D435">
        <f t="shared" si="51"/>
        <v>0.8589992162515363</v>
      </c>
      <c r="E435">
        <f t="shared" si="54"/>
        <v>0.43300000000000033</v>
      </c>
      <c r="F435">
        <f t="shared" si="52"/>
        <v>2.0122747499737423</v>
      </c>
      <c r="J435">
        <f t="shared" si="55"/>
        <v>2.0086181578878866</v>
      </c>
      <c r="K435">
        <f t="shared" si="56"/>
        <v>2.0086181578878866</v>
      </c>
    </row>
    <row r="436" spans="1:11" x14ac:dyDescent="0.25">
      <c r="A436">
        <f t="shared" si="53"/>
        <v>0.43400000000000033</v>
      </c>
      <c r="B436">
        <f t="shared" si="50"/>
        <v>1.1583075870659367</v>
      </c>
      <c r="C436">
        <f t="shared" si="57"/>
        <v>0.16600000000000009</v>
      </c>
      <c r="D436">
        <f t="shared" si="51"/>
        <v>0.8627472623619481</v>
      </c>
      <c r="E436">
        <f t="shared" si="54"/>
        <v>0.43400000000000033</v>
      </c>
      <c r="F436">
        <f t="shared" si="52"/>
        <v>2.0210548494278848</v>
      </c>
      <c r="J436">
        <f t="shared" si="55"/>
        <v>2.0065997766926023</v>
      </c>
      <c r="K436">
        <f t="shared" si="56"/>
        <v>2.0065997766926023</v>
      </c>
    </row>
    <row r="437" spans="1:11" x14ac:dyDescent="0.25">
      <c r="A437">
        <f t="shared" si="53"/>
        <v>0.43500000000000033</v>
      </c>
      <c r="B437">
        <f t="shared" si="50"/>
        <v>1.1599999397830847</v>
      </c>
      <c r="C437">
        <f t="shared" si="57"/>
        <v>0.16500000000000009</v>
      </c>
      <c r="D437">
        <f t="shared" si="51"/>
        <v>0.86400778477410689</v>
      </c>
      <c r="E437">
        <f t="shared" si="54"/>
        <v>0.43500000000000033</v>
      </c>
      <c r="F437">
        <f t="shared" si="52"/>
        <v>2.0240077245571917</v>
      </c>
      <c r="J437">
        <f t="shared" si="55"/>
        <v>2.0044576348390457</v>
      </c>
      <c r="K437">
        <f t="shared" si="56"/>
        <v>2.0044576348390457</v>
      </c>
    </row>
    <row r="438" spans="1:11" x14ac:dyDescent="0.25">
      <c r="A438">
        <f t="shared" si="53"/>
        <v>0.43600000000000033</v>
      </c>
      <c r="B438">
        <f t="shared" si="50"/>
        <v>1.1583477123826624</v>
      </c>
      <c r="C438">
        <f t="shared" si="57"/>
        <v>0.16400000000000009</v>
      </c>
      <c r="D438">
        <f t="shared" si="51"/>
        <v>0.86277714907558367</v>
      </c>
      <c r="E438">
        <f t="shared" si="54"/>
        <v>0.43600000000000033</v>
      </c>
      <c r="F438">
        <f t="shared" si="52"/>
        <v>2.021124861458246</v>
      </c>
      <c r="J438">
        <f t="shared" si="55"/>
        <v>2.0021918644476835</v>
      </c>
      <c r="K438">
        <f t="shared" si="56"/>
        <v>2.0021918644476835</v>
      </c>
    </row>
    <row r="439" spans="1:11" x14ac:dyDescent="0.25">
      <c r="A439">
        <f t="shared" si="53"/>
        <v>0.43700000000000033</v>
      </c>
      <c r="B439">
        <f t="shared" si="50"/>
        <v>1.1533556686639819</v>
      </c>
      <c r="C439">
        <f t="shared" si="57"/>
        <v>0.16300000000000009</v>
      </c>
      <c r="D439">
        <f t="shared" si="51"/>
        <v>0.85905890350767511</v>
      </c>
      <c r="E439">
        <f t="shared" si="54"/>
        <v>0.43700000000000033</v>
      </c>
      <c r="F439">
        <f t="shared" si="52"/>
        <v>2.0124145721716569</v>
      </c>
      <c r="J439">
        <f t="shared" si="55"/>
        <v>1.9998026052639981</v>
      </c>
      <c r="K439">
        <f t="shared" si="56"/>
        <v>1.9998026052639981</v>
      </c>
    </row>
    <row r="440" spans="1:11" x14ac:dyDescent="0.25">
      <c r="A440">
        <f t="shared" si="53"/>
        <v>0.43800000000000033</v>
      </c>
      <c r="B440">
        <f t="shared" si="50"/>
        <v>1.1450382019813776</v>
      </c>
      <c r="C440">
        <f t="shared" si="57"/>
        <v>0.16200000000000009</v>
      </c>
      <c r="D440">
        <f t="shared" si="51"/>
        <v>0.85286376873489811</v>
      </c>
      <c r="E440">
        <f t="shared" si="54"/>
        <v>0.43800000000000033</v>
      </c>
      <c r="F440">
        <f t="shared" si="52"/>
        <v>1.9979019707162757</v>
      </c>
      <c r="J440">
        <f t="shared" si="55"/>
        <v>1.9972900046498392</v>
      </c>
      <c r="K440">
        <f t="shared" si="56"/>
        <v>1.9972900046498392</v>
      </c>
    </row>
    <row r="441" spans="1:11" x14ac:dyDescent="0.25">
      <c r="A441">
        <f t="shared" si="53"/>
        <v>0.43900000000000033</v>
      </c>
      <c r="B441">
        <f t="shared" si="50"/>
        <v>1.1334192937444616</v>
      </c>
      <c r="C441">
        <f t="shared" si="57"/>
        <v>0.16100000000000009</v>
      </c>
      <c r="D441">
        <f t="shared" si="51"/>
        <v>0.84420960693455471</v>
      </c>
      <c r="E441">
        <f t="shared" si="54"/>
        <v>0.43900000000000033</v>
      </c>
      <c r="F441">
        <f t="shared" si="52"/>
        <v>1.9776289006790162</v>
      </c>
      <c r="J441">
        <f t="shared" si="55"/>
        <v>1.9946542175743964</v>
      </c>
      <c r="K441">
        <f t="shared" si="56"/>
        <v>1.9946542175743964</v>
      </c>
    </row>
    <row r="442" spans="1:11" x14ac:dyDescent="0.25">
      <c r="A442">
        <f t="shared" si="53"/>
        <v>0.44000000000000034</v>
      </c>
      <c r="B442">
        <f t="shared" si="50"/>
        <v>1.1185324442734752</v>
      </c>
      <c r="C442">
        <f t="shared" si="57"/>
        <v>0.16000000000000009</v>
      </c>
      <c r="D442">
        <f t="shared" si="51"/>
        <v>0.83312137029542377</v>
      </c>
      <c r="E442">
        <f t="shared" si="54"/>
        <v>0.44000000000000034</v>
      </c>
      <c r="F442">
        <f t="shared" si="52"/>
        <v>1.9516538145688989</v>
      </c>
      <c r="J442">
        <f t="shared" si="55"/>
        <v>1.99189540660457</v>
      </c>
      <c r="K442">
        <f t="shared" si="56"/>
        <v>1.99189540660457</v>
      </c>
    </row>
    <row r="443" spans="1:11" x14ac:dyDescent="0.25">
      <c r="A443">
        <f t="shared" si="53"/>
        <v>0.44100000000000034</v>
      </c>
      <c r="B443">
        <f t="shared" si="50"/>
        <v>1.1004205762092429</v>
      </c>
      <c r="C443">
        <f t="shared" si="57"/>
        <v>0.15900000000000009</v>
      </c>
      <c r="D443">
        <f t="shared" si="51"/>
        <v>0.81963102907417806</v>
      </c>
      <c r="E443">
        <f t="shared" si="54"/>
        <v>0.44100000000000034</v>
      </c>
      <c r="F443">
        <f t="shared" si="52"/>
        <v>1.9200516052834211</v>
      </c>
      <c r="J443">
        <f t="shared" si="55"/>
        <v>1.9890137418950196</v>
      </c>
      <c r="K443">
        <f t="shared" si="56"/>
        <v>1.9890137418950196</v>
      </c>
    </row>
    <row r="444" spans="1:11" x14ac:dyDescent="0.25">
      <c r="A444">
        <f t="shared" si="53"/>
        <v>0.44200000000000034</v>
      </c>
      <c r="B444">
        <f t="shared" si="50"/>
        <v>1.0791359107560254</v>
      </c>
      <c r="C444">
        <f t="shared" si="57"/>
        <v>0.15800000000000008</v>
      </c>
      <c r="D444">
        <f t="shared" si="51"/>
        <v>0.80377747941681232</v>
      </c>
      <c r="E444">
        <f t="shared" si="54"/>
        <v>0.44200000000000034</v>
      </c>
      <c r="F444">
        <f t="shared" si="52"/>
        <v>1.8829133901728377</v>
      </c>
      <c r="J444">
        <f t="shared" si="55"/>
        <v>1.9860094011775897</v>
      </c>
      <c r="K444">
        <f t="shared" si="56"/>
        <v>1.9860094011775897</v>
      </c>
    </row>
    <row r="445" spans="1:11" x14ac:dyDescent="0.25">
      <c r="A445">
        <f t="shared" si="53"/>
        <v>0.44300000000000034</v>
      </c>
      <c r="B445">
        <f t="shared" si="50"/>
        <v>1.0547398171143452</v>
      </c>
      <c r="C445">
        <f t="shared" si="57"/>
        <v>0.15700000000000008</v>
      </c>
      <c r="D445">
        <f t="shared" si="51"/>
        <v>0.78560643121104135</v>
      </c>
      <c r="E445">
        <f t="shared" si="54"/>
        <v>0.44300000000000034</v>
      </c>
      <c r="F445">
        <f t="shared" si="52"/>
        <v>1.8403462483253865</v>
      </c>
      <c r="J445">
        <f t="shared" si="55"/>
        <v>1.9828825697504195</v>
      </c>
      <c r="K445">
        <f t="shared" si="56"/>
        <v>1.9828825697504195</v>
      </c>
    </row>
    <row r="446" spans="1:11" x14ac:dyDescent="0.25">
      <c r="A446">
        <f t="shared" si="53"/>
        <v>0.44400000000000034</v>
      </c>
      <c r="B446">
        <f t="shared" si="50"/>
        <v>1.0273026355376185</v>
      </c>
      <c r="C446">
        <f t="shared" si="57"/>
        <v>0.15600000000000008</v>
      </c>
      <c r="D446">
        <f t="shared" si="51"/>
        <v>0.76517027629280443</v>
      </c>
      <c r="E446">
        <f t="shared" si="54"/>
        <v>0.44400000000000034</v>
      </c>
      <c r="F446">
        <f t="shared" si="52"/>
        <v>1.792472911830423</v>
      </c>
      <c r="J446">
        <f t="shared" si="55"/>
        <v>1.9796334404664861</v>
      </c>
      <c r="K446">
        <f t="shared" si="56"/>
        <v>1.9796334404664861</v>
      </c>
    </row>
    <row r="447" spans="1:11" x14ac:dyDescent="0.25">
      <c r="A447">
        <f t="shared" si="53"/>
        <v>0.44500000000000034</v>
      </c>
      <c r="B447">
        <f t="shared" si="50"/>
        <v>0.99690347452302486</v>
      </c>
      <c r="C447">
        <f t="shared" si="57"/>
        <v>0.15500000000000008</v>
      </c>
      <c r="D447">
        <f t="shared" si="51"/>
        <v>0.74252793738706113</v>
      </c>
      <c r="E447">
        <f t="shared" si="54"/>
        <v>0.44500000000000034</v>
      </c>
      <c r="F447">
        <f t="shared" si="52"/>
        <v>1.739431411910086</v>
      </c>
      <c r="J447">
        <f t="shared" si="55"/>
        <v>1.9762622137216712</v>
      </c>
      <c r="K447">
        <f t="shared" si="56"/>
        <v>1.9762622137216712</v>
      </c>
    </row>
    <row r="448" spans="1:11" x14ac:dyDescent="0.25">
      <c r="A448">
        <f t="shared" si="53"/>
        <v>0.44600000000000034</v>
      </c>
      <c r="B448">
        <f t="shared" si="50"/>
        <v>0.96362998272128442</v>
      </c>
      <c r="C448">
        <f t="shared" si="57"/>
        <v>0.15400000000000008</v>
      </c>
      <c r="D448">
        <f t="shared" si="51"/>
        <v>0.71774469821836173</v>
      </c>
      <c r="E448">
        <f t="shared" si="54"/>
        <v>0.44600000000000034</v>
      </c>
      <c r="F448">
        <f t="shared" si="52"/>
        <v>1.6813746809396461</v>
      </c>
      <c r="J448">
        <f t="shared" si="55"/>
        <v>1.9727690974424852</v>
      </c>
      <c r="K448">
        <f t="shared" si="56"/>
        <v>1.9727690974424852</v>
      </c>
    </row>
    <row r="449" spans="1:11" x14ac:dyDescent="0.25">
      <c r="A449">
        <f t="shared" si="53"/>
        <v>0.44700000000000034</v>
      </c>
      <c r="B449">
        <f t="shared" si="50"/>
        <v>0.92757809622279241</v>
      </c>
      <c r="C449">
        <f t="shared" si="57"/>
        <v>0.15300000000000008</v>
      </c>
      <c r="D449">
        <f t="shared" si="51"/>
        <v>0.69089201528088295</v>
      </c>
      <c r="E449">
        <f t="shared" si="54"/>
        <v>0.44700000000000034</v>
      </c>
      <c r="F449">
        <f t="shared" si="52"/>
        <v>1.6184701115036755</v>
      </c>
      <c r="J449">
        <f t="shared" si="55"/>
        <v>1.9691543070731461</v>
      </c>
      <c r="K449">
        <f t="shared" si="56"/>
        <v>1.9691543070731461</v>
      </c>
    </row>
    <row r="450" spans="1:11" x14ac:dyDescent="0.25">
      <c r="A450">
        <f t="shared" si="53"/>
        <v>0.44800000000000034</v>
      </c>
      <c r="B450">
        <f t="shared" ref="B450:B513" si="58">$N$2*SIN($Q$2*$R$2-$P$2*$A450)</f>
        <v>0.88885176194917592</v>
      </c>
      <c r="C450">
        <f t="shared" si="57"/>
        <v>0.15200000000000008</v>
      </c>
      <c r="D450">
        <f t="shared" si="51"/>
        <v>0.66204731181096221</v>
      </c>
      <c r="E450">
        <f t="shared" si="54"/>
        <v>0.44800000000000034</v>
      </c>
      <c r="F450">
        <f t="shared" si="52"/>
        <v>1.5508990737601382</v>
      </c>
      <c r="J450">
        <f t="shared" si="55"/>
        <v>1.9654180655623785</v>
      </c>
      <c r="K450">
        <f t="shared" si="56"/>
        <v>1.9654180655623785</v>
      </c>
    </row>
    <row r="451" spans="1:11" x14ac:dyDescent="0.25">
      <c r="A451">
        <f t="shared" si="53"/>
        <v>0.44900000000000034</v>
      </c>
      <c r="B451">
        <f t="shared" si="58"/>
        <v>0.84756263794725728</v>
      </c>
      <c r="C451">
        <f t="shared" si="57"/>
        <v>0.15100000000000008</v>
      </c>
      <c r="D451">
        <f t="shared" ref="D451:D514" si="59">B451*$W$3</f>
        <v>0.63129375455575065</v>
      </c>
      <c r="E451">
        <f t="shared" si="54"/>
        <v>0.44900000000000034</v>
      </c>
      <c r="F451">
        <f t="shared" ref="F451:F514" si="60">+B451*$V$3</f>
        <v>1.4788563925030078</v>
      </c>
      <c r="J451">
        <f t="shared" si="55"/>
        <v>1.9615606033496262</v>
      </c>
      <c r="K451">
        <f t="shared" si="56"/>
        <v>1.9615606033496262</v>
      </c>
    </row>
    <row r="452" spans="1:11" x14ac:dyDescent="0.25">
      <c r="A452">
        <f t="shared" ref="A452:A515" si="61">+A451+$O$2</f>
        <v>0.45000000000000034</v>
      </c>
      <c r="B452">
        <f t="shared" si="58"/>
        <v>0.80382977145016421</v>
      </c>
      <c r="C452">
        <f t="shared" si="57"/>
        <v>0.15000000000000008</v>
      </c>
      <c r="D452">
        <f t="shared" si="59"/>
        <v>0.59872001398207364</v>
      </c>
      <c r="E452">
        <f t="shared" si="54"/>
        <v>0.45000000000000034</v>
      </c>
      <c r="F452">
        <f t="shared" si="60"/>
        <v>1.4025497854322377</v>
      </c>
      <c r="J452">
        <f t="shared" si="55"/>
        <v>1.9575821583507971</v>
      </c>
      <c r="K452">
        <f t="shared" si="56"/>
        <v>1.9575821583507971</v>
      </c>
    </row>
    <row r="453" spans="1:11" x14ac:dyDescent="0.25">
      <c r="A453">
        <f t="shared" si="61"/>
        <v>0.45100000000000035</v>
      </c>
      <c r="B453">
        <f t="shared" si="58"/>
        <v>0.75777925563318882</v>
      </c>
      <c r="C453">
        <f t="shared" si="57"/>
        <v>0.14900000000000008</v>
      </c>
      <c r="D453">
        <f t="shared" si="59"/>
        <v>0.56442000861640951</v>
      </c>
      <c r="E453">
        <f t="shared" si="54"/>
        <v>0.45100000000000035</v>
      </c>
      <c r="F453">
        <f t="shared" si="60"/>
        <v>1.3221992642495983</v>
      </c>
      <c r="J453">
        <f t="shared" si="55"/>
        <v>1.9534829759436863</v>
      </c>
      <c r="K453">
        <f t="shared" si="56"/>
        <v>1.9534829759436863</v>
      </c>
    </row>
    <row r="454" spans="1:11" x14ac:dyDescent="0.25">
      <c r="A454">
        <f t="shared" si="61"/>
        <v>0.45200000000000035</v>
      </c>
      <c r="B454">
        <f t="shared" si="58"/>
        <v>0.70954386605458131</v>
      </c>
      <c r="C454">
        <f t="shared" si="57"/>
        <v>0.14800000000000008</v>
      </c>
      <c r="D454">
        <f t="shared" si="59"/>
        <v>0.52849263425350912</v>
      </c>
      <c r="E454">
        <f t="shared" si="54"/>
        <v>0.45200000000000035</v>
      </c>
      <c r="F454">
        <f t="shared" si="60"/>
        <v>1.2380365003080904</v>
      </c>
      <c r="J454">
        <f t="shared" si="55"/>
        <v>1.9492633089527283</v>
      </c>
      <c r="K454">
        <f t="shared" si="56"/>
        <v>1.9492633089527283</v>
      </c>
    </row>
    <row r="455" spans="1:11" x14ac:dyDescent="0.25">
      <c r="A455">
        <f t="shared" si="61"/>
        <v>0.45300000000000035</v>
      </c>
      <c r="B455">
        <f t="shared" si="58"/>
        <v>0.65926267782932568</v>
      </c>
      <c r="C455">
        <f t="shared" si="57"/>
        <v>0.14700000000000008</v>
      </c>
      <c r="D455">
        <f t="shared" si="59"/>
        <v>0.49104147881427979</v>
      </c>
      <c r="E455">
        <f t="shared" si="54"/>
        <v>0.45300000000000035</v>
      </c>
      <c r="F455">
        <f t="shared" si="60"/>
        <v>1.1503041566436054</v>
      </c>
      <c r="J455">
        <f t="shared" si="55"/>
        <v>1.9449234176335215</v>
      </c>
      <c r="K455">
        <f t="shared" si="56"/>
        <v>1.9449234176335215</v>
      </c>
    </row>
    <row r="456" spans="1:11" x14ac:dyDescent="0.25">
      <c r="A456">
        <f t="shared" si="61"/>
        <v>0.45400000000000035</v>
      </c>
      <c r="B456">
        <f t="shared" si="58"/>
        <v>0.60708066463940014</v>
      </c>
      <c r="C456">
        <f t="shared" si="57"/>
        <v>0.14600000000000007</v>
      </c>
      <c r="D456">
        <f t="shared" si="59"/>
        <v>0.45217452367485828</v>
      </c>
      <c r="E456">
        <f t="shared" si="54"/>
        <v>0.45400000000000035</v>
      </c>
      <c r="F456">
        <f t="shared" si="60"/>
        <v>1.0592551883142585</v>
      </c>
      <c r="J456">
        <f t="shared" si="55"/>
        <v>1.9404635696566548</v>
      </c>
      <c r="K456">
        <f t="shared" si="56"/>
        <v>1.9404635696566548</v>
      </c>
    </row>
    <row r="457" spans="1:11" x14ac:dyDescent="0.25">
      <c r="A457">
        <f t="shared" si="61"/>
        <v>0.45500000000000035</v>
      </c>
      <c r="B457">
        <f t="shared" si="58"/>
        <v>0.55314828073733346</v>
      </c>
      <c r="C457">
        <f t="shared" si="57"/>
        <v>0.14500000000000007</v>
      </c>
      <c r="D457">
        <f t="shared" si="59"/>
        <v>0.4120038323285079</v>
      </c>
      <c r="E457">
        <f t="shared" si="54"/>
        <v>0.45500000000000035</v>
      </c>
      <c r="F457">
        <f t="shared" si="60"/>
        <v>0.96515211306584137</v>
      </c>
      <c r="J457">
        <f t="shared" si="55"/>
        <v>1.9358840400913064</v>
      </c>
      <c r="K457">
        <f t="shared" si="56"/>
        <v>1.9358840400913064</v>
      </c>
    </row>
    <row r="458" spans="1:11" x14ac:dyDescent="0.25">
      <c r="A458">
        <f t="shared" si="61"/>
        <v>0.45600000000000035</v>
      </c>
      <c r="B458">
        <f t="shared" si="58"/>
        <v>0.49762102714742706</v>
      </c>
      <c r="C458">
        <f t="shared" si="57"/>
        <v>0.14400000000000007</v>
      </c>
      <c r="D458">
        <f t="shared" si="59"/>
        <v>0.37064522727739346</v>
      </c>
      <c r="E458">
        <f t="shared" si="54"/>
        <v>0.45600000000000035</v>
      </c>
      <c r="F458">
        <f t="shared" si="60"/>
        <v>0.86826625442482053</v>
      </c>
      <c r="J458">
        <f t="shared" si="55"/>
        <v>1.9311851113882348</v>
      </c>
      <c r="K458">
        <f t="shared" si="56"/>
        <v>1.9311851113882348</v>
      </c>
    </row>
    <row r="459" spans="1:11" x14ac:dyDescent="0.25">
      <c r="A459">
        <f t="shared" si="61"/>
        <v>0.45700000000000035</v>
      </c>
      <c r="B459">
        <f t="shared" si="58"/>
        <v>0.44065900331627494</v>
      </c>
      <c r="C459">
        <f t="shared" si="57"/>
        <v>0.14300000000000007</v>
      </c>
      <c r="D459">
        <f t="shared" si="59"/>
        <v>0.32821795608649434</v>
      </c>
      <c r="E459">
        <f t="shared" si="54"/>
        <v>0.45700000000000035</v>
      </c>
      <c r="F459">
        <f t="shared" si="60"/>
        <v>0.76887695940276923</v>
      </c>
      <c r="J459">
        <f t="shared" si="55"/>
        <v>1.9263670733623037</v>
      </c>
      <c r="K459">
        <f t="shared" si="56"/>
        <v>1.9263670733623037</v>
      </c>
    </row>
    <row r="460" spans="1:11" x14ac:dyDescent="0.25">
      <c r="A460">
        <f t="shared" si="61"/>
        <v>0.45800000000000035</v>
      </c>
      <c r="B460">
        <f t="shared" si="58"/>
        <v>0.38242644550440996</v>
      </c>
      <c r="C460">
        <f t="shared" si="57"/>
        <v>0.14200000000000007</v>
      </c>
      <c r="D460">
        <f t="shared" si="59"/>
        <v>0.28484434756185251</v>
      </c>
      <c r="E460">
        <f t="shared" si="54"/>
        <v>0.45800000000000035</v>
      </c>
      <c r="F460">
        <f t="shared" si="60"/>
        <v>0.66727079306626247</v>
      </c>
      <c r="J460">
        <f t="shared" si="55"/>
        <v>1.9214302231747284</v>
      </c>
      <c r="K460">
        <f t="shared" si="56"/>
        <v>1.9214302231747284</v>
      </c>
    </row>
    <row r="461" spans="1:11" x14ac:dyDescent="0.25">
      <c r="A461">
        <f t="shared" si="61"/>
        <v>0.45900000000000035</v>
      </c>
      <c r="B461">
        <f t="shared" si="58"/>
        <v>0.32309125325073434</v>
      </c>
      <c r="C461">
        <f t="shared" si="57"/>
        <v>0.14100000000000007</v>
      </c>
      <c r="D461">
        <f t="shared" si="59"/>
        <v>0.24064945904502161</v>
      </c>
      <c r="E461">
        <f t="shared" si="54"/>
        <v>0.45900000000000035</v>
      </c>
      <c r="F461">
        <f t="shared" si="60"/>
        <v>0.56374071229575595</v>
      </c>
      <c r="J461">
        <f t="shared" si="55"/>
        <v>1.9163748653146071</v>
      </c>
      <c r="K461">
        <f t="shared" si="56"/>
        <v>1.9163748653146071</v>
      </c>
    </row>
    <row r="462" spans="1:11" x14ac:dyDescent="0.25">
      <c r="A462">
        <f t="shared" si="61"/>
        <v>0.46000000000000035</v>
      </c>
      <c r="B462">
        <f t="shared" si="58"/>
        <v>0.26282450527478113</v>
      </c>
      <c r="C462">
        <f t="shared" si="57"/>
        <v>0.14000000000000007</v>
      </c>
      <c r="D462">
        <f t="shared" si="59"/>
        <v>0.19576071584044885</v>
      </c>
      <c r="E462">
        <f t="shared" si="54"/>
        <v>0.46000000000000035</v>
      </c>
      <c r="F462">
        <f t="shared" si="60"/>
        <v>0.45858522111522998</v>
      </c>
      <c r="J462">
        <f t="shared" si="55"/>
        <v>1.911201311580266</v>
      </c>
      <c r="K462">
        <f t="shared" si="56"/>
        <v>1.911201311580266</v>
      </c>
    </row>
    <row r="463" spans="1:11" x14ac:dyDescent="0.25">
      <c r="A463">
        <f t="shared" si="61"/>
        <v>0.46100000000000035</v>
      </c>
      <c r="B463">
        <f t="shared" si="58"/>
        <v>0.20179996621225776</v>
      </c>
      <c r="C463">
        <f t="shared" si="57"/>
        <v>0.13900000000000007</v>
      </c>
      <c r="D463">
        <f t="shared" si="59"/>
        <v>0.15030754381517164</v>
      </c>
      <c r="E463">
        <f t="shared" si="54"/>
        <v>0.46100000000000035</v>
      </c>
      <c r="F463">
        <f t="shared" si="60"/>
        <v>0.3521075100274294</v>
      </c>
      <c r="J463">
        <f t="shared" si="55"/>
        <v>1.9059098810599771</v>
      </c>
      <c r="K463">
        <f t="shared" si="56"/>
        <v>1.9059098810599771</v>
      </c>
    </row>
    <row r="464" spans="1:11" x14ac:dyDescent="0.25">
      <c r="A464">
        <f t="shared" si="61"/>
        <v>0.46200000000000035</v>
      </c>
      <c r="B464">
        <f t="shared" si="58"/>
        <v>0.14019358560687323</v>
      </c>
      <c r="C464">
        <f t="shared" si="57"/>
        <v>0.13800000000000007</v>
      </c>
      <c r="D464">
        <f t="shared" si="59"/>
        <v>0.10442099623072754</v>
      </c>
      <c r="E464">
        <f t="shared" si="54"/>
        <v>0.46200000000000035</v>
      </c>
      <c r="F464">
        <f t="shared" si="60"/>
        <v>0.24461458183760076</v>
      </c>
      <c r="J464">
        <f t="shared" si="55"/>
        <v>1.9005009001122177</v>
      </c>
      <c r="K464">
        <f t="shared" si="56"/>
        <v>1.9005009001122177</v>
      </c>
    </row>
    <row r="465" spans="1:11" x14ac:dyDescent="0.25">
      <c r="A465">
        <f t="shared" si="61"/>
        <v>0.46300000000000036</v>
      </c>
      <c r="B465">
        <f t="shared" si="58"/>
        <v>7.8182990601997251E-2</v>
      </c>
      <c r="C465">
        <f t="shared" si="57"/>
        <v>0.13700000000000007</v>
      </c>
      <c r="D465">
        <f t="shared" si="59"/>
        <v>5.8233375882483389E-2</v>
      </c>
      <c r="E465">
        <f t="shared" si="54"/>
        <v>0.46300000000000036</v>
      </c>
      <c r="F465">
        <f t="shared" si="60"/>
        <v>0.13641636648448063</v>
      </c>
      <c r="J465">
        <f t="shared" si="55"/>
        <v>1.8949747023456769</v>
      </c>
      <c r="K465">
        <f t="shared" si="56"/>
        <v>1.8949747023456769</v>
      </c>
    </row>
    <row r="466" spans="1:11" x14ac:dyDescent="0.25">
      <c r="A466">
        <f t="shared" si="61"/>
        <v>0.46400000000000036</v>
      </c>
      <c r="B466">
        <f t="shared" si="58"/>
        <v>1.5946973795883574E-2</v>
      </c>
      <c r="C466">
        <f t="shared" si="57"/>
        <v>0.13600000000000007</v>
      </c>
      <c r="D466">
        <f t="shared" si="59"/>
        <v>1.1877853636620521E-2</v>
      </c>
      <c r="E466">
        <f t="shared" si="54"/>
        <v>0.46400000000000036</v>
      </c>
      <c r="F466">
        <f t="shared" si="60"/>
        <v>2.7824827432504095E-2</v>
      </c>
      <c r="J466">
        <f t="shared" si="55"/>
        <v>1.8893316285985229</v>
      </c>
      <c r="K466">
        <f t="shared" si="56"/>
        <v>1.8893316285985229</v>
      </c>
    </row>
    <row r="467" spans="1:11" x14ac:dyDescent="0.25">
      <c r="A467">
        <f t="shared" si="61"/>
        <v>0.46500000000000036</v>
      </c>
      <c r="B467">
        <f t="shared" si="58"/>
        <v>-4.633502226390409E-2</v>
      </c>
      <c r="C467">
        <f t="shared" si="57"/>
        <v>0.13500000000000006</v>
      </c>
      <c r="D467">
        <f t="shared" si="59"/>
        <v>-3.4511915536117065E-2</v>
      </c>
      <c r="E467">
        <f t="shared" si="54"/>
        <v>0.46500000000000036</v>
      </c>
      <c r="F467">
        <f t="shared" si="60"/>
        <v>-8.0846937800021154E-2</v>
      </c>
      <c r="J467">
        <f t="shared" si="55"/>
        <v>1.8835720269175209</v>
      </c>
      <c r="K467">
        <f t="shared" si="56"/>
        <v>1.8835720269175209</v>
      </c>
    </row>
    <row r="468" spans="1:11" x14ac:dyDescent="0.25">
      <c r="A468">
        <f t="shared" si="61"/>
        <v>0.46600000000000036</v>
      </c>
      <c r="B468">
        <f t="shared" si="58"/>
        <v>-0.10848342245971107</v>
      </c>
      <c r="C468">
        <f t="shared" si="57"/>
        <v>0.13400000000000006</v>
      </c>
      <c r="D468">
        <f t="shared" si="59"/>
        <v>-8.0802177922229712E-2</v>
      </c>
      <c r="E468">
        <f t="shared" si="54"/>
        <v>0.46600000000000036</v>
      </c>
      <c r="F468">
        <f t="shared" si="60"/>
        <v>-0.18928560038194078</v>
      </c>
      <c r="J468">
        <f t="shared" si="55"/>
        <v>1.8776962525365088</v>
      </c>
      <c r="K468">
        <f t="shared" si="56"/>
        <v>1.8776962525365088</v>
      </c>
    </row>
    <row r="469" spans="1:11" x14ac:dyDescent="0.25">
      <c r="A469">
        <f t="shared" si="61"/>
        <v>0.46700000000000036</v>
      </c>
      <c r="B469">
        <f t="shared" si="58"/>
        <v>-0.17031903686524411</v>
      </c>
      <c r="C469">
        <f t="shared" si="57"/>
        <v>0.13300000000000006</v>
      </c>
      <c r="D469">
        <f t="shared" si="59"/>
        <v>-0.12685946671196963</v>
      </c>
      <c r="E469">
        <f t="shared" si="54"/>
        <v>0.46700000000000036</v>
      </c>
      <c r="F469">
        <f t="shared" si="60"/>
        <v>-0.29717850357721376</v>
      </c>
      <c r="J469">
        <f t="shared" si="55"/>
        <v>1.87170466785442</v>
      </c>
      <c r="K469">
        <f t="shared" si="56"/>
        <v>1.87170466785442</v>
      </c>
    </row>
    <row r="470" spans="1:11" x14ac:dyDescent="0.25">
      <c r="A470">
        <f t="shared" si="61"/>
        <v>0.46800000000000036</v>
      </c>
      <c r="B470">
        <f t="shared" si="58"/>
        <v>-0.23166357739674581</v>
      </c>
      <c r="C470">
        <f t="shared" si="57"/>
        <v>0.13200000000000006</v>
      </c>
      <c r="D470">
        <f t="shared" si="59"/>
        <v>-0.17255098681887532</v>
      </c>
      <c r="E470">
        <f t="shared" si="54"/>
        <v>0.46800000000000036</v>
      </c>
      <c r="F470">
        <f t="shared" si="60"/>
        <v>-0.40421456421562113</v>
      </c>
      <c r="J470">
        <f t="shared" si="55"/>
        <v>1.8655976424130838</v>
      </c>
      <c r="K470">
        <f t="shared" si="56"/>
        <v>1.8655976424130838</v>
      </c>
    </row>
    <row r="471" spans="1:11" x14ac:dyDescent="0.25">
      <c r="A471">
        <f t="shared" si="61"/>
        <v>0.46900000000000036</v>
      </c>
      <c r="B471">
        <f t="shared" si="58"/>
        <v>-0.29234017186343247</v>
      </c>
      <c r="C471">
        <f t="shared" si="57"/>
        <v>0.13100000000000006</v>
      </c>
      <c r="D471">
        <f t="shared" si="59"/>
        <v>-0.217744997762188</v>
      </c>
      <c r="E471">
        <f t="shared" si="54"/>
        <v>0.46900000000000036</v>
      </c>
      <c r="F471">
        <f t="shared" si="60"/>
        <v>-0.51008516962562045</v>
      </c>
      <c r="J471">
        <f t="shared" si="55"/>
        <v>1.8593755528742577</v>
      </c>
      <c r="K471">
        <f t="shared" si="56"/>
        <v>1.8593755528742577</v>
      </c>
    </row>
    <row r="472" spans="1:11" x14ac:dyDescent="0.25">
      <c r="A472">
        <f t="shared" si="61"/>
        <v>0.47000000000000036</v>
      </c>
      <c r="B472">
        <f t="shared" si="58"/>
        <v>-0.35217387393603516</v>
      </c>
      <c r="C472">
        <f t="shared" si="57"/>
        <v>0.13000000000000006</v>
      </c>
      <c r="D472">
        <f t="shared" si="59"/>
        <v>-0.26231119350893128</v>
      </c>
      <c r="E472">
        <f t="shared" si="54"/>
        <v>0.47000000000000036</v>
      </c>
      <c r="F472">
        <f t="shared" si="60"/>
        <v>-0.61448506744496645</v>
      </c>
      <c r="J472">
        <f t="shared" si="55"/>
        <v>1.8530387829965755</v>
      </c>
      <c r="K472">
        <f t="shared" si="56"/>
        <v>1.8530387829965755</v>
      </c>
    </row>
    <row r="473" spans="1:11" x14ac:dyDescent="0.25">
      <c r="A473">
        <f t="shared" si="61"/>
        <v>0.47100000000000036</v>
      </c>
      <c r="B473">
        <f t="shared" si="58"/>
        <v>-0.41099216756225637</v>
      </c>
      <c r="C473">
        <f t="shared" si="57"/>
        <v>0.12900000000000006</v>
      </c>
      <c r="D473">
        <f t="shared" si="59"/>
        <v>-0.30612107817986273</v>
      </c>
      <c r="E473">
        <f t="shared" si="54"/>
        <v>0.47100000000000036</v>
      </c>
      <c r="F473">
        <f t="shared" si="60"/>
        <v>-0.7171132457421191</v>
      </c>
      <c r="J473">
        <f t="shared" si="55"/>
        <v>1.8465877236116959</v>
      </c>
      <c r="K473">
        <f t="shared" si="56"/>
        <v>1.8465877236116959</v>
      </c>
    </row>
    <row r="474" spans="1:11" x14ac:dyDescent="0.25">
      <c r="A474">
        <f t="shared" si="61"/>
        <v>0.47200000000000036</v>
      </c>
      <c r="B474">
        <f t="shared" si="58"/>
        <v>-0.46862546437511682</v>
      </c>
      <c r="C474">
        <f t="shared" si="57"/>
        <v>0.12800000000000006</v>
      </c>
      <c r="D474">
        <f t="shared" si="59"/>
        <v>-0.34904833653628964</v>
      </c>
      <c r="E474">
        <f t="shared" si="54"/>
        <v>0.47200000000000036</v>
      </c>
      <c r="F474">
        <f t="shared" si="60"/>
        <v>-0.8176738009114064</v>
      </c>
      <c r="J474">
        <f t="shared" si="55"/>
        <v>1.8400227726003575</v>
      </c>
      <c r="K474">
        <f t="shared" si="56"/>
        <v>1.8400227726003575</v>
      </c>
    </row>
    <row r="475" spans="1:11" x14ac:dyDescent="0.25">
      <c r="A475">
        <f t="shared" si="61"/>
        <v>0.47300000000000036</v>
      </c>
      <c r="B475">
        <f t="shared" si="58"/>
        <v>-0.5249075926603356</v>
      </c>
      <c r="C475">
        <f t="shared" si="57"/>
        <v>0.12700000000000006</v>
      </c>
      <c r="D475">
        <f t="shared" si="59"/>
        <v>-0.39096919817976289</v>
      </c>
      <c r="E475">
        <f t="shared" si="54"/>
        <v>0.47300000000000036</v>
      </c>
      <c r="F475">
        <f t="shared" si="60"/>
        <v>-0.91587679084009843</v>
      </c>
      <c r="J475">
        <f t="shared" si="55"/>
        <v>1.8333443348677718</v>
      </c>
      <c r="K475">
        <f t="shared" si="56"/>
        <v>1.8333443348677718</v>
      </c>
    </row>
    <row r="476" spans="1:11" x14ac:dyDescent="0.25">
      <c r="A476">
        <f t="shared" si="61"/>
        <v>0.47400000000000037</v>
      </c>
      <c r="B476">
        <f t="shared" si="58"/>
        <v>-0.57967627647215569</v>
      </c>
      <c r="C476">
        <f t="shared" si="57"/>
        <v>0.12600000000000006</v>
      </c>
      <c r="D476">
        <f t="shared" si="59"/>
        <v>-0.43176279441399451</v>
      </c>
      <c r="E476">
        <f t="shared" si="54"/>
        <v>0.47400000000000037</v>
      </c>
      <c r="F476">
        <f t="shared" si="60"/>
        <v>-1.0114390708861503</v>
      </c>
      <c r="J476">
        <f t="shared" si="55"/>
        <v>1.8265528223185765</v>
      </c>
      <c r="K476">
        <f t="shared" si="56"/>
        <v>1.8265528223185765</v>
      </c>
    </row>
    <row r="477" spans="1:11" x14ac:dyDescent="0.25">
      <c r="A477">
        <f t="shared" si="61"/>
        <v>0.47500000000000037</v>
      </c>
      <c r="B477">
        <f t="shared" si="58"/>
        <v>-0.63277360351714229</v>
      </c>
      <c r="C477">
        <f t="shared" si="57"/>
        <v>0.12500000000000006</v>
      </c>
      <c r="D477">
        <f t="shared" si="59"/>
        <v>-0.47131150674077604</v>
      </c>
      <c r="E477">
        <f t="shared" si="54"/>
        <v>0.47500000000000037</v>
      </c>
      <c r="F477">
        <f t="shared" si="60"/>
        <v>-1.1040851102579183</v>
      </c>
      <c r="J477">
        <f t="shared" si="55"/>
        <v>1.8196486538315992</v>
      </c>
      <c r="K477">
        <f t="shared" si="56"/>
        <v>1.8196486538315992</v>
      </c>
    </row>
    <row r="478" spans="1:11" x14ac:dyDescent="0.25">
      <c r="A478">
        <f t="shared" si="61"/>
        <v>0.47600000000000037</v>
      </c>
      <c r="B478">
        <f t="shared" si="58"/>
        <v>-0.68404648045597249</v>
      </c>
      <c r="C478">
        <f t="shared" si="57"/>
        <v>0.12400000000000005</v>
      </c>
      <c r="D478">
        <f t="shared" si="59"/>
        <v>-0.5095013059843847</v>
      </c>
      <c r="E478">
        <f t="shared" si="54"/>
        <v>0.47600000000000037</v>
      </c>
      <c r="F478">
        <f t="shared" si="60"/>
        <v>-1.1935477864403572</v>
      </c>
      <c r="J478">
        <f t="shared" si="55"/>
        <v>1.8126322552338268</v>
      </c>
      <c r="K478">
        <f t="shared" si="56"/>
        <v>1.8126322552338268</v>
      </c>
    </row>
    <row r="479" spans="1:11" x14ac:dyDescent="0.25">
      <c r="A479">
        <f t="shared" si="61"/>
        <v>0.47700000000000037</v>
      </c>
      <c r="B479">
        <f t="shared" si="58"/>
        <v>-0.73334707431136248</v>
      </c>
      <c r="C479">
        <f t="shared" si="57"/>
        <v>0.12300000000000005</v>
      </c>
      <c r="D479">
        <f t="shared" si="59"/>
        <v>-0.54622208106736336</v>
      </c>
      <c r="E479">
        <f t="shared" si="54"/>
        <v>0.47700000000000037</v>
      </c>
      <c r="F479">
        <f t="shared" si="60"/>
        <v>-1.2795691553787258</v>
      </c>
      <c r="J479">
        <f t="shared" si="55"/>
        <v>1.805504059274315</v>
      </c>
      <c r="K479">
        <f t="shared" si="56"/>
        <v>1.805504059274315</v>
      </c>
    </row>
    <row r="480" spans="1:11" x14ac:dyDescent="0.25">
      <c r="A480">
        <f t="shared" si="61"/>
        <v>0.47800000000000037</v>
      </c>
      <c r="B480">
        <f t="shared" si="58"/>
        <v>-0.78053323870872227</v>
      </c>
      <c r="C480">
        <f t="shared" si="57"/>
        <v>0.12200000000000005</v>
      </c>
      <c r="D480">
        <f t="shared" si="59"/>
        <v>-0.58136795648919593</v>
      </c>
      <c r="E480">
        <f t="shared" si="54"/>
        <v>0.47800000000000037</v>
      </c>
      <c r="F480">
        <f t="shared" si="60"/>
        <v>-1.3619011951979183</v>
      </c>
      <c r="J480">
        <f t="shared" si="55"/>
        <v>1.7982645055974249</v>
      </c>
      <c r="K480">
        <f t="shared" si="56"/>
        <v>1.7982645055974249</v>
      </c>
    </row>
    <row r="481" spans="1:11" x14ac:dyDescent="0.25">
      <c r="A481">
        <f t="shared" si="61"/>
        <v>0.47900000000000037</v>
      </c>
      <c r="B481">
        <f t="shared" si="58"/>
        <v>-0.8254689237208811</v>
      </c>
      <c r="C481">
        <f t="shared" si="57"/>
        <v>0.12100000000000005</v>
      </c>
      <c r="D481">
        <f t="shared" si="59"/>
        <v>-0.61483759759273127</v>
      </c>
      <c r="E481">
        <f t="shared" si="54"/>
        <v>0.47900000000000037</v>
      </c>
      <c r="F481">
        <f t="shared" si="60"/>
        <v>-1.4403065213136124</v>
      </c>
      <c r="J481">
        <f t="shared" si="55"/>
        <v>1.7909140407156272</v>
      </c>
      <c r="K481">
        <f t="shared" si="56"/>
        <v>1.7909140407156272</v>
      </c>
    </row>
    <row r="482" spans="1:11" x14ac:dyDescent="0.25">
      <c r="A482">
        <f t="shared" si="61"/>
        <v>0.48000000000000037</v>
      </c>
      <c r="B482">
        <f t="shared" si="58"/>
        <v>-0.86802456813541851</v>
      </c>
      <c r="C482">
        <f t="shared" si="57"/>
        <v>0.12000000000000005</v>
      </c>
      <c r="D482">
        <f t="shared" si="59"/>
        <v>-0.64653450273835966</v>
      </c>
      <c r="E482">
        <f t="shared" si="54"/>
        <v>0.48000000000000037</v>
      </c>
      <c r="F482">
        <f t="shared" si="60"/>
        <v>-1.5145590708737782</v>
      </c>
      <c r="J482">
        <f t="shared" si="55"/>
        <v>1.7834531179821462</v>
      </c>
      <c r="K482">
        <f t="shared" si="56"/>
        <v>1.7834531179821462</v>
      </c>
    </row>
    <row r="483" spans="1:11" x14ac:dyDescent="0.25">
      <c r="A483">
        <f t="shared" si="61"/>
        <v>0.48100000000000037</v>
      </c>
      <c r="B483">
        <f t="shared" si="58"/>
        <v>-0.90807747301298969</v>
      </c>
      <c r="C483">
        <f t="shared" si="57"/>
        <v>0.11900000000000005</v>
      </c>
      <c r="D483">
        <f t="shared" si="59"/>
        <v>-0.67636728154308057</v>
      </c>
      <c r="E483">
        <f t="shared" si="54"/>
        <v>0.48100000000000037</v>
      </c>
      <c r="F483">
        <f t="shared" si="60"/>
        <v>-1.5844447545560703</v>
      </c>
      <c r="J483">
        <f t="shared" si="55"/>
        <v>1.7758821975627863</v>
      </c>
      <c r="K483">
        <f t="shared" si="56"/>
        <v>1.7758821975627863</v>
      </c>
    </row>
    <row r="484" spans="1:11" x14ac:dyDescent="0.25">
      <c r="A484">
        <f t="shared" si="61"/>
        <v>0.48200000000000037</v>
      </c>
      <c r="B484">
        <f t="shared" si="58"/>
        <v>-0.94551215546029155</v>
      </c>
      <c r="C484">
        <f t="shared" si="57"/>
        <v>0.11800000000000005</v>
      </c>
      <c r="D484">
        <f t="shared" si="59"/>
        <v>-0.70424991838275453</v>
      </c>
      <c r="E484">
        <f t="shared" si="54"/>
        <v>0.48200000000000037</v>
      </c>
      <c r="F484">
        <f t="shared" si="60"/>
        <v>-1.6497620738430461</v>
      </c>
      <c r="J484">
        <f t="shared" si="55"/>
        <v>1.7682017464077386</v>
      </c>
      <c r="K484">
        <f t="shared" si="56"/>
        <v>1.7682017464077386</v>
      </c>
    </row>
    <row r="485" spans="1:11" x14ac:dyDescent="0.25">
      <c r="A485">
        <f t="shared" si="61"/>
        <v>0.48300000000000037</v>
      </c>
      <c r="B485">
        <f t="shared" si="58"/>
        <v>-0.98022068159706577</v>
      </c>
      <c r="C485">
        <f t="shared" si="57"/>
        <v>0.11700000000000005</v>
      </c>
      <c r="D485">
        <f t="shared" si="59"/>
        <v>-0.73010202039735994</v>
      </c>
      <c r="E485">
        <f t="shared" si="54"/>
        <v>0.48300000000000037</v>
      </c>
      <c r="F485">
        <f t="shared" si="60"/>
        <v>-1.7103227019944256</v>
      </c>
      <c r="J485">
        <f t="shared" si="55"/>
        <v>1.760412238222701</v>
      </c>
      <c r="K485">
        <f t="shared" si="56"/>
        <v>1.760412238222701</v>
      </c>
    </row>
    <row r="486" spans="1:11" x14ac:dyDescent="0.25">
      <c r="A486">
        <f t="shared" si="61"/>
        <v>0.48400000000000037</v>
      </c>
      <c r="B486">
        <f t="shared" si="58"/>
        <v>-1.0121029777573676</v>
      </c>
      <c r="C486">
        <f t="shared" si="57"/>
        <v>0.11600000000000005</v>
      </c>
      <c r="D486">
        <f t="shared" si="59"/>
        <v>-0.75384904928438334</v>
      </c>
      <c r="E486">
        <f t="shared" si="54"/>
        <v>0.48400000000000037</v>
      </c>
      <c r="F486">
        <f t="shared" si="60"/>
        <v>-1.765952027041751</v>
      </c>
      <c r="J486">
        <f t="shared" si="55"/>
        <v>1.7525141534395752</v>
      </c>
      <c r="K486">
        <f t="shared" si="56"/>
        <v>1.7525141534395752</v>
      </c>
    </row>
    <row r="487" spans="1:11" x14ac:dyDescent="0.25">
      <c r="A487">
        <f t="shared" si="61"/>
        <v>0.48500000000000038</v>
      </c>
      <c r="B487">
        <f t="shared" si="58"/>
        <v>-1.0410671190279757</v>
      </c>
      <c r="C487">
        <f t="shared" si="57"/>
        <v>0.11500000000000005</v>
      </c>
      <c r="D487">
        <f t="shared" si="59"/>
        <v>-0.77542253621213442</v>
      </c>
      <c r="E487">
        <f t="shared" si="54"/>
        <v>0.48500000000000038</v>
      </c>
      <c r="F487">
        <f t="shared" si="60"/>
        <v>-1.8164896552401102</v>
      </c>
      <c r="J487">
        <f t="shared" si="55"/>
        <v>1.7445079791870346</v>
      </c>
      <c r="K487">
        <f t="shared" si="56"/>
        <v>1.7445079791870346</v>
      </c>
    </row>
    <row r="488" spans="1:11" x14ac:dyDescent="0.25">
      <c r="A488">
        <f t="shared" si="61"/>
        <v>0.48600000000000038</v>
      </c>
      <c r="B488">
        <f t="shared" si="58"/>
        <v>-1.0670295942915793</v>
      </c>
      <c r="C488">
        <f t="shared" si="57"/>
        <v>0.11400000000000005</v>
      </c>
      <c r="D488">
        <f t="shared" si="59"/>
        <v>-0.79476027923301196</v>
      </c>
      <c r="E488">
        <f t="shared" si="54"/>
        <v>0.48600000000000038</v>
      </c>
      <c r="F488">
        <f t="shared" si="60"/>
        <v>-1.8617898735245912</v>
      </c>
      <c r="J488">
        <f t="shared" si="55"/>
        <v>1.7363942092602496</v>
      </c>
      <c r="K488">
        <f t="shared" si="56"/>
        <v>1.7363942092602496</v>
      </c>
    </row>
    <row r="489" spans="1:11" x14ac:dyDescent="0.25">
      <c r="A489">
        <f t="shared" si="61"/>
        <v>0.48700000000000038</v>
      </c>
      <c r="B489">
        <f t="shared" si="58"/>
        <v>-1.0899155470110706</v>
      </c>
      <c r="C489">
        <f t="shared" si="57"/>
        <v>0.11300000000000004</v>
      </c>
      <c r="D489">
        <f t="shared" si="59"/>
        <v>-0.81180652262791275</v>
      </c>
      <c r="E489">
        <f t="shared" si="54"/>
        <v>0.48700000000000038</v>
      </c>
      <c r="F489">
        <f t="shared" si="60"/>
        <v>-1.9017220696389834</v>
      </c>
      <c r="J489">
        <f t="shared" si="55"/>
        <v>1.7281733440906653</v>
      </c>
      <c r="K489">
        <f t="shared" si="56"/>
        <v>1.7281733440906653</v>
      </c>
    </row>
    <row r="490" spans="1:11" x14ac:dyDescent="0.25">
      <c r="A490">
        <f t="shared" si="61"/>
        <v>0.48800000000000038</v>
      </c>
      <c r="B490">
        <f t="shared" si="58"/>
        <v>-1.1096589910602093</v>
      </c>
      <c r="C490">
        <f t="shared" si="57"/>
        <v>0.11200000000000004</v>
      </c>
      <c r="D490">
        <f t="shared" si="59"/>
        <v>-0.82651211766432076</v>
      </c>
      <c r="E490">
        <f t="shared" si="54"/>
        <v>0.48800000000000038</v>
      </c>
      <c r="F490">
        <f t="shared" si="60"/>
        <v>-1.9361711087245301</v>
      </c>
      <c r="J490">
        <f t="shared" si="55"/>
        <v>1.7198458907148999</v>
      </c>
      <c r="K490">
        <f t="shared" si="56"/>
        <v>1.7198458907148999</v>
      </c>
    </row>
    <row r="491" spans="1:11" x14ac:dyDescent="0.25">
      <c r="A491">
        <f t="shared" si="61"/>
        <v>0.48900000000000038</v>
      </c>
      <c r="B491">
        <f t="shared" si="58"/>
        <v>-1.1262030009787949</v>
      </c>
      <c r="C491">
        <f t="shared" si="57"/>
        <v>0.11100000000000004</v>
      </c>
      <c r="D491">
        <f t="shared" si="59"/>
        <v>-0.83883466430489295</v>
      </c>
      <c r="E491">
        <f t="shared" si="54"/>
        <v>0.48900000000000038</v>
      </c>
      <c r="F491">
        <f t="shared" si="60"/>
        <v>-1.9650376652836878</v>
      </c>
      <c r="J491">
        <f t="shared" si="55"/>
        <v>1.7114123627436806</v>
      </c>
      <c r="K491">
        <f t="shared" si="56"/>
        <v>1.7114123627436806</v>
      </c>
    </row>
    <row r="492" spans="1:11" x14ac:dyDescent="0.25">
      <c r="A492">
        <f t="shared" si="61"/>
        <v>0.49000000000000038</v>
      </c>
      <c r="B492">
        <f t="shared" si="58"/>
        <v>-1.1394998761034627</v>
      </c>
      <c r="C492">
        <f t="shared" si="57"/>
        <v>0.11000000000000004</v>
      </c>
      <c r="D492">
        <f t="shared" si="59"/>
        <v>-0.84873863345771083</v>
      </c>
      <c r="E492">
        <f t="shared" si="54"/>
        <v>0.49000000000000038</v>
      </c>
      <c r="F492">
        <f t="shared" si="60"/>
        <v>-1.9882385095611734</v>
      </c>
      <c r="J492">
        <f t="shared" si="55"/>
        <v>1.7028732803300783</v>
      </c>
      <c r="K492">
        <f t="shared" si="56"/>
        <v>1.7028732803300783</v>
      </c>
    </row>
    <row r="493" spans="1:11" x14ac:dyDescent="0.25">
      <c r="A493">
        <f t="shared" si="61"/>
        <v>0.49100000000000038</v>
      </c>
      <c r="B493">
        <f t="shared" si="58"/>
        <v>-1.149511278101029</v>
      </c>
      <c r="C493">
        <f t="shared" si="57"/>
        <v>0.10900000000000004</v>
      </c>
      <c r="D493">
        <f t="shared" si="59"/>
        <v>-0.85619546941583835</v>
      </c>
      <c r="E493">
        <f t="shared" si="54"/>
        <v>0.49100000000000038</v>
      </c>
      <c r="F493">
        <f t="shared" si="60"/>
        <v>-2.0057067475168675</v>
      </c>
      <c r="J493">
        <f t="shared" si="55"/>
        <v>1.6942291701373315</v>
      </c>
      <c r="K493">
        <f t="shared" si="56"/>
        <v>1.6942291701373315</v>
      </c>
    </row>
    <row r="494" spans="1:11" x14ac:dyDescent="0.25">
      <c r="A494">
        <f t="shared" si="61"/>
        <v>0.49200000000000038</v>
      </c>
      <c r="B494">
        <f t="shared" si="58"/>
        <v>-1.1562083415078765</v>
      </c>
      <c r="C494">
        <f t="shared" si="57"/>
        <v>0.10800000000000004</v>
      </c>
      <c r="D494">
        <f t="shared" si="59"/>
        <v>-0.86118367219085235</v>
      </c>
      <c r="E494">
        <f t="shared" si="54"/>
        <v>0.49200000000000038</v>
      </c>
      <c r="F494">
        <f t="shared" si="60"/>
        <v>-2.0173920136987289</v>
      </c>
      <c r="J494">
        <f t="shared" si="55"/>
        <v>1.6854805653065807</v>
      </c>
      <c r="K494">
        <f t="shared" si="56"/>
        <v>1.6854805653065807</v>
      </c>
    </row>
    <row r="495" spans="1:11" x14ac:dyDescent="0.25">
      <c r="A495">
        <f t="shared" si="61"/>
        <v>0.49300000000000038</v>
      </c>
      <c r="B495">
        <f t="shared" si="58"/>
        <v>-1.1595717569565163</v>
      </c>
      <c r="C495">
        <f t="shared" si="57"/>
        <v>0.10700000000000004</v>
      </c>
      <c r="D495">
        <f t="shared" si="59"/>
        <v>-0.8636888595028428</v>
      </c>
      <c r="E495">
        <f t="shared" si="54"/>
        <v>0.49300000000000038</v>
      </c>
      <c r="F495">
        <f t="shared" si="60"/>
        <v>-2.0232606164593592</v>
      </c>
      <c r="J495">
        <f t="shared" si="55"/>
        <v>1.6766280054237348</v>
      </c>
      <c r="K495">
        <f t="shared" si="56"/>
        <v>1.6766280054237348</v>
      </c>
    </row>
    <row r="496" spans="1:11" x14ac:dyDescent="0.25">
      <c r="A496">
        <f t="shared" si="61"/>
        <v>0.49400000000000038</v>
      </c>
      <c r="B496">
        <f t="shared" si="58"/>
        <v>-1.15959182684952</v>
      </c>
      <c r="C496">
        <f t="shared" si="57"/>
        <v>0.10600000000000004</v>
      </c>
      <c r="D496">
        <f t="shared" si="59"/>
        <v>-0.86370380824826953</v>
      </c>
      <c r="E496">
        <f t="shared" ref="E496:E559" si="62">+A496</f>
        <v>0.49400000000000038</v>
      </c>
      <c r="F496">
        <f t="shared" si="60"/>
        <v>-2.0232956350977895</v>
      </c>
      <c r="J496">
        <f t="shared" ref="J496:J559" si="63">+K496</f>
        <v>1.6676720364864139</v>
      </c>
      <c r="K496">
        <f t="shared" ref="K496:K559" si="64">$V$3*$N$2*SIN($Q$2*$R$2-$P$9*$A496+$P$303)</f>
        <v>1.6676720364864139</v>
      </c>
    </row>
    <row r="497" spans="1:11" x14ac:dyDescent="0.25">
      <c r="A497">
        <f t="shared" si="61"/>
        <v>0.49500000000000038</v>
      </c>
      <c r="B497">
        <f t="shared" si="58"/>
        <v>-1.1562684933201905</v>
      </c>
      <c r="C497">
        <f t="shared" ref="C497:C560" si="65">+C496-$O$2</f>
        <v>0.10500000000000004</v>
      </c>
      <c r="D497">
        <f t="shared" si="59"/>
        <v>-0.86122847532602953</v>
      </c>
      <c r="E497">
        <f t="shared" si="62"/>
        <v>0.49500000000000038</v>
      </c>
      <c r="F497">
        <f t="shared" si="60"/>
        <v>-2.0174969686462201</v>
      </c>
      <c r="J497">
        <f t="shared" si="63"/>
        <v>1.6586132108701788</v>
      </c>
      <c r="K497">
        <f t="shared" si="64"/>
        <v>1.6586132108701788</v>
      </c>
    </row>
    <row r="498" spans="1:11" x14ac:dyDescent="0.25">
      <c r="A498">
        <f t="shared" si="61"/>
        <v>0.49600000000000039</v>
      </c>
      <c r="B498">
        <f t="shared" si="58"/>
        <v>-1.1496113383994111</v>
      </c>
      <c r="C498">
        <f t="shared" si="65"/>
        <v>0.10400000000000004</v>
      </c>
      <c r="D498">
        <f t="shared" si="59"/>
        <v>-0.85626999776173218</v>
      </c>
      <c r="E498">
        <f t="shared" si="62"/>
        <v>0.49600000000000039</v>
      </c>
      <c r="F498">
        <f t="shared" si="60"/>
        <v>-2.0058813361611434</v>
      </c>
      <c r="J498">
        <f t="shared" si="63"/>
        <v>1.6494520872943632</v>
      </c>
      <c r="K498">
        <f t="shared" si="64"/>
        <v>1.6494520872943632</v>
      </c>
    </row>
    <row r="499" spans="1:11" x14ac:dyDescent="0.25">
      <c r="A499">
        <f t="shared" si="61"/>
        <v>0.49700000000000039</v>
      </c>
      <c r="B499">
        <f t="shared" si="58"/>
        <v>-1.1396395563881609</v>
      </c>
      <c r="C499">
        <f t="shared" si="65"/>
        <v>0.10300000000000004</v>
      </c>
      <c r="D499">
        <f t="shared" si="59"/>
        <v>-0.84884267212980014</v>
      </c>
      <c r="E499">
        <f t="shared" si="62"/>
        <v>0.49700000000000039</v>
      </c>
      <c r="F499">
        <f t="shared" si="60"/>
        <v>-1.9884822285179611</v>
      </c>
      <c r="J499">
        <f t="shared" si="63"/>
        <v>1.6401892307878432</v>
      </c>
      <c r="K499">
        <f t="shared" si="64"/>
        <v>1.6401892307878432</v>
      </c>
    </row>
    <row r="500" spans="1:11" x14ac:dyDescent="0.25">
      <c r="A500">
        <f t="shared" si="61"/>
        <v>0.49800000000000039</v>
      </c>
      <c r="B500">
        <f t="shared" si="58"/>
        <v>-1.1263818985154019</v>
      </c>
      <c r="C500">
        <f t="shared" si="65"/>
        <v>0.10200000000000004</v>
      </c>
      <c r="D500">
        <f t="shared" si="59"/>
        <v>-0.83896791333276299</v>
      </c>
      <c r="E500">
        <f t="shared" si="62"/>
        <v>0.49800000000000039</v>
      </c>
      <c r="F500">
        <f t="shared" si="60"/>
        <v>-1.9653498118481649</v>
      </c>
      <c r="J500">
        <f t="shared" si="63"/>
        <v>1.630825212653924</v>
      </c>
      <c r="K500">
        <f t="shared" si="64"/>
        <v>1.630825212653924</v>
      </c>
    </row>
    <row r="501" spans="1:11" x14ac:dyDescent="0.25">
      <c r="A501">
        <f t="shared" si="61"/>
        <v>0.49900000000000039</v>
      </c>
      <c r="B501">
        <f t="shared" si="58"/>
        <v>-1.1098765900407994</v>
      </c>
      <c r="C501">
        <f t="shared" si="65"/>
        <v>0.10100000000000003</v>
      </c>
      <c r="D501">
        <f t="shared" si="59"/>
        <v>-0.82667419285651778</v>
      </c>
      <c r="E501">
        <f t="shared" si="62"/>
        <v>0.49900000000000039</v>
      </c>
      <c r="F501">
        <f t="shared" si="60"/>
        <v>-1.9365507828973172</v>
      </c>
      <c r="J501">
        <f t="shared" si="63"/>
        <v>1.6213606104353708</v>
      </c>
      <c r="K501">
        <f t="shared" si="64"/>
        <v>1.6213606104353708</v>
      </c>
    </row>
    <row r="502" spans="1:11" x14ac:dyDescent="0.25">
      <c r="A502">
        <f t="shared" si="61"/>
        <v>0.50000000000000033</v>
      </c>
      <c r="B502">
        <f t="shared" si="58"/>
        <v>-1.0901712200414608</v>
      </c>
      <c r="C502">
        <f t="shared" si="65"/>
        <v>0.10000000000000003</v>
      </c>
      <c r="D502">
        <f t="shared" si="59"/>
        <v>-0.81199695667970695</v>
      </c>
      <c r="E502">
        <f t="shared" si="62"/>
        <v>0.50000000000000033</v>
      </c>
      <c r="F502">
        <f t="shared" si="60"/>
        <v>-1.9021681767211678</v>
      </c>
      <c r="J502">
        <f t="shared" si="63"/>
        <v>1.6117960078785178</v>
      </c>
      <c r="K502">
        <f t="shared" si="64"/>
        <v>1.6117960078785178</v>
      </c>
    </row>
    <row r="503" spans="1:11" x14ac:dyDescent="0.25">
      <c r="A503">
        <f t="shared" si="61"/>
        <v>0.50100000000000033</v>
      </c>
      <c r="B503">
        <f t="shared" si="58"/>
        <v>-1.0673226042002364</v>
      </c>
      <c r="C503">
        <f t="shared" si="65"/>
        <v>9.9000000000000032E-2</v>
      </c>
      <c r="D503">
        <f t="shared" si="59"/>
        <v>-0.79497852307373407</v>
      </c>
      <c r="E503">
        <f t="shared" si="62"/>
        <v>0.50100000000000033</v>
      </c>
      <c r="F503">
        <f t="shared" si="60"/>
        <v>-1.8623011272739705</v>
      </c>
      <c r="J503">
        <f t="shared" si="63"/>
        <v>1.6021319948975028</v>
      </c>
      <c r="K503">
        <f t="shared" si="64"/>
        <v>1.6021319948975028</v>
      </c>
    </row>
    <row r="504" spans="1:11" x14ac:dyDescent="0.25">
      <c r="A504">
        <f t="shared" si="61"/>
        <v>0.50200000000000033</v>
      </c>
      <c r="B504">
        <f t="shared" si="58"/>
        <v>-1.0413966209914807</v>
      </c>
      <c r="C504">
        <f t="shared" si="65"/>
        <v>9.8000000000000032E-2</v>
      </c>
      <c r="D504">
        <f t="shared" si="59"/>
        <v>-0.77566796058829424</v>
      </c>
      <c r="E504">
        <f t="shared" si="62"/>
        <v>0.50200000000000033</v>
      </c>
      <c r="F504">
        <f t="shared" si="60"/>
        <v>-1.817064581579775</v>
      </c>
      <c r="J504">
        <f t="shared" si="63"/>
        <v>1.5923691675377813</v>
      </c>
      <c r="K504">
        <f t="shared" si="64"/>
        <v>1.5923691675377813</v>
      </c>
    </row>
    <row r="505" spans="1:11" x14ac:dyDescent="0.25">
      <c r="A505">
        <f t="shared" si="61"/>
        <v>0.50300000000000034</v>
      </c>
      <c r="B505">
        <f t="shared" si="58"/>
        <v>-1.0124680217362771</v>
      </c>
      <c r="C505">
        <f t="shared" si="65"/>
        <v>9.7000000000000031E-2</v>
      </c>
      <c r="D505">
        <f t="shared" si="59"/>
        <v>-0.7541209465739831</v>
      </c>
      <c r="E505">
        <f t="shared" si="62"/>
        <v>0.50300000000000034</v>
      </c>
      <c r="F505">
        <f t="shared" si="60"/>
        <v>-1.7665889683102602</v>
      </c>
      <c r="J505">
        <f t="shared" si="63"/>
        <v>1.582508127939259</v>
      </c>
      <c r="K505">
        <f t="shared" si="64"/>
        <v>1.582508127939259</v>
      </c>
    </row>
    <row r="506" spans="1:11" x14ac:dyDescent="0.25">
      <c r="A506">
        <f t="shared" si="61"/>
        <v>0.50400000000000034</v>
      </c>
      <c r="B506">
        <f t="shared" si="58"/>
        <v>-0.98062021507505726</v>
      </c>
      <c r="C506">
        <f t="shared" si="65"/>
        <v>9.600000000000003E-2</v>
      </c>
      <c r="D506">
        <f t="shared" si="59"/>
        <v>-0.73039960665010328</v>
      </c>
      <c r="E506">
        <f t="shared" si="62"/>
        <v>0.50400000000000034</v>
      </c>
      <c r="F506">
        <f t="shared" si="60"/>
        <v>-1.7110198217251604</v>
      </c>
      <c r="J506">
        <f t="shared" si="63"/>
        <v>1.5725494842993994</v>
      </c>
      <c r="K506">
        <f t="shared" si="64"/>
        <v>1.5725494842993994</v>
      </c>
    </row>
    <row r="507" spans="1:11" x14ac:dyDescent="0.25">
      <c r="A507">
        <f t="shared" si="61"/>
        <v>0.50500000000000034</v>
      </c>
      <c r="B507">
        <f t="shared" si="58"/>
        <v>-0.94594502647895506</v>
      </c>
      <c r="C507">
        <f t="shared" si="65"/>
        <v>9.5000000000000029E-2</v>
      </c>
      <c r="D507">
        <f t="shared" si="59"/>
        <v>-0.70457233558046428</v>
      </c>
      <c r="E507">
        <f t="shared" si="62"/>
        <v>0.50500000000000034</v>
      </c>
      <c r="F507">
        <f t="shared" si="60"/>
        <v>-1.6505173620594193</v>
      </c>
      <c r="J507">
        <f t="shared" si="63"/>
        <v>1.562493850835428</v>
      </c>
      <c r="K507">
        <f t="shared" si="64"/>
        <v>1.562493850835428</v>
      </c>
    </row>
    <row r="508" spans="1:11" x14ac:dyDescent="0.25">
      <c r="A508">
        <f t="shared" si="61"/>
        <v>0.50600000000000034</v>
      </c>
      <c r="B508">
        <f t="shared" si="58"/>
        <v>-0.90854243349308217</v>
      </c>
      <c r="C508">
        <f t="shared" si="65"/>
        <v>9.4000000000000028E-2</v>
      </c>
      <c r="D508">
        <f t="shared" si="59"/>
        <v>-0.67671360007348258</v>
      </c>
      <c r="E508">
        <f t="shared" si="62"/>
        <v>0.50600000000000034</v>
      </c>
      <c r="F508">
        <f t="shared" si="60"/>
        <v>-1.5852560335665649</v>
      </c>
      <c r="J508">
        <f t="shared" si="63"/>
        <v>1.5523418477467006</v>
      </c>
      <c r="K508">
        <f t="shared" si="64"/>
        <v>1.5523418477467006</v>
      </c>
    </row>
    <row r="509" spans="1:11" x14ac:dyDescent="0.25">
      <c r="A509">
        <f t="shared" si="61"/>
        <v>0.50700000000000034</v>
      </c>
      <c r="B509">
        <f t="shared" si="58"/>
        <v>-0.86852027747552996</v>
      </c>
      <c r="C509">
        <f t="shared" si="65"/>
        <v>9.3000000000000027E-2</v>
      </c>
      <c r="D509">
        <f t="shared" si="59"/>
        <v>-0.64690372407549313</v>
      </c>
      <c r="E509">
        <f t="shared" si="62"/>
        <v>0.50700000000000034</v>
      </c>
      <c r="F509">
        <f t="shared" si="60"/>
        <v>-1.5154240015510232</v>
      </c>
      <c r="J509">
        <f t="shared" si="63"/>
        <v>1.5420941011763447</v>
      </c>
      <c r="K509">
        <f t="shared" si="64"/>
        <v>1.5420941011763447</v>
      </c>
    </row>
    <row r="510" spans="1:11" x14ac:dyDescent="0.25">
      <c r="A510">
        <f t="shared" si="61"/>
        <v>0.50800000000000034</v>
      </c>
      <c r="B510">
        <f t="shared" si="58"/>
        <v>-0.82599395266265874</v>
      </c>
      <c r="C510">
        <f t="shared" si="65"/>
        <v>9.2000000000000026E-2</v>
      </c>
      <c r="D510">
        <f t="shared" si="59"/>
        <v>-0.61522865717590025</v>
      </c>
      <c r="E510">
        <f t="shared" si="62"/>
        <v>0.50800000000000034</v>
      </c>
      <c r="F510">
        <f t="shared" si="60"/>
        <v>-1.441222609838559</v>
      </c>
      <c r="J510">
        <f t="shared" si="63"/>
        <v>1.5317512431725284</v>
      </c>
      <c r="K510">
        <f t="shared" si="64"/>
        <v>1.5317512431725284</v>
      </c>
    </row>
    <row r="511" spans="1:11" x14ac:dyDescent="0.25">
      <c r="A511">
        <f t="shared" si="61"/>
        <v>0.50900000000000034</v>
      </c>
      <c r="B511">
        <f t="shared" si="58"/>
        <v>-0.78108607345781167</v>
      </c>
      <c r="C511">
        <f t="shared" si="65"/>
        <v>9.1000000000000025E-2</v>
      </c>
      <c r="D511">
        <f t="shared" si="59"/>
        <v>-0.58177972679238776</v>
      </c>
      <c r="E511">
        <f t="shared" si="62"/>
        <v>0.50900000000000034</v>
      </c>
      <c r="F511">
        <f t="shared" si="60"/>
        <v>-1.3628658002501994</v>
      </c>
      <c r="J511">
        <f t="shared" si="63"/>
        <v>1.5213139116497372</v>
      </c>
      <c r="K511">
        <f t="shared" si="64"/>
        <v>1.5213139116497372</v>
      </c>
    </row>
    <row r="512" spans="1:11" x14ac:dyDescent="0.25">
      <c r="A512">
        <f t="shared" si="61"/>
        <v>0.51000000000000034</v>
      </c>
      <c r="B512">
        <f t="shared" si="58"/>
        <v>-0.73392612090209441</v>
      </c>
      <c r="C512">
        <f t="shared" si="65"/>
        <v>9.0000000000000024E-2</v>
      </c>
      <c r="D512">
        <f t="shared" si="59"/>
        <v>-0.54665337485021714</v>
      </c>
      <c r="E512">
        <f t="shared" si="62"/>
        <v>0.51000000000000034</v>
      </c>
      <c r="F512">
        <f t="shared" si="60"/>
        <v>-1.2805794957523116</v>
      </c>
      <c r="J512">
        <f t="shared" si="63"/>
        <v>1.5107827503491313</v>
      </c>
      <c r="K512">
        <f t="shared" si="64"/>
        <v>1.5107827503491313</v>
      </c>
    </row>
    <row r="513" spans="1:13" x14ac:dyDescent="0.25">
      <c r="A513">
        <f t="shared" si="61"/>
        <v>0.51100000000000034</v>
      </c>
      <c r="B513">
        <f t="shared" si="58"/>
        <v>-0.68465006934707617</v>
      </c>
      <c r="C513">
        <f t="shared" si="65"/>
        <v>8.9000000000000024E-2</v>
      </c>
      <c r="D513">
        <f t="shared" si="59"/>
        <v>-0.509950879715237</v>
      </c>
      <c r="E513">
        <f t="shared" si="62"/>
        <v>0.51100000000000034</v>
      </c>
      <c r="F513">
        <f t="shared" si="60"/>
        <v>-1.1946009490623131</v>
      </c>
      <c r="J513">
        <f t="shared" si="63"/>
        <v>1.5001584087991435</v>
      </c>
      <c r="K513">
        <f t="shared" si="64"/>
        <v>1.5001584087991435</v>
      </c>
    </row>
    <row r="514" spans="1:13" x14ac:dyDescent="0.25">
      <c r="A514">
        <f t="shared" si="61"/>
        <v>0.51200000000000034</v>
      </c>
      <c r="B514">
        <f t="shared" ref="B514:B577" si="66">$N$2*SIN($Q$2*$R$2-$P$2*$A514)</f>
        <v>-0.63339999440561801</v>
      </c>
      <c r="C514">
        <f t="shared" si="65"/>
        <v>8.8000000000000023E-2</v>
      </c>
      <c r="D514">
        <f t="shared" si="59"/>
        <v>-0.47177806418219781</v>
      </c>
      <c r="E514">
        <f t="shared" si="62"/>
        <v>0.51200000000000034</v>
      </c>
      <c r="F514">
        <f t="shared" si="60"/>
        <v>-1.1051780585878159</v>
      </c>
      <c r="J514">
        <f t="shared" si="63"/>
        <v>1.4894415422751133</v>
      </c>
      <c r="K514">
        <f t="shared" si="64"/>
        <v>1.4894415422751133</v>
      </c>
    </row>
    <row r="515" spans="1:13" x14ac:dyDescent="0.25">
      <c r="A515">
        <f t="shared" si="61"/>
        <v>0.51300000000000034</v>
      </c>
      <c r="B515">
        <f t="shared" si="66"/>
        <v>-0.58032366331091723</v>
      </c>
      <c r="C515">
        <f t="shared" si="65"/>
        <v>8.7000000000000022E-2</v>
      </c>
      <c r="D515">
        <f t="shared" ref="D515:D578" si="67">B515*$W$3</f>
        <v>-0.43224499036010366</v>
      </c>
      <c r="E515">
        <f t="shared" si="62"/>
        <v>0.51300000000000034</v>
      </c>
      <c r="F515">
        <f t="shared" ref="F515:F578" si="68">+B515*$V$3</f>
        <v>-1.0125686536710208</v>
      </c>
      <c r="J515">
        <f t="shared" si="63"/>
        <v>1.4786328117591394</v>
      </c>
      <c r="K515">
        <f t="shared" si="64"/>
        <v>1.4786328117591394</v>
      </c>
    </row>
    <row r="516" spans="1:13" x14ac:dyDescent="0.25">
      <c r="A516">
        <f t="shared" ref="A516:A579" si="69">+A515+$O$2</f>
        <v>0.51400000000000035</v>
      </c>
      <c r="B516">
        <f t="shared" si="66"/>
        <v>-0.52557410886553657</v>
      </c>
      <c r="C516">
        <f t="shared" si="65"/>
        <v>8.6000000000000021E-2</v>
      </c>
      <c r="D516">
        <f t="shared" si="67"/>
        <v>-0.39146564233481984</v>
      </c>
      <c r="E516">
        <f t="shared" si="62"/>
        <v>0.51400000000000035</v>
      </c>
      <c r="F516">
        <f t="shared" si="68"/>
        <v>-0.91703975120035641</v>
      </c>
      <c r="J516">
        <f t="shared" si="63"/>
        <v>1.4677328838991996</v>
      </c>
      <c r="K516">
        <f t="shared" si="64"/>
        <v>1.4677328838991996</v>
      </c>
    </row>
    <row r="517" spans="1:13" x14ac:dyDescent="0.25">
      <c r="A517">
        <f t="shared" si="69"/>
        <v>0.51500000000000035</v>
      </c>
      <c r="B517">
        <f t="shared" si="66"/>
        <v>-0.4693091882079955</v>
      </c>
      <c r="C517">
        <f t="shared" si="65"/>
        <v>8.500000000000002E-2</v>
      </c>
      <c r="D517">
        <f t="shared" si="67"/>
        <v>-0.34955759752328003</v>
      </c>
      <c r="E517">
        <f t="shared" si="62"/>
        <v>0.51500000000000035</v>
      </c>
      <c r="F517">
        <f t="shared" si="68"/>
        <v>-0.81886678573127558</v>
      </c>
      <c r="J517">
        <f t="shared" si="63"/>
        <v>1.4567424309679138</v>
      </c>
      <c r="K517">
        <f t="shared" si="64"/>
        <v>1.4567424309679138</v>
      </c>
      <c r="M517">
        <f>INDEX(D301:D602,2)</f>
        <v>0.49058324804862163</v>
      </c>
    </row>
    <row r="518" spans="1:13" x14ac:dyDescent="0.25">
      <c r="A518">
        <f t="shared" si="69"/>
        <v>0.51600000000000035</v>
      </c>
      <c r="B518">
        <f t="shared" si="66"/>
        <v>-0.41169112767000571</v>
      </c>
      <c r="C518">
        <f t="shared" si="65"/>
        <v>8.4000000000000019E-2</v>
      </c>
      <c r="D518">
        <f t="shared" si="67"/>
        <v>-0.30664168766752775</v>
      </c>
      <c r="E518">
        <f t="shared" si="62"/>
        <v>0.51600000000000035</v>
      </c>
      <c r="F518">
        <f t="shared" si="68"/>
        <v>-0.71833281533753346</v>
      </c>
      <c r="J518">
        <f t="shared" si="63"/>
        <v>1.4456621308213571</v>
      </c>
      <c r="K518">
        <f t="shared" si="64"/>
        <v>1.4456621308213571</v>
      </c>
    </row>
    <row r="519" spans="1:13" x14ac:dyDescent="0.25">
      <c r="A519">
        <f t="shared" si="69"/>
        <v>0.51700000000000035</v>
      </c>
      <c r="B519">
        <f t="shared" si="66"/>
        <v>-0.35288605503575493</v>
      </c>
      <c r="C519">
        <f t="shared" si="65"/>
        <v>8.3000000000000018E-2</v>
      </c>
      <c r="D519">
        <f t="shared" si="67"/>
        <v>-0.26284165044537033</v>
      </c>
      <c r="E519">
        <f t="shared" si="62"/>
        <v>0.51700000000000035</v>
      </c>
      <c r="F519">
        <f t="shared" si="68"/>
        <v>-0.61572770548112532</v>
      </c>
      <c r="J519">
        <f t="shared" si="63"/>
        <v>1.4344926668569336</v>
      </c>
      <c r="K519">
        <f t="shared" si="64"/>
        <v>1.4344926668569336</v>
      </c>
    </row>
    <row r="520" spans="1:13" x14ac:dyDescent="0.25">
      <c r="A520">
        <f t="shared" si="69"/>
        <v>0.51800000000000035</v>
      </c>
      <c r="B520">
        <f t="shared" si="66"/>
        <v>-0.29306352055258594</v>
      </c>
      <c r="C520">
        <f t="shared" si="65"/>
        <v>8.2000000000000017E-2</v>
      </c>
      <c r="D520">
        <f t="shared" si="67"/>
        <v>-0.21828377270268637</v>
      </c>
      <c r="E520">
        <f t="shared" si="62"/>
        <v>0.51800000000000035</v>
      </c>
      <c r="F520">
        <f t="shared" si="68"/>
        <v>-0.51134729325527228</v>
      </c>
      <c r="J520">
        <f t="shared" si="63"/>
        <v>1.423234727971507</v>
      </c>
      <c r="K520">
        <f t="shared" si="64"/>
        <v>1.423234727971507</v>
      </c>
    </row>
    <row r="521" spans="1:13" x14ac:dyDescent="0.25">
      <c r="A521">
        <f t="shared" si="69"/>
        <v>0.51900000000000035</v>
      </c>
      <c r="B521">
        <f t="shared" si="66"/>
        <v>-0.23239600807383903</v>
      </c>
      <c r="C521">
        <f t="shared" si="65"/>
        <v>8.1000000000000016E-2</v>
      </c>
      <c r="D521">
        <f t="shared" si="67"/>
        <v>-0.17309652633582931</v>
      </c>
      <c r="E521">
        <f t="shared" si="62"/>
        <v>0.51900000000000035</v>
      </c>
      <c r="F521">
        <f t="shared" si="68"/>
        <v>-0.40549253440966831</v>
      </c>
      <c r="J521">
        <f t="shared" si="63"/>
        <v>1.411889008518793</v>
      </c>
      <c r="K521">
        <f t="shared" si="64"/>
        <v>1.411889008518793</v>
      </c>
    </row>
    <row r="522" spans="1:13" x14ac:dyDescent="0.25">
      <c r="A522">
        <f t="shared" si="69"/>
        <v>0.52000000000000035</v>
      </c>
      <c r="B522">
        <f t="shared" si="66"/>
        <v>-0.17105843774302945</v>
      </c>
      <c r="C522">
        <f t="shared" si="65"/>
        <v>8.0000000000000016E-2</v>
      </c>
      <c r="D522">
        <f t="shared" si="67"/>
        <v>-0.12741019787372712</v>
      </c>
      <c r="E522">
        <f t="shared" si="62"/>
        <v>0.52000000000000035</v>
      </c>
      <c r="F522">
        <f t="shared" si="68"/>
        <v>-0.29846863561675657</v>
      </c>
      <c r="J522">
        <f t="shared" si="63"/>
        <v>1.4004562082664076</v>
      </c>
      <c r="K522">
        <f t="shared" si="64"/>
        <v>1.4004562082664076</v>
      </c>
    </row>
    <row r="523" spans="1:13" x14ac:dyDescent="0.25">
      <c r="A523">
        <f t="shared" si="69"/>
        <v>0.52100000000000035</v>
      </c>
      <c r="B523">
        <f t="shared" si="66"/>
        <v>-0.10922766165404788</v>
      </c>
      <c r="C523">
        <f t="shared" si="65"/>
        <v>7.9000000000000015E-2</v>
      </c>
      <c r="D523">
        <f t="shared" si="67"/>
        <v>-8.1356512828282601E-2</v>
      </c>
      <c r="E523">
        <f t="shared" si="62"/>
        <v>0.52100000000000035</v>
      </c>
      <c r="F523">
        <f t="shared" si="68"/>
        <v>-0.19058417448233048</v>
      </c>
      <c r="J523">
        <f t="shared" si="63"/>
        <v>1.3889370323529981</v>
      </c>
      <c r="K523">
        <f t="shared" si="64"/>
        <v>1.3889370323529981</v>
      </c>
    </row>
    <row r="524" spans="1:13" x14ac:dyDescent="0.25">
      <c r="A524">
        <f t="shared" si="69"/>
        <v>0.52200000000000035</v>
      </c>
      <c r="B524">
        <f t="shared" si="66"/>
        <v>-4.7081953940532641E-2</v>
      </c>
      <c r="C524">
        <f t="shared" si="65"/>
        <v>7.8000000000000014E-2</v>
      </c>
      <c r="D524">
        <f t="shared" si="67"/>
        <v>-3.5068255895429598E-2</v>
      </c>
      <c r="E524">
        <f t="shared" si="62"/>
        <v>0.52200000000000035</v>
      </c>
      <c r="F524">
        <f t="shared" si="68"/>
        <v>-8.2150209835962246E-2</v>
      </c>
      <c r="J524">
        <f t="shared" si="63"/>
        <v>1.3773321912444194</v>
      </c>
      <c r="K524">
        <f t="shared" si="64"/>
        <v>1.3773321912444194</v>
      </c>
    </row>
    <row r="525" spans="1:13" x14ac:dyDescent="0.25">
      <c r="A525">
        <f t="shared" si="69"/>
        <v>0.52300000000000035</v>
      </c>
      <c r="B525">
        <f t="shared" si="66"/>
        <v>1.5199503234346502E-2</v>
      </c>
      <c r="C525">
        <f t="shared" si="65"/>
        <v>7.7000000000000013E-2</v>
      </c>
      <c r="D525">
        <f t="shared" si="67"/>
        <v>1.1321111897325027E-2</v>
      </c>
      <c r="E525">
        <f t="shared" si="62"/>
        <v>0.52300000000000035</v>
      </c>
      <c r="F525">
        <f t="shared" si="68"/>
        <v>2.6520615131671529E-2</v>
      </c>
      <c r="J525">
        <f t="shared" si="63"/>
        <v>1.365642400690207</v>
      </c>
      <c r="K525">
        <f t="shared" si="64"/>
        <v>1.365642400690207</v>
      </c>
    </row>
    <row r="526" spans="1:13" x14ac:dyDescent="0.25">
      <c r="A526">
        <f t="shared" si="69"/>
        <v>0.52400000000000035</v>
      </c>
      <c r="B526">
        <f t="shared" si="66"/>
        <v>7.743713630667956E-2</v>
      </c>
      <c r="C526">
        <f t="shared" si="65"/>
        <v>7.6000000000000012E-2</v>
      </c>
      <c r="D526">
        <f t="shared" si="67"/>
        <v>5.7677837993764018E-2</v>
      </c>
      <c r="E526">
        <f t="shared" si="62"/>
        <v>0.52400000000000035</v>
      </c>
      <c r="F526">
        <f t="shared" si="68"/>
        <v>0.13511497430044359</v>
      </c>
      <c r="J526">
        <f t="shared" si="63"/>
        <v>1.3538683816793078</v>
      </c>
      <c r="K526">
        <f t="shared" si="64"/>
        <v>1.3538683816793078</v>
      </c>
    </row>
    <row r="527" spans="1:13" x14ac:dyDescent="0.25">
      <c r="A527">
        <f t="shared" si="69"/>
        <v>0.52500000000000036</v>
      </c>
      <c r="B527">
        <f t="shared" si="66"/>
        <v>0.1394514980687889</v>
      </c>
      <c r="C527">
        <f t="shared" si="65"/>
        <v>7.5000000000000011E-2</v>
      </c>
      <c r="D527">
        <f t="shared" si="67"/>
        <v>0.10386826395213052</v>
      </c>
      <c r="E527">
        <f t="shared" si="62"/>
        <v>0.52500000000000036</v>
      </c>
      <c r="F527">
        <f t="shared" si="68"/>
        <v>0.24331976202091943</v>
      </c>
      <c r="J527">
        <f t="shared" si="63"/>
        <v>1.3420108603954826</v>
      </c>
      <c r="K527">
        <f t="shared" si="64"/>
        <v>1.3420108603954826</v>
      </c>
    </row>
    <row r="528" spans="1:13" x14ac:dyDescent="0.25">
      <c r="A528">
        <f t="shared" si="69"/>
        <v>0.52600000000000036</v>
      </c>
      <c r="B528">
        <f t="shared" si="66"/>
        <v>0.20106378506188452</v>
      </c>
      <c r="C528">
        <f t="shared" si="65"/>
        <v>7.400000000000001E-2</v>
      </c>
      <c r="D528">
        <f t="shared" si="67"/>
        <v>0.14975921081694288</v>
      </c>
      <c r="E528">
        <f t="shared" si="62"/>
        <v>0.52600000000000036</v>
      </c>
      <c r="F528">
        <f t="shared" si="68"/>
        <v>0.35082299587882737</v>
      </c>
      <c r="J528">
        <f t="shared" si="63"/>
        <v>1.330070568172816</v>
      </c>
      <c r="K528">
        <f t="shared" si="64"/>
        <v>1.330070568172816</v>
      </c>
    </row>
    <row r="529" spans="1:11" x14ac:dyDescent="0.25">
      <c r="A529">
        <f t="shared" si="69"/>
        <v>0.52700000000000036</v>
      </c>
      <c r="B529">
        <f t="shared" si="66"/>
        <v>0.26209635311295199</v>
      </c>
      <c r="C529">
        <f t="shared" si="65"/>
        <v>7.3000000000000009E-2</v>
      </c>
      <c r="D529">
        <f t="shared" si="67"/>
        <v>0.19521836310857016</v>
      </c>
      <c r="E529">
        <f t="shared" si="62"/>
        <v>0.52700000000000036</v>
      </c>
      <c r="F529">
        <f t="shared" si="68"/>
        <v>0.45731471622152214</v>
      </c>
      <c r="J529">
        <f t="shared" si="63"/>
        <v>1.3180482414502681</v>
      </c>
      <c r="K529">
        <f t="shared" si="64"/>
        <v>1.3180482414502681</v>
      </c>
    </row>
    <row r="530" spans="1:11" x14ac:dyDescent="0.25">
      <c r="A530">
        <f t="shared" si="69"/>
        <v>0.52800000000000036</v>
      </c>
      <c r="B530">
        <f t="shared" si="66"/>
        <v>0.3223732295286299</v>
      </c>
      <c r="C530">
        <f t="shared" si="65"/>
        <v>7.2000000000000008E-2</v>
      </c>
      <c r="D530">
        <f t="shared" si="67"/>
        <v>0.24011465032281878</v>
      </c>
      <c r="E530">
        <f t="shared" si="62"/>
        <v>0.52800000000000036</v>
      </c>
      <c r="F530">
        <f t="shared" si="68"/>
        <v>0.56248787985144866</v>
      </c>
      <c r="J530">
        <f t="shared" si="63"/>
        <v>1.3059446217265978</v>
      </c>
      <c r="K530">
        <f t="shared" si="64"/>
        <v>1.3059446217265978</v>
      </c>
    </row>
    <row r="531" spans="1:11" x14ac:dyDescent="0.25">
      <c r="A531">
        <f t="shared" si="69"/>
        <v>0.52900000000000036</v>
      </c>
      <c r="B531">
        <f t="shared" si="66"/>
        <v>0.38172062047029715</v>
      </c>
      <c r="C531">
        <f t="shared" si="65"/>
        <v>7.1000000000000008E-2</v>
      </c>
      <c r="D531">
        <f t="shared" si="67"/>
        <v>0.28431862484131865</v>
      </c>
      <c r="E531">
        <f t="shared" si="62"/>
        <v>0.52900000000000036</v>
      </c>
      <c r="F531">
        <f t="shared" si="68"/>
        <v>0.66603924531161574</v>
      </c>
      <c r="J531">
        <f t="shared" si="63"/>
        <v>1.293760455514281</v>
      </c>
      <c r="K531">
        <f t="shared" si="64"/>
        <v>1.293760455514281</v>
      </c>
    </row>
    <row r="532" spans="1:11" x14ac:dyDescent="0.25">
      <c r="A532">
        <f t="shared" si="69"/>
        <v>0.53000000000000036</v>
      </c>
      <c r="B532">
        <f t="shared" si="66"/>
        <v>0.43996741204644513</v>
      </c>
      <c r="C532">
        <f t="shared" si="65"/>
        <v>7.0000000000000007E-2</v>
      </c>
      <c r="D532">
        <f t="shared" si="67"/>
        <v>0.32770283516232729</v>
      </c>
      <c r="E532">
        <f t="shared" si="62"/>
        <v>0.53000000000000036</v>
      </c>
      <c r="F532">
        <f t="shared" si="68"/>
        <v>0.76767024720877242</v>
      </c>
      <c r="J532">
        <f t="shared" si="63"/>
        <v>1.2814964942937757</v>
      </c>
      <c r="K532">
        <f t="shared" si="64"/>
        <v>1.2814964942937757</v>
      </c>
    </row>
    <row r="533" spans="1:11" x14ac:dyDescent="0.25">
      <c r="A533">
        <f t="shared" si="69"/>
        <v>0.53100000000000036</v>
      </c>
      <c r="B533">
        <f t="shared" si="66"/>
        <v>0.49694566367854459</v>
      </c>
      <c r="C533">
        <f t="shared" si="65"/>
        <v>6.9000000000000006E-2</v>
      </c>
      <c r="D533">
        <f t="shared" si="67"/>
        <v>0.37014219337656795</v>
      </c>
      <c r="E533">
        <f t="shared" si="62"/>
        <v>0.53100000000000036</v>
      </c>
      <c r="F533">
        <f t="shared" si="68"/>
        <v>0.86708785705511249</v>
      </c>
      <c r="J533">
        <f t="shared" si="63"/>
        <v>1.2691534944670415</v>
      </c>
      <c r="K533">
        <f t="shared" si="64"/>
        <v>1.2691534944670415</v>
      </c>
    </row>
    <row r="534" spans="1:11" x14ac:dyDescent="0.25">
      <c r="A534">
        <f t="shared" si="69"/>
        <v>0.53200000000000036</v>
      </c>
      <c r="B534">
        <f t="shared" si="66"/>
        <v>0.55249109231711169</v>
      </c>
      <c r="C534">
        <f t="shared" si="65"/>
        <v>6.8000000000000005E-2</v>
      </c>
      <c r="D534">
        <f t="shared" si="67"/>
        <v>0.41151433582798119</v>
      </c>
      <c r="E534">
        <f t="shared" si="62"/>
        <v>0.53200000000000036</v>
      </c>
      <c r="F534">
        <f t="shared" si="68"/>
        <v>0.96400542814509294</v>
      </c>
      <c r="J534">
        <f t="shared" si="63"/>
        <v>1.2567322173107527</v>
      </c>
      <c r="K534">
        <f t="shared" si="64"/>
        <v>1.2567322173107527</v>
      </c>
    </row>
    <row r="535" spans="1:11" x14ac:dyDescent="0.25">
      <c r="A535">
        <f t="shared" si="69"/>
        <v>0.53300000000000036</v>
      </c>
      <c r="B535">
        <f t="shared" si="66"/>
        <v>0.60644354611218199</v>
      </c>
      <c r="C535">
        <f t="shared" si="65"/>
        <v>6.7000000000000004E-2</v>
      </c>
      <c r="D535">
        <f t="shared" si="67"/>
        <v>0.45169997591975819</v>
      </c>
      <c r="E535">
        <f t="shared" si="62"/>
        <v>0.53300000000000036</v>
      </c>
      <c r="F535">
        <f t="shared" si="68"/>
        <v>1.0581435220319402</v>
      </c>
      <c r="J535">
        <f t="shared" si="63"/>
        <v>1.2442334289296577</v>
      </c>
      <c r="K535">
        <f t="shared" si="64"/>
        <v>1.2442334289296577</v>
      </c>
    </row>
    <row r="536" spans="1:11" x14ac:dyDescent="0.25">
      <c r="A536">
        <f t="shared" si="69"/>
        <v>0.53400000000000036</v>
      </c>
      <c r="B536">
        <f t="shared" si="66"/>
        <v>0.65864746617275727</v>
      </c>
      <c r="C536">
        <f t="shared" si="65"/>
        <v>6.6000000000000003E-2</v>
      </c>
      <c r="D536">
        <f t="shared" si="67"/>
        <v>0.4905832480486314</v>
      </c>
      <c r="E536">
        <f t="shared" si="62"/>
        <v>0.53400000000000036</v>
      </c>
      <c r="F536">
        <f t="shared" si="68"/>
        <v>1.1492307142213887</v>
      </c>
      <c r="J536">
        <f t="shared" si="63"/>
        <v>1.23165790020897</v>
      </c>
      <c r="K536">
        <f t="shared" si="64"/>
        <v>1.23165790020897</v>
      </c>
    </row>
    <row r="537" spans="1:11" x14ac:dyDescent="0.25">
      <c r="A537">
        <f t="shared" si="69"/>
        <v>0.53500000000000036</v>
      </c>
      <c r="B537">
        <f t="shared" si="66"/>
        <v>0.70895233508312905</v>
      </c>
      <c r="C537">
        <f t="shared" si="65"/>
        <v>6.5000000000000002E-2</v>
      </c>
      <c r="D537">
        <f t="shared" si="67"/>
        <v>0.52805204167523256</v>
      </c>
      <c r="E537">
        <f t="shared" si="62"/>
        <v>0.53500000000000036</v>
      </c>
      <c r="F537">
        <f t="shared" si="68"/>
        <v>1.2370043767583616</v>
      </c>
      <c r="J537">
        <f t="shared" si="63"/>
        <v>1.219006406767136</v>
      </c>
      <c r="K537">
        <f t="shared" si="64"/>
        <v>1.219006406767136</v>
      </c>
    </row>
    <row r="538" spans="1:11" x14ac:dyDescent="0.25">
      <c r="A538">
        <f t="shared" si="69"/>
        <v>0.53600000000000037</v>
      </c>
      <c r="B538">
        <f t="shared" si="66"/>
        <v>0.75721311088377441</v>
      </c>
      <c r="C538">
        <f t="shared" si="65"/>
        <v>6.4000000000000001E-2</v>
      </c>
      <c r="D538">
        <f t="shared" si="67"/>
        <v>0.56399832456796506</v>
      </c>
      <c r="E538">
        <f t="shared" si="62"/>
        <v>0.53600000000000037</v>
      </c>
      <c r="F538">
        <f t="shared" si="68"/>
        <v>1.3212114354517395</v>
      </c>
      <c r="J538">
        <f t="shared" si="63"/>
        <v>1.2062797289078657</v>
      </c>
      <c r="K538">
        <f t="shared" si="64"/>
        <v>1.2062797289078657</v>
      </c>
    </row>
    <row r="539" spans="1:11" x14ac:dyDescent="0.25">
      <c r="A539">
        <f t="shared" si="69"/>
        <v>0.53700000000000037</v>
      </c>
      <c r="B539">
        <f t="shared" si="66"/>
        <v>0.80329064526465888</v>
      </c>
      <c r="C539">
        <f t="shared" si="65"/>
        <v>6.3E-2</v>
      </c>
      <c r="D539">
        <f t="shared" si="67"/>
        <v>0.598318454287735</v>
      </c>
      <c r="E539">
        <f t="shared" si="62"/>
        <v>0.53700000000000037</v>
      </c>
      <c r="F539">
        <f t="shared" si="68"/>
        <v>1.4016090995523938</v>
      </c>
      <c r="J539">
        <f t="shared" si="63"/>
        <v>1.1934786515718645</v>
      </c>
      <c r="K539">
        <f t="shared" si="64"/>
        <v>1.1934786515718645</v>
      </c>
    </row>
    <row r="540" spans="1:11" x14ac:dyDescent="0.25">
      <c r="A540">
        <f t="shared" si="69"/>
        <v>0.53800000000000037</v>
      </c>
      <c r="B540">
        <f t="shared" si="66"/>
        <v>0.84705208476601845</v>
      </c>
      <c r="C540">
        <f t="shared" si="65"/>
        <v>6.2E-2</v>
      </c>
      <c r="D540">
        <f t="shared" si="67"/>
        <v>0.63091347701606904</v>
      </c>
      <c r="E540">
        <f t="shared" si="62"/>
        <v>0.53800000000000037</v>
      </c>
      <c r="F540">
        <f t="shared" si="68"/>
        <v>1.4779655617820875</v>
      </c>
      <c r="J540">
        <f t="shared" si="63"/>
        <v>1.1806039642887447</v>
      </c>
      <c r="K540">
        <f t="shared" si="64"/>
        <v>1.1806039642887447</v>
      </c>
    </row>
    <row r="541" spans="1:11" x14ac:dyDescent="0.25">
      <c r="A541">
        <f t="shared" si="69"/>
        <v>0.53900000000000037</v>
      </c>
      <c r="B541">
        <f t="shared" si="66"/>
        <v>0.8883712538291928</v>
      </c>
      <c r="C541">
        <f t="shared" si="65"/>
        <v>6.0999999999999999E-2</v>
      </c>
      <c r="D541">
        <f t="shared" si="67"/>
        <v>0.66168941286452765</v>
      </c>
      <c r="E541">
        <f t="shared" si="62"/>
        <v>0.53900000000000037</v>
      </c>
      <c r="F541">
        <f t="shared" si="68"/>
        <v>1.5500606666937204</v>
      </c>
      <c r="J541">
        <f t="shared" si="63"/>
        <v>1.1676564611279587</v>
      </c>
      <c r="K541">
        <f t="shared" si="64"/>
        <v>1.1676564611279587</v>
      </c>
    </row>
    <row r="542" spans="1:11" x14ac:dyDescent="0.25">
      <c r="A542">
        <f t="shared" si="69"/>
        <v>0.54000000000000037</v>
      </c>
      <c r="B542">
        <f t="shared" si="66"/>
        <v>0.92712901859336494</v>
      </c>
      <c r="C542">
        <f t="shared" si="65"/>
        <v>0.06</v>
      </c>
      <c r="D542">
        <f t="shared" si="67"/>
        <v>0.69055752684300786</v>
      </c>
      <c r="E542">
        <f t="shared" si="62"/>
        <v>0.54000000000000037</v>
      </c>
      <c r="F542">
        <f t="shared" si="68"/>
        <v>1.6176865454363729</v>
      </c>
      <c r="J542">
        <f t="shared" si="63"/>
        <v>1.1546369406501966</v>
      </c>
      <c r="K542">
        <f t="shared" si="64"/>
        <v>1.1546369406501966</v>
      </c>
    </row>
    <row r="543" spans="1:11" x14ac:dyDescent="0.25">
      <c r="A543">
        <f t="shared" si="69"/>
        <v>0.54100000000000037</v>
      </c>
      <c r="B543">
        <f t="shared" si="66"/>
        <v>0.96321363038947161</v>
      </c>
      <c r="C543">
        <f t="shared" si="65"/>
        <v>5.8999999999999997E-2</v>
      </c>
      <c r="D543">
        <f t="shared" si="67"/>
        <v>0.71743458470580201</v>
      </c>
      <c r="E543">
        <f t="shared" si="62"/>
        <v>0.54100000000000037</v>
      </c>
      <c r="F543">
        <f t="shared" si="68"/>
        <v>1.6806482150952737</v>
      </c>
      <c r="J543">
        <f t="shared" si="63"/>
        <v>1.1415462058577579</v>
      </c>
      <c r="K543">
        <f t="shared" si="64"/>
        <v>1.1415462058577579</v>
      </c>
    </row>
    <row r="544" spans="1:11" x14ac:dyDescent="0.25">
      <c r="A544">
        <f t="shared" si="69"/>
        <v>0.54200000000000037</v>
      </c>
      <c r="B544">
        <f t="shared" si="66"/>
        <v>0.99652104794038132</v>
      </c>
      <c r="C544">
        <f t="shared" si="65"/>
        <v>5.7999999999999996E-2</v>
      </c>
      <c r="D544">
        <f t="shared" si="67"/>
        <v>0.74224309293735335</v>
      </c>
      <c r="E544">
        <f t="shared" si="62"/>
        <v>0.54200000000000037</v>
      </c>
      <c r="F544">
        <f t="shared" si="68"/>
        <v>1.7387641408777348</v>
      </c>
      <c r="J544">
        <f t="shared" si="63"/>
        <v>1.1283850641453554</v>
      </c>
      <c r="K544">
        <f t="shared" si="64"/>
        <v>1.1283850641453554</v>
      </c>
    </row>
    <row r="545" spans="1:11" x14ac:dyDescent="0.25">
      <c r="A545">
        <f t="shared" si="69"/>
        <v>0.54300000000000037</v>
      </c>
      <c r="B545">
        <f t="shared" si="66"/>
        <v>1.0269552373389814</v>
      </c>
      <c r="C545">
        <f t="shared" si="65"/>
        <v>5.6999999999999995E-2</v>
      </c>
      <c r="D545">
        <f t="shared" si="67"/>
        <v>0.76491152218623526</v>
      </c>
      <c r="E545">
        <f t="shared" si="62"/>
        <v>0.54300000000000037</v>
      </c>
      <c r="F545">
        <f t="shared" si="68"/>
        <v>1.7918667595252167</v>
      </c>
      <c r="J545">
        <f t="shared" si="63"/>
        <v>1.1151543272501758</v>
      </c>
      <c r="K545">
        <f t="shared" si="64"/>
        <v>1.1151543272501758</v>
      </c>
    </row>
    <row r="546" spans="1:11" x14ac:dyDescent="0.25">
      <c r="A546">
        <f t="shared" si="69"/>
        <v>0.54400000000000037</v>
      </c>
      <c r="B546">
        <f t="shared" si="66"/>
        <v>1.0544284489386526</v>
      </c>
      <c r="C546">
        <f t="shared" si="65"/>
        <v>5.5999999999999994E-2</v>
      </c>
      <c r="D546">
        <f t="shared" si="67"/>
        <v>0.78537451350268395</v>
      </c>
      <c r="E546">
        <f t="shared" si="62"/>
        <v>0.54400000000000037</v>
      </c>
      <c r="F546">
        <f t="shared" si="68"/>
        <v>1.8398029624413366</v>
      </c>
      <c r="J546">
        <f t="shared" si="63"/>
        <v>1.1018548112016706</v>
      </c>
      <c r="K546">
        <f t="shared" si="64"/>
        <v>1.1018548112016706</v>
      </c>
    </row>
    <row r="547" spans="1:11" x14ac:dyDescent="0.25">
      <c r="A547">
        <f t="shared" si="69"/>
        <v>0.54500000000000037</v>
      </c>
      <c r="B547">
        <f t="shared" si="66"/>
        <v>1.0788614703583328</v>
      </c>
      <c r="C547">
        <f t="shared" si="65"/>
        <v>5.4999999999999993E-2</v>
      </c>
      <c r="D547">
        <f t="shared" si="67"/>
        <v>0.80357306678545715</v>
      </c>
      <c r="E547">
        <f t="shared" si="62"/>
        <v>0.54500000000000037</v>
      </c>
      <c r="F547">
        <f t="shared" si="68"/>
        <v>1.8824345371437898</v>
      </c>
      <c r="J547">
        <f t="shared" si="63"/>
        <v>1.0884873362715619</v>
      </c>
      <c r="K547">
        <f t="shared" si="64"/>
        <v>1.0884873362715619</v>
      </c>
    </row>
    <row r="548" spans="1:11" x14ac:dyDescent="0.25">
      <c r="A548">
        <f t="shared" si="69"/>
        <v>0.54600000000000037</v>
      </c>
      <c r="B548">
        <f t="shared" si="66"/>
        <v>1.1001838548722611</v>
      </c>
      <c r="C548">
        <f t="shared" si="65"/>
        <v>5.3999999999999992E-2</v>
      </c>
      <c r="D548">
        <f t="shared" si="67"/>
        <v>0.81945471089435762</v>
      </c>
      <c r="E548">
        <f t="shared" si="62"/>
        <v>0.54600000000000037</v>
      </c>
      <c r="F548">
        <f t="shared" si="68"/>
        <v>1.9196385657666186</v>
      </c>
      <c r="J548">
        <f t="shared" si="63"/>
        <v>1.0750527269228651</v>
      </c>
      <c r="K548">
        <f t="shared" si="64"/>
        <v>1.0750527269228651</v>
      </c>
    </row>
    <row r="549" spans="1:11" x14ac:dyDescent="0.25">
      <c r="A549">
        <f t="shared" si="69"/>
        <v>0.54700000000000037</v>
      </c>
      <c r="B549">
        <f t="shared" si="66"/>
        <v>1.1183341245260991</v>
      </c>
      <c r="C549">
        <f t="shared" si="65"/>
        <v>5.2999999999999992E-2</v>
      </c>
      <c r="D549">
        <f t="shared" si="67"/>
        <v>0.83297365493809417</v>
      </c>
      <c r="E549">
        <f t="shared" si="62"/>
        <v>0.54700000000000037</v>
      </c>
      <c r="F549">
        <f t="shared" si="68"/>
        <v>1.9513077794641933</v>
      </c>
      <c r="J549">
        <f t="shared" si="63"/>
        <v>1.0615518117593765</v>
      </c>
      <c r="K549">
        <f t="shared" si="64"/>
        <v>1.0615518117593765</v>
      </c>
    </row>
    <row r="550" spans="1:11" x14ac:dyDescent="0.25">
      <c r="A550">
        <f t="shared" si="69"/>
        <v>0.54800000000000038</v>
      </c>
      <c r="B550">
        <f t="shared" si="66"/>
        <v>1.1332599473938629</v>
      </c>
      <c r="C550">
        <f t="shared" si="65"/>
        <v>5.1999999999999991E-2</v>
      </c>
      <c r="D550">
        <f t="shared" si="67"/>
        <v>0.84409092030133093</v>
      </c>
      <c r="E550">
        <f t="shared" si="62"/>
        <v>0.54800000000000038</v>
      </c>
      <c r="F550">
        <f t="shared" si="68"/>
        <v>1.9773508676951939</v>
      </c>
      <c r="J550">
        <f t="shared" si="63"/>
        <v>1.0479854234744246</v>
      </c>
      <c r="K550">
        <f t="shared" si="64"/>
        <v>1.0479854234744246</v>
      </c>
    </row>
    <row r="551" spans="1:11" x14ac:dyDescent="0.25">
      <c r="A551">
        <f t="shared" si="69"/>
        <v>0.54900000000000038</v>
      </c>
      <c r="B551">
        <f t="shared" si="66"/>
        <v>1.144918288464335</v>
      </c>
      <c r="C551">
        <f t="shared" si="65"/>
        <v>5.099999999999999E-2</v>
      </c>
      <c r="D551">
        <f t="shared" si="67"/>
        <v>0.85277445303006816</v>
      </c>
      <c r="E551">
        <f t="shared" si="62"/>
        <v>0.54900000000000038</v>
      </c>
      <c r="F551">
        <f t="shared" si="68"/>
        <v>1.997692741494403</v>
      </c>
      <c r="J551">
        <f t="shared" si="63"/>
        <v>1.0343543987993633</v>
      </c>
      <c r="K551">
        <f t="shared" si="64"/>
        <v>1.0343543987993633</v>
      </c>
    </row>
    <row r="552" spans="1:11" x14ac:dyDescent="0.25">
      <c r="A552">
        <f t="shared" si="69"/>
        <v>0.55000000000000038</v>
      </c>
      <c r="B552">
        <f t="shared" si="66"/>
        <v>1.1532755337222069</v>
      </c>
      <c r="C552">
        <f t="shared" si="65"/>
        <v>4.9999999999999989E-2</v>
      </c>
      <c r="D552">
        <f t="shared" si="67"/>
        <v>0.85899921625153697</v>
      </c>
      <c r="E552">
        <f t="shared" si="62"/>
        <v>0.55000000000000038</v>
      </c>
      <c r="F552">
        <f t="shared" si="68"/>
        <v>2.0122747499737441</v>
      </c>
      <c r="J552">
        <f t="shared" si="63"/>
        <v>1.0206595784523087</v>
      </c>
      <c r="K552">
        <f t="shared" si="64"/>
        <v>1.0206595784523087</v>
      </c>
    </row>
    <row r="553" spans="1:11" x14ac:dyDescent="0.25">
      <c r="A553">
        <f t="shared" si="69"/>
        <v>0.55100000000000038</v>
      </c>
      <c r="B553">
        <f t="shared" si="66"/>
        <v>1.1583075870659372</v>
      </c>
      <c r="C553">
        <f t="shared" si="65"/>
        <v>4.8999999999999988E-2</v>
      </c>
      <c r="D553">
        <f t="shared" si="67"/>
        <v>0.86274726236194843</v>
      </c>
      <c r="E553">
        <f t="shared" si="62"/>
        <v>0.55100000000000038</v>
      </c>
      <c r="F553">
        <f t="shared" si="68"/>
        <v>2.0210548494278857</v>
      </c>
      <c r="J553">
        <f t="shared" si="63"/>
        <v>1.0069018070858924</v>
      </c>
      <c r="K553">
        <f t="shared" si="64"/>
        <v>1.0069018070858924</v>
      </c>
    </row>
    <row r="554" spans="1:11" x14ac:dyDescent="0.25">
      <c r="A554">
        <f t="shared" si="69"/>
        <v>0.55200000000000038</v>
      </c>
      <c r="B554">
        <f t="shared" si="66"/>
        <v>1.1599999397830847</v>
      </c>
      <c r="C554">
        <f t="shared" si="65"/>
        <v>4.7999999999999987E-2</v>
      </c>
      <c r="D554">
        <f t="shared" si="67"/>
        <v>0.86400778477410689</v>
      </c>
      <c r="E554">
        <f t="shared" si="62"/>
        <v>0.55200000000000038</v>
      </c>
      <c r="F554">
        <f t="shared" si="68"/>
        <v>2.0240077245571917</v>
      </c>
      <c r="J554">
        <f t="shared" si="63"/>
        <v>0.99308193323556249</v>
      </c>
      <c r="K554">
        <f t="shared" si="64"/>
        <v>0.99308193323556249</v>
      </c>
    </row>
    <row r="555" spans="1:11" x14ac:dyDescent="0.25">
      <c r="A555">
        <f t="shared" si="69"/>
        <v>0.55300000000000038</v>
      </c>
      <c r="B555">
        <f t="shared" si="66"/>
        <v>1.158347712382662</v>
      </c>
      <c r="C555">
        <f t="shared" si="65"/>
        <v>4.6999999999999986E-2</v>
      </c>
      <c r="D555">
        <f t="shared" si="67"/>
        <v>0.86277714907558334</v>
      </c>
      <c r="E555">
        <f t="shared" si="62"/>
        <v>0.55300000000000038</v>
      </c>
      <c r="F555">
        <f t="shared" si="68"/>
        <v>2.0211248614582451</v>
      </c>
      <c r="J555">
        <f t="shared" si="63"/>
        <v>0.97920080926684994</v>
      </c>
      <c r="K555">
        <f t="shared" si="64"/>
        <v>0.97920080926684994</v>
      </c>
    </row>
    <row r="556" spans="1:11" x14ac:dyDescent="0.25">
      <c r="A556">
        <f t="shared" si="69"/>
        <v>0.55400000000000038</v>
      </c>
      <c r="B556">
        <f t="shared" si="66"/>
        <v>1.153355668663981</v>
      </c>
      <c r="C556">
        <f t="shared" si="65"/>
        <v>4.5999999999999985E-2</v>
      </c>
      <c r="D556">
        <f t="shared" si="67"/>
        <v>0.85905890350767444</v>
      </c>
      <c r="E556">
        <f t="shared" si="62"/>
        <v>0.55400000000000038</v>
      </c>
      <c r="F556">
        <f t="shared" si="68"/>
        <v>2.0124145721716555</v>
      </c>
      <c r="J556">
        <f t="shared" si="63"/>
        <v>0.96525929132314714</v>
      </c>
      <c r="K556">
        <f t="shared" si="64"/>
        <v>0.96525929132314714</v>
      </c>
    </row>
    <row r="557" spans="1:11" x14ac:dyDescent="0.25">
      <c r="A557">
        <f t="shared" si="69"/>
        <v>0.55500000000000038</v>
      </c>
      <c r="B557">
        <f t="shared" si="66"/>
        <v>1.1450382019813765</v>
      </c>
      <c r="C557">
        <f t="shared" si="65"/>
        <v>4.4999999999999984E-2</v>
      </c>
      <c r="D557">
        <f t="shared" si="67"/>
        <v>0.85286376873489733</v>
      </c>
      <c r="E557">
        <f t="shared" si="62"/>
        <v>0.55500000000000038</v>
      </c>
      <c r="F557">
        <f t="shared" si="68"/>
        <v>1.9979019707162737</v>
      </c>
      <c r="J557">
        <f t="shared" si="63"/>
        <v>0.95125823927275455</v>
      </c>
      <c r="K557">
        <f t="shared" si="64"/>
        <v>0.95125823927275455</v>
      </c>
    </row>
    <row r="558" spans="1:11" x14ac:dyDescent="0.25">
      <c r="A558">
        <f t="shared" si="69"/>
        <v>0.55600000000000038</v>
      </c>
      <c r="B558">
        <f t="shared" si="66"/>
        <v>1.13341929374446</v>
      </c>
      <c r="C558">
        <f t="shared" si="65"/>
        <v>4.3999999999999984E-2</v>
      </c>
      <c r="D558">
        <f t="shared" si="67"/>
        <v>0.8442096069345536</v>
      </c>
      <c r="E558">
        <f t="shared" si="62"/>
        <v>0.55600000000000038</v>
      </c>
      <c r="F558">
        <f t="shared" si="68"/>
        <v>1.9776289006790135</v>
      </c>
      <c r="J558">
        <f t="shared" si="63"/>
        <v>0.93719851665569409</v>
      </c>
      <c r="K558">
        <f t="shared" si="64"/>
        <v>0.93719851665569409</v>
      </c>
    </row>
    <row r="559" spans="1:11" x14ac:dyDescent="0.25">
      <c r="A559">
        <f t="shared" si="69"/>
        <v>0.55700000000000038</v>
      </c>
      <c r="B559">
        <f t="shared" si="66"/>
        <v>1.118532444273473</v>
      </c>
      <c r="C559">
        <f t="shared" si="65"/>
        <v>4.2999999999999983E-2</v>
      </c>
      <c r="D559">
        <f t="shared" si="67"/>
        <v>0.8331213702954221</v>
      </c>
      <c r="E559">
        <f t="shared" si="62"/>
        <v>0.55700000000000038</v>
      </c>
      <c r="F559">
        <f t="shared" si="68"/>
        <v>1.9516538145688951</v>
      </c>
      <c r="J559">
        <f t="shared" si="63"/>
        <v>0.92308099063080351</v>
      </c>
      <c r="K559">
        <f t="shared" si="64"/>
        <v>0.92308099063080351</v>
      </c>
    </row>
    <row r="560" spans="1:11" x14ac:dyDescent="0.25">
      <c r="A560">
        <f t="shared" si="69"/>
        <v>0.55800000000000038</v>
      </c>
      <c r="B560">
        <f t="shared" si="66"/>
        <v>1.1004205762092405</v>
      </c>
      <c r="C560">
        <f t="shared" si="65"/>
        <v>4.1999999999999982E-2</v>
      </c>
      <c r="D560">
        <f t="shared" si="67"/>
        <v>0.81963102907417629</v>
      </c>
      <c r="E560">
        <f t="shared" ref="E560:E602" si="70">+A560</f>
        <v>0.55800000000000038</v>
      </c>
      <c r="F560">
        <f t="shared" si="68"/>
        <v>1.9200516052834167</v>
      </c>
      <c r="J560">
        <f t="shared" ref="J560:J602" si="71">+K560</f>
        <v>0.90890653192184589</v>
      </c>
      <c r="K560">
        <f t="shared" ref="K560:K602" si="72">$V$3*$N$2*SIN($Q$2*$R$2-$P$9*$A560+$P$303)</f>
        <v>0.90890653192184589</v>
      </c>
    </row>
    <row r="561" spans="1:11" x14ac:dyDescent="0.25">
      <c r="A561">
        <f t="shared" si="69"/>
        <v>0.55900000000000039</v>
      </c>
      <c r="B561">
        <f t="shared" si="66"/>
        <v>1.0791359107560348</v>
      </c>
      <c r="C561">
        <f t="shared" ref="C561:C602" si="73">+C560-$O$2</f>
        <v>4.0999999999999981E-2</v>
      </c>
      <c r="D561">
        <f t="shared" si="67"/>
        <v>0.80377747941681932</v>
      </c>
      <c r="E561">
        <f t="shared" si="70"/>
        <v>0.55900000000000039</v>
      </c>
      <c r="F561">
        <f t="shared" si="68"/>
        <v>1.8829133901728541</v>
      </c>
      <c r="J561">
        <f t="shared" si="71"/>
        <v>0.8946760147641637</v>
      </c>
      <c r="K561">
        <f t="shared" si="72"/>
        <v>0.8946760147641637</v>
      </c>
    </row>
    <row r="562" spans="1:11" x14ac:dyDescent="0.25">
      <c r="A562">
        <f t="shared" si="69"/>
        <v>0.56000000000000039</v>
      </c>
      <c r="B562">
        <f t="shared" si="66"/>
        <v>1.0547398171143418</v>
      </c>
      <c r="C562">
        <f t="shared" si="73"/>
        <v>3.999999999999998E-2</v>
      </c>
      <c r="D562">
        <f t="shared" si="67"/>
        <v>0.7856064312110389</v>
      </c>
      <c r="E562">
        <f t="shared" si="70"/>
        <v>0.56000000000000039</v>
      </c>
      <c r="F562">
        <f t="shared" si="68"/>
        <v>1.8403462483253807</v>
      </c>
      <c r="J562">
        <f t="shared" si="71"/>
        <v>0.88039031685060587</v>
      </c>
      <c r="K562">
        <f t="shared" si="72"/>
        <v>0.88039031685060587</v>
      </c>
    </row>
    <row r="563" spans="1:11" x14ac:dyDescent="0.25">
      <c r="A563">
        <f t="shared" si="69"/>
        <v>0.56100000000000039</v>
      </c>
      <c r="B563">
        <f t="shared" si="66"/>
        <v>1.0273026355376147</v>
      </c>
      <c r="C563">
        <f t="shared" si="73"/>
        <v>3.8999999999999979E-2</v>
      </c>
      <c r="D563">
        <f t="shared" si="67"/>
        <v>0.76517027629280165</v>
      </c>
      <c r="E563">
        <f t="shared" si="70"/>
        <v>0.56100000000000039</v>
      </c>
      <c r="F563">
        <f t="shared" si="68"/>
        <v>1.7924729118304163</v>
      </c>
      <c r="J563">
        <f t="shared" si="71"/>
        <v>0.86605031927723886</v>
      </c>
      <c r="K563">
        <f t="shared" si="72"/>
        <v>0.86605031927723886</v>
      </c>
    </row>
    <row r="564" spans="1:11" x14ac:dyDescent="0.25">
      <c r="A564">
        <f t="shared" si="69"/>
        <v>0.56200000000000039</v>
      </c>
      <c r="B564">
        <f t="shared" si="66"/>
        <v>0.99690347452302075</v>
      </c>
      <c r="C564">
        <f t="shared" si="73"/>
        <v>3.7999999999999978E-2</v>
      </c>
      <c r="D564">
        <f t="shared" si="67"/>
        <v>0.74252793738705813</v>
      </c>
      <c r="E564">
        <f t="shared" si="70"/>
        <v>0.56200000000000039</v>
      </c>
      <c r="F564">
        <f t="shared" si="68"/>
        <v>1.7394314119100789</v>
      </c>
      <c r="J564">
        <f t="shared" si="71"/>
        <v>0.85165690648936565</v>
      </c>
      <c r="K564">
        <f t="shared" si="72"/>
        <v>0.85165690648936565</v>
      </c>
    </row>
    <row r="565" spans="1:11" x14ac:dyDescent="0.25">
      <c r="A565">
        <f t="shared" si="69"/>
        <v>0.56300000000000039</v>
      </c>
      <c r="B565">
        <f t="shared" si="66"/>
        <v>0.96362998272127998</v>
      </c>
      <c r="C565">
        <f t="shared" si="73"/>
        <v>3.6999999999999977E-2</v>
      </c>
      <c r="D565">
        <f t="shared" si="67"/>
        <v>0.7177446982183584</v>
      </c>
      <c r="E565">
        <f t="shared" si="70"/>
        <v>0.56300000000000039</v>
      </c>
      <c r="F565">
        <f t="shared" si="68"/>
        <v>1.6813746809396384</v>
      </c>
      <c r="J565">
        <f t="shared" si="71"/>
        <v>0.83721096622656099</v>
      </c>
      <c r="K565">
        <f t="shared" si="72"/>
        <v>0.83721096622656099</v>
      </c>
    </row>
    <row r="566" spans="1:11" x14ac:dyDescent="0.25">
      <c r="A566">
        <f t="shared" si="69"/>
        <v>0.56400000000000039</v>
      </c>
      <c r="B566">
        <f t="shared" si="66"/>
        <v>0.92757809622280751</v>
      </c>
      <c r="C566">
        <f t="shared" si="73"/>
        <v>3.5999999999999976E-2</v>
      </c>
      <c r="D566">
        <f t="shared" si="67"/>
        <v>0.69089201528089417</v>
      </c>
      <c r="E566">
        <f t="shared" si="70"/>
        <v>0.56400000000000039</v>
      </c>
      <c r="F566">
        <f t="shared" si="68"/>
        <v>1.6184701115037017</v>
      </c>
      <c r="J566">
        <f t="shared" si="71"/>
        <v>0.8227133894682821</v>
      </c>
      <c r="K566">
        <f t="shared" si="72"/>
        <v>0.8227133894682821</v>
      </c>
    </row>
    <row r="567" spans="1:11" x14ac:dyDescent="0.25">
      <c r="A567">
        <f t="shared" si="69"/>
        <v>0.56500000000000039</v>
      </c>
      <c r="B567">
        <f t="shared" si="66"/>
        <v>0.8888517619491707</v>
      </c>
      <c r="C567">
        <f t="shared" si="73"/>
        <v>3.4999999999999976E-2</v>
      </c>
      <c r="D567">
        <f t="shared" si="67"/>
        <v>0.66204731181095833</v>
      </c>
      <c r="E567">
        <f t="shared" si="70"/>
        <v>0.56500000000000039</v>
      </c>
      <c r="F567">
        <f t="shared" si="68"/>
        <v>1.5508990737601291</v>
      </c>
      <c r="J567">
        <f t="shared" si="71"/>
        <v>0.80816507037876151</v>
      </c>
      <c r="K567">
        <f t="shared" si="72"/>
        <v>0.80816507037876151</v>
      </c>
    </row>
    <row r="568" spans="1:11" x14ac:dyDescent="0.25">
      <c r="A568">
        <f t="shared" si="69"/>
        <v>0.56600000000000039</v>
      </c>
      <c r="B568">
        <f t="shared" si="66"/>
        <v>0.84756263794727438</v>
      </c>
      <c r="C568">
        <f t="shared" si="73"/>
        <v>3.3999999999999975E-2</v>
      </c>
      <c r="D568">
        <f t="shared" si="67"/>
        <v>0.63129375455576342</v>
      </c>
      <c r="E568">
        <f t="shared" si="70"/>
        <v>0.56600000000000039</v>
      </c>
      <c r="F568">
        <f t="shared" si="68"/>
        <v>1.4788563925030378</v>
      </c>
      <c r="J568">
        <f t="shared" si="71"/>
        <v>0.79356690625169812</v>
      </c>
      <c r="K568">
        <f t="shared" si="72"/>
        <v>0.79356690625169812</v>
      </c>
    </row>
    <row r="569" spans="1:11" x14ac:dyDescent="0.25">
      <c r="A569">
        <f t="shared" si="69"/>
        <v>0.56700000000000039</v>
      </c>
      <c r="B569">
        <f t="shared" si="66"/>
        <v>0.80382977145015855</v>
      </c>
      <c r="C569">
        <f t="shared" si="73"/>
        <v>3.2999999999999974E-2</v>
      </c>
      <c r="D569">
        <f t="shared" si="67"/>
        <v>0.59872001398206942</v>
      </c>
      <c r="E569">
        <f t="shared" si="70"/>
        <v>0.56700000000000039</v>
      </c>
      <c r="F569">
        <f t="shared" si="68"/>
        <v>1.402549785432228</v>
      </c>
      <c r="J569">
        <f t="shared" si="71"/>
        <v>0.77891979745528417</v>
      </c>
      <c r="K569">
        <f t="shared" si="72"/>
        <v>0.77891979745528417</v>
      </c>
    </row>
    <row r="570" spans="1:11" x14ac:dyDescent="0.25">
      <c r="A570">
        <f t="shared" si="69"/>
        <v>0.56800000000000039</v>
      </c>
      <c r="B570">
        <f t="shared" si="66"/>
        <v>0.75777925563318271</v>
      </c>
      <c r="C570">
        <f t="shared" si="73"/>
        <v>3.1999999999999973E-2</v>
      </c>
      <c r="D570">
        <f t="shared" si="67"/>
        <v>0.56442000861640496</v>
      </c>
      <c r="E570">
        <f t="shared" si="70"/>
        <v>0.56800000000000039</v>
      </c>
      <c r="F570">
        <f t="shared" si="68"/>
        <v>1.3221992642495877</v>
      </c>
      <c r="J570">
        <f t="shared" si="71"/>
        <v>0.76422464737625129</v>
      </c>
      <c r="K570">
        <f t="shared" si="72"/>
        <v>0.76422464737625129</v>
      </c>
    </row>
    <row r="571" spans="1:11" x14ac:dyDescent="0.25">
      <c r="A571">
        <f t="shared" si="69"/>
        <v>0.56900000000000039</v>
      </c>
      <c r="B571">
        <f t="shared" si="66"/>
        <v>0.70954386605457498</v>
      </c>
      <c r="C571">
        <f t="shared" si="73"/>
        <v>3.0999999999999972E-2</v>
      </c>
      <c r="D571">
        <f t="shared" si="67"/>
        <v>0.52849263425350446</v>
      </c>
      <c r="E571">
        <f t="shared" si="70"/>
        <v>0.56900000000000039</v>
      </c>
      <c r="F571">
        <f t="shared" si="68"/>
        <v>1.2380365003080795</v>
      </c>
      <c r="J571">
        <f t="shared" si="71"/>
        <v>0.74948236236457599</v>
      </c>
      <c r="K571">
        <f t="shared" si="72"/>
        <v>0.74948236236457599</v>
      </c>
    </row>
    <row r="572" spans="1:11" x14ac:dyDescent="0.25">
      <c r="A572">
        <f t="shared" si="69"/>
        <v>0.5700000000000004</v>
      </c>
      <c r="B572">
        <f t="shared" si="66"/>
        <v>0.65926267782931913</v>
      </c>
      <c r="C572">
        <f t="shared" si="73"/>
        <v>2.9999999999999971E-2</v>
      </c>
      <c r="D572">
        <f t="shared" si="67"/>
        <v>0.4910414788142749</v>
      </c>
      <c r="E572">
        <f t="shared" si="70"/>
        <v>0.5700000000000004</v>
      </c>
      <c r="F572">
        <f t="shared" si="68"/>
        <v>1.1503041566435941</v>
      </c>
      <c r="J572">
        <f t="shared" si="71"/>
        <v>0.73469385167715351</v>
      </c>
      <c r="K572">
        <f t="shared" si="72"/>
        <v>0.73469385167715351</v>
      </c>
    </row>
    <row r="573" spans="1:11" x14ac:dyDescent="0.25">
      <c r="A573">
        <f t="shared" si="69"/>
        <v>0.5710000000000004</v>
      </c>
      <c r="B573">
        <f t="shared" si="66"/>
        <v>0.60708066463942145</v>
      </c>
      <c r="C573">
        <f t="shared" si="73"/>
        <v>2.899999999999997E-2</v>
      </c>
      <c r="D573">
        <f t="shared" si="67"/>
        <v>0.45217452367487415</v>
      </c>
      <c r="E573">
        <f t="shared" si="70"/>
        <v>0.5710000000000004</v>
      </c>
      <c r="F573">
        <f t="shared" si="68"/>
        <v>1.0592551883142955</v>
      </c>
      <c r="J573">
        <f t="shared" si="71"/>
        <v>0.71986002742209121</v>
      </c>
      <c r="K573">
        <f t="shared" si="72"/>
        <v>0.71986002742209121</v>
      </c>
    </row>
    <row r="574" spans="1:11" x14ac:dyDescent="0.25">
      <c r="A574">
        <f t="shared" si="69"/>
        <v>0.5720000000000004</v>
      </c>
      <c r="B574">
        <f t="shared" si="66"/>
        <v>0.55314828073732636</v>
      </c>
      <c r="C574">
        <f t="shared" si="73"/>
        <v>2.7999999999999969E-2</v>
      </c>
      <c r="D574">
        <f t="shared" si="67"/>
        <v>0.41200383232850263</v>
      </c>
      <c r="E574">
        <f t="shared" si="70"/>
        <v>0.5720000000000004</v>
      </c>
      <c r="F574">
        <f t="shared" si="68"/>
        <v>0.96515211306582893</v>
      </c>
      <c r="J574">
        <f t="shared" si="71"/>
        <v>0.70498180450229286</v>
      </c>
      <c r="K574">
        <f t="shared" si="72"/>
        <v>0.70498180450229286</v>
      </c>
    </row>
    <row r="575" spans="1:11" x14ac:dyDescent="0.25">
      <c r="A575">
        <f t="shared" si="69"/>
        <v>0.5730000000000004</v>
      </c>
      <c r="B575">
        <f t="shared" si="66"/>
        <v>0.49762102714744971</v>
      </c>
      <c r="C575">
        <f t="shared" si="73"/>
        <v>2.6999999999999968E-2</v>
      </c>
      <c r="D575">
        <f t="shared" si="67"/>
        <v>0.37064522727741034</v>
      </c>
      <c r="E575">
        <f t="shared" si="70"/>
        <v>0.5730000000000004</v>
      </c>
      <c r="F575">
        <f t="shared" si="68"/>
        <v>0.86826625442486005</v>
      </c>
      <c r="J575">
        <f t="shared" si="71"/>
        <v>0.69006010055886868</v>
      </c>
      <c r="K575">
        <f t="shared" si="72"/>
        <v>0.69006010055886868</v>
      </c>
    </row>
    <row r="576" spans="1:11" x14ac:dyDescent="0.25">
      <c r="A576">
        <f t="shared" si="69"/>
        <v>0.5740000000000004</v>
      </c>
      <c r="B576">
        <f t="shared" si="66"/>
        <v>0.44065900331626751</v>
      </c>
      <c r="C576">
        <f t="shared" si="73"/>
        <v>2.5999999999999968E-2</v>
      </c>
      <c r="D576">
        <f t="shared" si="67"/>
        <v>0.32821795608648879</v>
      </c>
      <c r="E576">
        <f t="shared" si="70"/>
        <v>0.5740000000000004</v>
      </c>
      <c r="F576">
        <f t="shared" si="68"/>
        <v>0.76887695940275624</v>
      </c>
      <c r="J576">
        <f t="shared" si="71"/>
        <v>0.6750958359149144</v>
      </c>
      <c r="K576">
        <f t="shared" si="72"/>
        <v>0.6750958359149144</v>
      </c>
    </row>
    <row r="577" spans="1:11" x14ac:dyDescent="0.25">
      <c r="A577">
        <f t="shared" si="69"/>
        <v>0.5750000000000004</v>
      </c>
      <c r="B577">
        <f t="shared" si="66"/>
        <v>0.38242644550440247</v>
      </c>
      <c r="C577">
        <f t="shared" si="73"/>
        <v>2.4999999999999967E-2</v>
      </c>
      <c r="D577">
        <f t="shared" si="67"/>
        <v>0.28484434756184696</v>
      </c>
      <c r="E577">
        <f t="shared" si="70"/>
        <v>0.5750000000000004</v>
      </c>
      <c r="F577">
        <f t="shared" si="68"/>
        <v>0.66727079306624937</v>
      </c>
      <c r="J577">
        <f t="shared" si="71"/>
        <v>0.66008993351831813</v>
      </c>
      <c r="K577">
        <f t="shared" si="72"/>
        <v>0.66008993351831813</v>
      </c>
    </row>
    <row r="578" spans="1:11" x14ac:dyDescent="0.25">
      <c r="A578">
        <f t="shared" si="69"/>
        <v>0.5760000000000004</v>
      </c>
      <c r="B578">
        <f t="shared" ref="B578:B602" si="74">$N$2*SIN($Q$2*$R$2-$P$2*$A578)</f>
        <v>0.32309125325075838</v>
      </c>
      <c r="C578">
        <f t="shared" si="73"/>
        <v>2.3999999999999966E-2</v>
      </c>
      <c r="D578">
        <f t="shared" si="67"/>
        <v>0.24064945904503951</v>
      </c>
      <c r="E578">
        <f t="shared" si="70"/>
        <v>0.5760000000000004</v>
      </c>
      <c r="F578">
        <f t="shared" si="68"/>
        <v>0.56374071229579792</v>
      </c>
      <c r="J578">
        <f t="shared" si="71"/>
        <v>0.64504331888521327</v>
      </c>
      <c r="K578">
        <f t="shared" si="72"/>
        <v>0.64504331888521327</v>
      </c>
    </row>
    <row r="579" spans="1:11" x14ac:dyDescent="0.25">
      <c r="A579">
        <f t="shared" si="69"/>
        <v>0.5770000000000004</v>
      </c>
      <c r="B579">
        <f t="shared" si="74"/>
        <v>0.26282450527477336</v>
      </c>
      <c r="C579">
        <f t="shared" si="73"/>
        <v>2.2999999999999965E-2</v>
      </c>
      <c r="D579">
        <f t="shared" ref="D579:D602" si="75">B579*$W$3</f>
        <v>0.19576071584044308</v>
      </c>
      <c r="E579">
        <f t="shared" si="70"/>
        <v>0.5770000000000004</v>
      </c>
      <c r="F579">
        <f t="shared" ref="F579:F602" si="76">+B579*$V$3</f>
        <v>0.45858522111521643</v>
      </c>
      <c r="J579">
        <f t="shared" si="71"/>
        <v>0.62995692004273462</v>
      </c>
      <c r="K579">
        <f t="shared" si="72"/>
        <v>0.62995692004273462</v>
      </c>
    </row>
    <row r="580" spans="1:11" x14ac:dyDescent="0.25">
      <c r="A580">
        <f t="shared" ref="A580:A602" si="77">+A579+$O$2</f>
        <v>0.5780000000000004</v>
      </c>
      <c r="B580">
        <f t="shared" si="74"/>
        <v>0.20179996621228238</v>
      </c>
      <c r="C580">
        <f t="shared" si="73"/>
        <v>2.1999999999999964E-2</v>
      </c>
      <c r="D580">
        <f t="shared" si="75"/>
        <v>0.15030754381518996</v>
      </c>
      <c r="E580">
        <f t="shared" si="70"/>
        <v>0.5780000000000004</v>
      </c>
      <c r="F580">
        <f t="shared" si="76"/>
        <v>0.35210751002747237</v>
      </c>
      <c r="J580">
        <f t="shared" si="71"/>
        <v>0.61483166747161599</v>
      </c>
      <c r="K580">
        <f t="shared" si="72"/>
        <v>0.61483166747161599</v>
      </c>
    </row>
    <row r="581" spans="1:11" x14ac:dyDescent="0.25">
      <c r="A581">
        <f t="shared" si="77"/>
        <v>0.5790000000000004</v>
      </c>
      <c r="B581">
        <f t="shared" si="74"/>
        <v>0.14019358560686532</v>
      </c>
      <c r="C581">
        <f t="shared" si="73"/>
        <v>2.0999999999999963E-2</v>
      </c>
      <c r="D581">
        <f t="shared" si="75"/>
        <v>0.10442099623072165</v>
      </c>
      <c r="E581">
        <f t="shared" si="70"/>
        <v>0.5790000000000004</v>
      </c>
      <c r="F581">
        <f t="shared" si="76"/>
        <v>0.24461458183758697</v>
      </c>
      <c r="J581">
        <f t="shared" si="71"/>
        <v>0.59966849404918332</v>
      </c>
      <c r="K581">
        <f t="shared" si="72"/>
        <v>0.59966849404918332</v>
      </c>
    </row>
    <row r="582" spans="1:11" x14ac:dyDescent="0.25">
      <c r="A582">
        <f t="shared" si="77"/>
        <v>0.5800000000000004</v>
      </c>
      <c r="B582">
        <f t="shared" si="74"/>
        <v>7.8182990602022204E-2</v>
      </c>
      <c r="C582">
        <f t="shared" si="73"/>
        <v>1.9999999999999962E-2</v>
      </c>
      <c r="D582">
        <f t="shared" si="75"/>
        <v>5.8233375882501971E-2</v>
      </c>
      <c r="E582">
        <f t="shared" si="70"/>
        <v>0.5800000000000004</v>
      </c>
      <c r="F582">
        <f t="shared" si="76"/>
        <v>0.13641636648452418</v>
      </c>
      <c r="J582">
        <f t="shared" si="71"/>
        <v>0.58446833499138051</v>
      </c>
      <c r="K582">
        <f t="shared" si="72"/>
        <v>0.58446833499138051</v>
      </c>
    </row>
    <row r="583" spans="1:11" x14ac:dyDescent="0.25">
      <c r="A583">
        <f t="shared" si="77"/>
        <v>0.58100000000000041</v>
      </c>
      <c r="B583">
        <f t="shared" si="74"/>
        <v>1.5946973795875619E-2</v>
      </c>
      <c r="C583">
        <f t="shared" si="73"/>
        <v>1.8999999999999961E-2</v>
      </c>
      <c r="D583">
        <f t="shared" si="75"/>
        <v>1.1877853636614595E-2</v>
      </c>
      <c r="E583">
        <f t="shared" si="70"/>
        <v>0.58100000000000041</v>
      </c>
      <c r="F583">
        <f t="shared" si="76"/>
        <v>2.7824827432490214E-2</v>
      </c>
      <c r="J583">
        <f t="shared" si="71"/>
        <v>0.5692321277954715</v>
      </c>
      <c r="K583">
        <f t="shared" si="72"/>
        <v>0.5692321277954715</v>
      </c>
    </row>
    <row r="584" spans="1:11" x14ac:dyDescent="0.25">
      <c r="A584">
        <f t="shared" si="77"/>
        <v>0.58200000000000041</v>
      </c>
      <c r="B584">
        <f t="shared" si="74"/>
        <v>-4.6335022263912042E-2</v>
      </c>
      <c r="C584">
        <f t="shared" si="73"/>
        <v>1.799999999999996E-2</v>
      </c>
      <c r="D584">
        <f t="shared" si="75"/>
        <v>-3.4511915536122983E-2</v>
      </c>
      <c r="E584">
        <f t="shared" si="70"/>
        <v>0.58200000000000041</v>
      </c>
      <c r="F584">
        <f t="shared" si="76"/>
        <v>-8.0846937800035032E-2</v>
      </c>
      <c r="J584">
        <f t="shared" si="71"/>
        <v>0.55396081218205495</v>
      </c>
      <c r="K584">
        <f t="shared" si="72"/>
        <v>0.55396081218205495</v>
      </c>
    </row>
    <row r="585" spans="1:11" x14ac:dyDescent="0.25">
      <c r="A585">
        <f t="shared" si="77"/>
        <v>0.58300000000000041</v>
      </c>
      <c r="B585">
        <f t="shared" si="74"/>
        <v>-0.10848342245968616</v>
      </c>
      <c r="C585">
        <f t="shared" si="73"/>
        <v>1.699999999999996E-2</v>
      </c>
      <c r="D585">
        <f t="shared" si="75"/>
        <v>-8.0802177922211157E-2</v>
      </c>
      <c r="E585">
        <f t="shared" si="70"/>
        <v>0.58300000000000041</v>
      </c>
      <c r="F585">
        <f t="shared" si="76"/>
        <v>-0.18928560038189732</v>
      </c>
      <c r="J585">
        <f t="shared" si="71"/>
        <v>0.53865533003693833</v>
      </c>
      <c r="K585">
        <f t="shared" si="72"/>
        <v>0.53865533003693833</v>
      </c>
    </row>
    <row r="586" spans="1:11" x14ac:dyDescent="0.25">
      <c r="A586">
        <f t="shared" si="77"/>
        <v>0.58400000000000041</v>
      </c>
      <c r="B586">
        <f t="shared" si="74"/>
        <v>-0.17031903686525199</v>
      </c>
      <c r="C586">
        <f t="shared" si="73"/>
        <v>1.5999999999999959E-2</v>
      </c>
      <c r="D586">
        <f t="shared" si="75"/>
        <v>-0.12685946671197551</v>
      </c>
      <c r="E586">
        <f t="shared" si="70"/>
        <v>0.58400000000000041</v>
      </c>
      <c r="F586">
        <f t="shared" si="76"/>
        <v>-0.29717850357722747</v>
      </c>
      <c r="J586">
        <f t="shared" si="71"/>
        <v>0.52331662535343282</v>
      </c>
      <c r="K586">
        <f t="shared" si="72"/>
        <v>0.52331662535343282</v>
      </c>
    </row>
    <row r="587" spans="1:11" x14ac:dyDescent="0.25">
      <c r="A587">
        <f t="shared" si="77"/>
        <v>0.58500000000000041</v>
      </c>
      <c r="B587">
        <f t="shared" si="74"/>
        <v>-0.2316635773967213</v>
      </c>
      <c r="C587">
        <f t="shared" si="73"/>
        <v>1.4999999999999958E-2</v>
      </c>
      <c r="D587">
        <f t="shared" si="75"/>
        <v>-0.17255098681885708</v>
      </c>
      <c r="E587">
        <f t="shared" si="70"/>
        <v>0.58500000000000041</v>
      </c>
      <c r="F587">
        <f t="shared" si="76"/>
        <v>-0.40421456421557839</v>
      </c>
      <c r="J587">
        <f t="shared" si="71"/>
        <v>0.50794564417368804</v>
      </c>
      <c r="K587">
        <f t="shared" si="72"/>
        <v>0.50794564417368804</v>
      </c>
    </row>
    <row r="588" spans="1:11" x14ac:dyDescent="0.25">
      <c r="A588">
        <f t="shared" si="77"/>
        <v>0.58600000000000041</v>
      </c>
      <c r="B588">
        <f t="shared" si="74"/>
        <v>-0.29234017186344013</v>
      </c>
      <c r="C588">
        <f t="shared" si="73"/>
        <v>1.3999999999999957E-2</v>
      </c>
      <c r="D588">
        <f t="shared" si="75"/>
        <v>-0.21774499776219372</v>
      </c>
      <c r="E588">
        <f t="shared" si="70"/>
        <v>0.58600000000000041</v>
      </c>
      <c r="F588">
        <f t="shared" si="76"/>
        <v>-0.51008516962563388</v>
      </c>
      <c r="J588">
        <f t="shared" si="71"/>
        <v>0.49254333453078669</v>
      </c>
      <c r="K588">
        <f t="shared" si="72"/>
        <v>0.49254333453078669</v>
      </c>
    </row>
    <row r="589" spans="1:11" x14ac:dyDescent="0.25">
      <c r="A589">
        <f t="shared" si="77"/>
        <v>0.58700000000000041</v>
      </c>
      <c r="B589">
        <f t="shared" si="74"/>
        <v>-0.35217387393604277</v>
      </c>
      <c r="C589">
        <f t="shared" si="73"/>
        <v>1.2999999999999956E-2</v>
      </c>
      <c r="D589">
        <f t="shared" si="75"/>
        <v>-0.26231119350893695</v>
      </c>
      <c r="E589">
        <f t="shared" si="70"/>
        <v>0.58700000000000041</v>
      </c>
      <c r="F589">
        <f t="shared" si="76"/>
        <v>-0.61448506744497966</v>
      </c>
      <c r="J589">
        <f t="shared" si="71"/>
        <v>0.4771106463898282</v>
      </c>
      <c r="K589">
        <f t="shared" si="72"/>
        <v>0.4771106463898282</v>
      </c>
    </row>
    <row r="590" spans="1:11" x14ac:dyDescent="0.25">
      <c r="A590">
        <f t="shared" si="77"/>
        <v>0.58800000000000041</v>
      </c>
      <c r="B590">
        <f t="shared" si="74"/>
        <v>-0.41099216756226381</v>
      </c>
      <c r="C590">
        <f t="shared" si="73"/>
        <v>1.1999999999999955E-2</v>
      </c>
      <c r="D590">
        <f t="shared" si="75"/>
        <v>-0.30612107817986822</v>
      </c>
      <c r="E590">
        <f t="shared" si="70"/>
        <v>0.58800000000000041</v>
      </c>
      <c r="F590">
        <f t="shared" si="76"/>
        <v>-0.71711324574213209</v>
      </c>
      <c r="J590">
        <f t="shared" si="71"/>
        <v>0.46164853158972796</v>
      </c>
      <c r="K590">
        <f t="shared" si="72"/>
        <v>0.46164853158972796</v>
      </c>
    </row>
    <row r="591" spans="1:11" x14ac:dyDescent="0.25">
      <c r="A591">
        <f t="shared" si="77"/>
        <v>0.58900000000000041</v>
      </c>
      <c r="B591">
        <f t="shared" si="74"/>
        <v>-0.46862546437512409</v>
      </c>
      <c r="C591">
        <f t="shared" si="73"/>
        <v>1.0999999999999954E-2</v>
      </c>
      <c r="D591">
        <f t="shared" si="75"/>
        <v>-0.34904833653629502</v>
      </c>
      <c r="E591">
        <f t="shared" si="70"/>
        <v>0.58900000000000041</v>
      </c>
      <c r="F591">
        <f t="shared" si="76"/>
        <v>-0.81767380091141917</v>
      </c>
      <c r="J591">
        <f t="shared" si="71"/>
        <v>0.44615794378434387</v>
      </c>
      <c r="K591">
        <f t="shared" si="72"/>
        <v>0.44615794378434387</v>
      </c>
    </row>
    <row r="592" spans="1:11" x14ac:dyDescent="0.25">
      <c r="A592">
        <f t="shared" si="77"/>
        <v>0.59000000000000041</v>
      </c>
      <c r="B592">
        <f t="shared" si="74"/>
        <v>-0.52490759266031328</v>
      </c>
      <c r="C592">
        <f t="shared" si="73"/>
        <v>9.9999999999999534E-3</v>
      </c>
      <c r="D592">
        <f t="shared" si="75"/>
        <v>-0.39096919817974624</v>
      </c>
      <c r="E592">
        <f t="shared" si="70"/>
        <v>0.59000000000000041</v>
      </c>
      <c r="F592">
        <f t="shared" si="76"/>
        <v>-0.91587679084005957</v>
      </c>
      <c r="J592">
        <f t="shared" si="71"/>
        <v>0.43063983838348968</v>
      </c>
      <c r="K592">
        <f t="shared" si="72"/>
        <v>0.43063983838348968</v>
      </c>
    </row>
    <row r="593" spans="1:11" x14ac:dyDescent="0.25">
      <c r="A593">
        <f t="shared" si="77"/>
        <v>0.59100000000000041</v>
      </c>
      <c r="B593">
        <f t="shared" si="74"/>
        <v>-0.57967627647216258</v>
      </c>
      <c r="C593">
        <f t="shared" si="73"/>
        <v>8.9999999999999525E-3</v>
      </c>
      <c r="D593">
        <f t="shared" si="75"/>
        <v>-0.43176279441399962</v>
      </c>
      <c r="E593">
        <f t="shared" si="70"/>
        <v>0.59100000000000041</v>
      </c>
      <c r="F593">
        <f t="shared" si="76"/>
        <v>-1.0114390708861623</v>
      </c>
      <c r="J593">
        <f t="shared" si="71"/>
        <v>0.41509517249440064</v>
      </c>
      <c r="K593">
        <f t="shared" si="72"/>
        <v>0.41509517249440064</v>
      </c>
    </row>
    <row r="594" spans="1:11" x14ac:dyDescent="0.25">
      <c r="A594">
        <f t="shared" si="77"/>
        <v>0.59200000000000041</v>
      </c>
      <c r="B594">
        <f t="shared" si="74"/>
        <v>-0.63277360351712131</v>
      </c>
      <c r="C594">
        <f t="shared" si="73"/>
        <v>7.9999999999999516E-3</v>
      </c>
      <c r="D594">
        <f t="shared" si="75"/>
        <v>-0.47131150674076044</v>
      </c>
      <c r="E594">
        <f t="shared" si="70"/>
        <v>0.59200000000000041</v>
      </c>
      <c r="F594">
        <f t="shared" si="76"/>
        <v>-1.1040851102578817</v>
      </c>
      <c r="J594">
        <f t="shared" si="71"/>
        <v>0.39952490486225345</v>
      </c>
      <c r="K594">
        <f t="shared" si="72"/>
        <v>0.39952490486225345</v>
      </c>
    </row>
    <row r="595" spans="1:11" x14ac:dyDescent="0.25">
      <c r="A595">
        <f t="shared" si="77"/>
        <v>0.59300000000000042</v>
      </c>
      <c r="B595">
        <f t="shared" si="74"/>
        <v>-0.68404648045597893</v>
      </c>
      <c r="C595">
        <f t="shared" si="73"/>
        <v>6.9999999999999516E-3</v>
      </c>
      <c r="D595">
        <f t="shared" si="75"/>
        <v>-0.50950130598438947</v>
      </c>
      <c r="E595">
        <f t="shared" si="70"/>
        <v>0.59300000000000042</v>
      </c>
      <c r="F595">
        <f t="shared" si="76"/>
        <v>-1.1935477864403683</v>
      </c>
      <c r="J595">
        <f t="shared" si="71"/>
        <v>0.38392999581142695</v>
      </c>
      <c r="K595">
        <f t="shared" si="72"/>
        <v>0.38392999581142695</v>
      </c>
    </row>
    <row r="596" spans="1:11" x14ac:dyDescent="0.25">
      <c r="A596">
        <f t="shared" si="77"/>
        <v>0.59400000000000042</v>
      </c>
      <c r="B596">
        <f t="shared" si="74"/>
        <v>-0.73334707431136859</v>
      </c>
      <c r="C596">
        <f t="shared" si="73"/>
        <v>5.9999999999999516E-3</v>
      </c>
      <c r="D596">
        <f t="shared" si="75"/>
        <v>-0.54622208106736791</v>
      </c>
      <c r="E596">
        <f t="shared" si="70"/>
        <v>0.59400000000000042</v>
      </c>
      <c r="F596">
        <f t="shared" si="76"/>
        <v>-1.2795691553787365</v>
      </c>
      <c r="J596">
        <f t="shared" si="71"/>
        <v>0.36831140718610433</v>
      </c>
      <c r="K596">
        <f t="shared" si="72"/>
        <v>0.36831140718610433</v>
      </c>
    </row>
    <row r="597" spans="1:11" x14ac:dyDescent="0.25">
      <c r="A597">
        <f t="shared" si="77"/>
        <v>0.59500000000000042</v>
      </c>
      <c r="B597">
        <f t="shared" si="74"/>
        <v>-0.78053323870872815</v>
      </c>
      <c r="C597">
        <f t="shared" si="73"/>
        <v>4.9999999999999515E-3</v>
      </c>
      <c r="D597">
        <f t="shared" si="75"/>
        <v>-0.58136795648920037</v>
      </c>
      <c r="E597">
        <f t="shared" si="70"/>
        <v>0.59500000000000042</v>
      </c>
      <c r="F597">
        <f t="shared" si="76"/>
        <v>-1.3619011951979285</v>
      </c>
      <c r="J597">
        <f t="shared" si="71"/>
        <v>0.35267010229077972</v>
      </c>
      <c r="K597">
        <f t="shared" si="72"/>
        <v>0.35267010229077972</v>
      </c>
    </row>
    <row r="598" spans="1:11" x14ac:dyDescent="0.25">
      <c r="A598">
        <f t="shared" si="77"/>
        <v>0.59600000000000042</v>
      </c>
      <c r="B598">
        <f t="shared" si="74"/>
        <v>-0.82546892372088676</v>
      </c>
      <c r="C598">
        <f t="shared" si="73"/>
        <v>3.9999999999999515E-3</v>
      </c>
      <c r="D598">
        <f t="shared" si="75"/>
        <v>-0.61483759759273549</v>
      </c>
      <c r="E598">
        <f t="shared" si="70"/>
        <v>0.59600000000000042</v>
      </c>
      <c r="F598">
        <f t="shared" si="76"/>
        <v>-1.4403065213136221</v>
      </c>
      <c r="J598">
        <f t="shared" si="71"/>
        <v>0.33700704583124025</v>
      </c>
      <c r="K598">
        <f t="shared" si="72"/>
        <v>0.33700704583124025</v>
      </c>
    </row>
    <row r="599" spans="1:11" x14ac:dyDescent="0.25">
      <c r="A599">
        <f t="shared" si="77"/>
        <v>0.59700000000000042</v>
      </c>
      <c r="B599">
        <f t="shared" si="74"/>
        <v>-0.86802456813540196</v>
      </c>
      <c r="C599">
        <f t="shared" si="73"/>
        <v>2.9999999999999515E-3</v>
      </c>
      <c r="D599">
        <f t="shared" si="75"/>
        <v>-0.64653450273834734</v>
      </c>
      <c r="E599">
        <f t="shared" si="70"/>
        <v>0.59700000000000042</v>
      </c>
      <c r="F599">
        <f t="shared" si="76"/>
        <v>-1.5145590708737493</v>
      </c>
      <c r="J599">
        <f t="shared" si="71"/>
        <v>0.32132320385461338</v>
      </c>
      <c r="K599">
        <f t="shared" si="72"/>
        <v>0.32132320385461338</v>
      </c>
    </row>
    <row r="600" spans="1:11" x14ac:dyDescent="0.25">
      <c r="A600">
        <f t="shared" si="77"/>
        <v>0.59800000000000042</v>
      </c>
      <c r="B600">
        <f t="shared" si="74"/>
        <v>-0.90807747301299468</v>
      </c>
      <c r="C600">
        <f t="shared" si="73"/>
        <v>1.9999999999999515E-3</v>
      </c>
      <c r="D600">
        <f t="shared" si="75"/>
        <v>-0.67636728154308423</v>
      </c>
      <c r="E600">
        <f t="shared" si="70"/>
        <v>0.59800000000000042</v>
      </c>
      <c r="F600">
        <f t="shared" si="76"/>
        <v>-1.5844447545560789</v>
      </c>
      <c r="J600">
        <f t="shared" si="71"/>
        <v>0.30561954369023786</v>
      </c>
      <c r="K600">
        <f t="shared" si="72"/>
        <v>0.30561954369023786</v>
      </c>
    </row>
    <row r="601" spans="1:11" x14ac:dyDescent="0.25">
      <c r="A601">
        <f t="shared" si="77"/>
        <v>0.59900000000000042</v>
      </c>
      <c r="B601">
        <f t="shared" si="74"/>
        <v>-0.94551215546029621</v>
      </c>
      <c r="C601">
        <f t="shared" si="73"/>
        <v>9.9999999999995145E-4</v>
      </c>
      <c r="D601">
        <f t="shared" si="75"/>
        <v>-0.70424991838275797</v>
      </c>
      <c r="E601">
        <f t="shared" si="70"/>
        <v>0.59900000000000042</v>
      </c>
      <c r="F601">
        <f t="shared" si="76"/>
        <v>-1.6497620738430541</v>
      </c>
      <c r="J601">
        <f t="shared" si="71"/>
        <v>0.28989703388954763</v>
      </c>
      <c r="K601">
        <f t="shared" si="72"/>
        <v>0.28989703388954763</v>
      </c>
    </row>
    <row r="602" spans="1:11" x14ac:dyDescent="0.25">
      <c r="A602">
        <f t="shared" si="77"/>
        <v>0.60000000000000042</v>
      </c>
      <c r="B602">
        <f t="shared" si="74"/>
        <v>-0.9802206815970701</v>
      </c>
      <c r="C602" s="6">
        <f t="shared" si="73"/>
        <v>-4.8572257327350599E-17</v>
      </c>
      <c r="D602">
        <f t="shared" si="75"/>
        <v>-0.73010202039736316</v>
      </c>
      <c r="E602">
        <f t="shared" si="70"/>
        <v>0.60000000000000042</v>
      </c>
      <c r="F602">
        <f t="shared" si="76"/>
        <v>-1.7103227019944331</v>
      </c>
      <c r="J602">
        <f t="shared" si="71"/>
        <v>0.27415664416673236</v>
      </c>
      <c r="K602">
        <f t="shared" si="72"/>
        <v>0.27415664416673236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1"/>
  <sheetViews>
    <sheetView workbookViewId="0">
      <selection activeCell="I3" sqref="H3:I101"/>
    </sheetView>
  </sheetViews>
  <sheetFormatPr defaultRowHeight="15" x14ac:dyDescent="0.25"/>
  <cols>
    <col min="1" max="1" width="27.5703125" customWidth="1"/>
  </cols>
  <sheetData>
    <row r="1" spans="1:15" x14ac:dyDescent="0.25">
      <c r="A1" t="s">
        <v>43</v>
      </c>
      <c r="B1" t="s">
        <v>42</v>
      </c>
      <c r="C1" t="s">
        <v>42</v>
      </c>
      <c r="D1" t="s">
        <v>44</v>
      </c>
      <c r="E1" t="s">
        <v>44</v>
      </c>
      <c r="F1" t="s">
        <v>45</v>
      </c>
      <c r="G1" t="s">
        <v>45</v>
      </c>
      <c r="H1" t="s">
        <v>46</v>
      </c>
      <c r="I1" t="s">
        <v>46</v>
      </c>
      <c r="O1">
        <f>2*PI()/100</f>
        <v>6.2831853071795868E-2</v>
      </c>
    </row>
    <row r="2" spans="1:15" x14ac:dyDescent="0.25">
      <c r="A2">
        <v>0</v>
      </c>
      <c r="B2">
        <f>+Sheet1!$O$16*COS($A2)</f>
        <v>2E-3</v>
      </c>
      <c r="C2">
        <f>+Sheet1!$O$16*SIN($A2)</f>
        <v>0</v>
      </c>
      <c r="D2">
        <f>+Sheet1!$P$16*COS($A2)</f>
        <v>3.0000000000000001E-3</v>
      </c>
      <c r="E2">
        <f>+Sheet1!$P$16*SIN($A2)</f>
        <v>0</v>
      </c>
      <c r="F2">
        <f>+Sheet1!$Q$16*COS($A2)</f>
        <v>1E-3</v>
      </c>
      <c r="G2">
        <f>+Sheet1!$Q$16*SIN($A2)</f>
        <v>0</v>
      </c>
      <c r="H2">
        <f>+Sheet1!$R$16*COS($A2)</f>
        <v>1.6E-2</v>
      </c>
      <c r="I2">
        <f>+Sheet1!$R$16*SIN($A2)</f>
        <v>0</v>
      </c>
    </row>
    <row r="3" spans="1:15" x14ac:dyDescent="0.25">
      <c r="A3">
        <f>+A2+$O$1</f>
        <v>6.2831853071795868E-2</v>
      </c>
      <c r="B3">
        <f>+Sheet1!$O$16*COS($A3)</f>
        <v>1.9960534568565433E-3</v>
      </c>
      <c r="C3">
        <f>+Sheet1!$O$16*SIN($A3)</f>
        <v>1.2558103905862674E-4</v>
      </c>
      <c r="D3">
        <f>+Sheet1!$P$16*COS($A3)</f>
        <v>2.9940801852848149E-3</v>
      </c>
      <c r="E3">
        <f>+Sheet1!$P$16*SIN($A3)</f>
        <v>1.8837155858794012E-4</v>
      </c>
      <c r="F3">
        <f>+Sheet1!$Q$16*COS($A3)</f>
        <v>9.9802672842827164E-4</v>
      </c>
      <c r="G3">
        <f>+Sheet1!$Q$16*SIN($A3)</f>
        <v>6.2790519529313369E-5</v>
      </c>
      <c r="H3">
        <f>+Sheet1!$R$16*COS($A3)</f>
        <v>1.5968427654852346E-2</v>
      </c>
      <c r="I3">
        <f>+Sheet1!$R$16*SIN($A3)</f>
        <v>1.0046483124690139E-3</v>
      </c>
    </row>
    <row r="4" spans="1:15" x14ac:dyDescent="0.25">
      <c r="A4">
        <f t="shared" ref="A4:A67" si="0">+A3+$O$1</f>
        <v>0.12566370614359174</v>
      </c>
      <c r="B4">
        <f>+Sheet1!$O$16*COS($A4)</f>
        <v>1.9842294026289559E-3</v>
      </c>
      <c r="C4">
        <f>+Sheet1!$O$16*SIN($A4)</f>
        <v>2.506664671286085E-4</v>
      </c>
      <c r="D4">
        <f>+Sheet1!$P$16*COS($A4)</f>
        <v>2.9763441039434338E-3</v>
      </c>
      <c r="E4">
        <f>+Sheet1!$P$16*SIN($A4)</f>
        <v>3.7599970069291278E-4</v>
      </c>
      <c r="F4">
        <f>+Sheet1!$Q$16*COS($A4)</f>
        <v>9.9211470131447795E-4</v>
      </c>
      <c r="G4">
        <f>+Sheet1!$Q$16*SIN($A4)</f>
        <v>1.2533323356430425E-4</v>
      </c>
      <c r="H4">
        <f>+Sheet1!$R$16*COS($A4)</f>
        <v>1.5873835221031647E-2</v>
      </c>
      <c r="I4">
        <f>+Sheet1!$R$16*SIN($A4)</f>
        <v>2.005331737028868E-3</v>
      </c>
    </row>
    <row r="5" spans="1:15" x14ac:dyDescent="0.25">
      <c r="A5">
        <f t="shared" si="0"/>
        <v>0.1884955592153876</v>
      </c>
      <c r="B5">
        <f>+Sheet1!$O$16*COS($A5)</f>
        <v>1.9645745014573775E-3</v>
      </c>
      <c r="C5">
        <f>+Sheet1!$O$16*SIN($A5)</f>
        <v>3.7476262917144926E-4</v>
      </c>
      <c r="D5">
        <f>+Sheet1!$P$16*COS($A5)</f>
        <v>2.9468617521860663E-3</v>
      </c>
      <c r="E5">
        <f>+Sheet1!$P$16*SIN($A5)</f>
        <v>5.6214394375717395E-4</v>
      </c>
      <c r="F5">
        <f>+Sheet1!$Q$16*COS($A5)</f>
        <v>9.8228725072868877E-4</v>
      </c>
      <c r="G5">
        <f>+Sheet1!$Q$16*SIN($A5)</f>
        <v>1.8738131458572463E-4</v>
      </c>
      <c r="H5">
        <f>+Sheet1!$R$16*COS($A5)</f>
        <v>1.571659601165902E-2</v>
      </c>
      <c r="I5">
        <f>+Sheet1!$R$16*SIN($A5)</f>
        <v>2.9981010333715941E-3</v>
      </c>
    </row>
    <row r="6" spans="1:15" x14ac:dyDescent="0.25">
      <c r="A6">
        <f t="shared" si="0"/>
        <v>0.25132741228718347</v>
      </c>
      <c r="B6">
        <f>+Sheet1!$O$16*COS($A6)</f>
        <v>1.9371663222572623E-3</v>
      </c>
      <c r="C6">
        <f>+Sheet1!$O$16*SIN($A6)</f>
        <v>4.9737977432970956E-4</v>
      </c>
      <c r="D6">
        <f>+Sheet1!$P$16*COS($A6)</f>
        <v>2.9057494833858934E-3</v>
      </c>
      <c r="E6">
        <f>+Sheet1!$P$16*SIN($A6)</f>
        <v>7.4606966149456445E-4</v>
      </c>
      <c r="F6">
        <f>+Sheet1!$Q$16*COS($A6)</f>
        <v>9.6858316112863113E-4</v>
      </c>
      <c r="G6">
        <f>+Sheet1!$Q$16*SIN($A6)</f>
        <v>2.4868988716485478E-4</v>
      </c>
      <c r="H6">
        <f>+Sheet1!$R$16*COS($A6)</f>
        <v>1.5497330578058098E-2</v>
      </c>
      <c r="I6">
        <f>+Sheet1!$R$16*SIN($A6)</f>
        <v>3.9790381946376765E-3</v>
      </c>
    </row>
    <row r="7" spans="1:15" x14ac:dyDescent="0.25">
      <c r="A7">
        <f t="shared" si="0"/>
        <v>0.31415926535897931</v>
      </c>
      <c r="B7">
        <f>+Sheet1!$O$16*COS($A7)</f>
        <v>1.9021130325903072E-3</v>
      </c>
      <c r="C7">
        <f>+Sheet1!$O$16*SIN($A7)</f>
        <v>6.1803398874989482E-4</v>
      </c>
      <c r="D7">
        <f>+Sheet1!$P$16*COS($A7)</f>
        <v>2.8531695488854605E-3</v>
      </c>
      <c r="E7">
        <f>+Sheet1!$P$16*SIN($A7)</f>
        <v>9.2705098312484218E-4</v>
      </c>
      <c r="F7">
        <f>+Sheet1!$Q$16*COS($A7)</f>
        <v>9.5105651629515358E-4</v>
      </c>
      <c r="G7">
        <f>+Sheet1!$Q$16*SIN($A7)</f>
        <v>3.0901699437494741E-4</v>
      </c>
      <c r="H7">
        <f>+Sheet1!$R$16*COS($A7)</f>
        <v>1.5216904260722457E-2</v>
      </c>
      <c r="I7">
        <f>+Sheet1!$R$16*SIN($A7)</f>
        <v>4.9442719099991586E-3</v>
      </c>
    </row>
    <row r="8" spans="1:15" x14ac:dyDescent="0.25">
      <c r="A8">
        <f t="shared" si="0"/>
        <v>0.37699111843077515</v>
      </c>
      <c r="B8">
        <f>+Sheet1!$O$16*COS($A8)</f>
        <v>1.859552971776503E-3</v>
      </c>
      <c r="C8">
        <f>+Sheet1!$O$16*SIN($A8)</f>
        <v>7.3624910536935584E-4</v>
      </c>
      <c r="D8">
        <f>+Sheet1!$P$16*COS($A8)</f>
        <v>2.7893294576647543E-3</v>
      </c>
      <c r="E8">
        <f>+Sheet1!$P$16*SIN($A8)</f>
        <v>1.1043736580540339E-3</v>
      </c>
      <c r="F8">
        <f>+Sheet1!$Q$16*COS($A8)</f>
        <v>9.2977648588825151E-4</v>
      </c>
      <c r="G8">
        <f>+Sheet1!$Q$16*SIN($A8)</f>
        <v>3.6812455268467792E-4</v>
      </c>
      <c r="H8">
        <f>+Sheet1!$R$16*COS($A8)</f>
        <v>1.4876423774212024E-2</v>
      </c>
      <c r="I8">
        <f>+Sheet1!$R$16*SIN($A8)</f>
        <v>5.8899928429548467E-3</v>
      </c>
    </row>
    <row r="9" spans="1:15" x14ac:dyDescent="0.25">
      <c r="A9">
        <f t="shared" si="0"/>
        <v>0.43982297150257099</v>
      </c>
      <c r="B9">
        <f>+Sheet1!$O$16*COS($A9)</f>
        <v>1.8096541049320391E-3</v>
      </c>
      <c r="C9">
        <f>+Sheet1!$O$16*SIN($A9)</f>
        <v>8.5155858313014517E-4</v>
      </c>
      <c r="D9">
        <f>+Sheet1!$P$16*COS($A9)</f>
        <v>2.7144811573980589E-3</v>
      </c>
      <c r="E9">
        <f>+Sheet1!$P$16*SIN($A9)</f>
        <v>1.2773378746952179E-3</v>
      </c>
      <c r="F9">
        <f>+Sheet1!$Q$16*COS($A9)</f>
        <v>9.0482705246601957E-4</v>
      </c>
      <c r="G9">
        <f>+Sheet1!$Q$16*SIN($A9)</f>
        <v>4.2577929156507259E-4</v>
      </c>
      <c r="H9">
        <f>+Sheet1!$R$16*COS($A9)</f>
        <v>1.4477232839456313E-2</v>
      </c>
      <c r="I9">
        <f>+Sheet1!$R$16*SIN($A9)</f>
        <v>6.8124686650411614E-3</v>
      </c>
    </row>
    <row r="10" spans="1:15" x14ac:dyDescent="0.25">
      <c r="A10">
        <f t="shared" si="0"/>
        <v>0.50265482457436683</v>
      </c>
      <c r="B10">
        <f>+Sheet1!$O$16*COS($A10)</f>
        <v>1.7526133600877273E-3</v>
      </c>
      <c r="C10">
        <f>+Sheet1!$O$16*SIN($A10)</f>
        <v>9.6350734820343045E-4</v>
      </c>
      <c r="D10">
        <f>+Sheet1!$P$16*COS($A10)</f>
        <v>2.6289200401315906E-3</v>
      </c>
      <c r="E10">
        <f>+Sheet1!$P$16*SIN($A10)</f>
        <v>1.4452610223051456E-3</v>
      </c>
      <c r="F10">
        <f>+Sheet1!$Q$16*COS($A10)</f>
        <v>8.7630668004386365E-4</v>
      </c>
      <c r="G10">
        <f>+Sheet1!$Q$16*SIN($A10)</f>
        <v>4.8175367410171522E-4</v>
      </c>
      <c r="H10">
        <f>+Sheet1!$R$16*COS($A10)</f>
        <v>1.4020906880701818E-2</v>
      </c>
      <c r="I10">
        <f>+Sheet1!$R$16*SIN($A10)</f>
        <v>7.7080587856274436E-3</v>
      </c>
    </row>
    <row r="11" spans="1:15" x14ac:dyDescent="0.25">
      <c r="A11">
        <f t="shared" si="0"/>
        <v>0.56548667764616267</v>
      </c>
      <c r="B11">
        <f>+Sheet1!$O$16*COS($A11)</f>
        <v>1.6886558510040303E-3</v>
      </c>
      <c r="C11">
        <f>+Sheet1!$O$16*SIN($A11)</f>
        <v>1.0716535899579932E-3</v>
      </c>
      <c r="D11">
        <f>+Sheet1!$P$16*COS($A11)</f>
        <v>2.5329837765060456E-3</v>
      </c>
      <c r="E11">
        <f>+Sheet1!$P$16*SIN($A11)</f>
        <v>1.6074803849369897E-3</v>
      </c>
      <c r="F11">
        <f>+Sheet1!$Q$16*COS($A11)</f>
        <v>8.4432792550201516E-4</v>
      </c>
      <c r="G11">
        <f>+Sheet1!$Q$16*SIN($A11)</f>
        <v>5.3582679497899658E-4</v>
      </c>
      <c r="H11">
        <f>+Sheet1!$R$16*COS($A11)</f>
        <v>1.3509246808032243E-2</v>
      </c>
      <c r="I11">
        <f>+Sheet1!$R$16*SIN($A11)</f>
        <v>8.5732287196639452E-3</v>
      </c>
    </row>
    <row r="12" spans="1:15" x14ac:dyDescent="0.25">
      <c r="A12">
        <f t="shared" si="0"/>
        <v>0.62831853071795851</v>
      </c>
      <c r="B12">
        <f>+Sheet1!$O$16*COS($A12)</f>
        <v>1.618033988749895E-3</v>
      </c>
      <c r="C12">
        <f>+Sheet1!$O$16*SIN($A12)</f>
        <v>1.175570504584946E-3</v>
      </c>
      <c r="D12">
        <f>+Sheet1!$P$16*COS($A12)</f>
        <v>2.4270509831248424E-3</v>
      </c>
      <c r="E12">
        <f>+Sheet1!$P$16*SIN($A12)</f>
        <v>1.7633557568774191E-3</v>
      </c>
      <c r="F12">
        <f>+Sheet1!$Q$16*COS($A12)</f>
        <v>8.0901699437494748E-4</v>
      </c>
      <c r="G12">
        <f>+Sheet1!$Q$16*SIN($A12)</f>
        <v>5.87785252292473E-4</v>
      </c>
      <c r="H12">
        <f>+Sheet1!$R$16*COS($A12)</f>
        <v>1.294427190999916E-2</v>
      </c>
      <c r="I12">
        <f>+Sheet1!$R$16*SIN($A12)</f>
        <v>9.404564036679568E-3</v>
      </c>
    </row>
    <row r="13" spans="1:15" x14ac:dyDescent="0.25">
      <c r="A13">
        <f t="shared" si="0"/>
        <v>0.69115038378975435</v>
      </c>
      <c r="B13">
        <f>+Sheet1!$O$16*COS($A13)</f>
        <v>1.5410264855515788E-3</v>
      </c>
      <c r="C13">
        <f>+Sheet1!$O$16*SIN($A13)</f>
        <v>1.2748479794973792E-3</v>
      </c>
      <c r="D13">
        <f>+Sheet1!$P$16*COS($A13)</f>
        <v>2.3115397283273681E-3</v>
      </c>
      <c r="E13">
        <f>+Sheet1!$P$16*SIN($A13)</f>
        <v>1.9122719692460689E-3</v>
      </c>
      <c r="F13">
        <f>+Sheet1!$Q$16*COS($A13)</f>
        <v>7.7051324277578939E-4</v>
      </c>
      <c r="G13">
        <f>+Sheet1!$Q$16*SIN($A13)</f>
        <v>6.3742398974868961E-4</v>
      </c>
      <c r="H13">
        <f>+Sheet1!$R$16*COS($A13)</f>
        <v>1.232821188441263E-2</v>
      </c>
      <c r="I13">
        <f>+Sheet1!$R$16*SIN($A13)</f>
        <v>1.0198783835979034E-2</v>
      </c>
    </row>
    <row r="14" spans="1:15" x14ac:dyDescent="0.25">
      <c r="A14">
        <f t="shared" si="0"/>
        <v>0.75398223686155019</v>
      </c>
      <c r="B14">
        <f>+Sheet1!$O$16*COS($A14)</f>
        <v>1.4579372548428234E-3</v>
      </c>
      <c r="C14">
        <f>+Sheet1!$O$16*SIN($A14)</f>
        <v>1.3690942118573771E-3</v>
      </c>
      <c r="D14">
        <f>+Sheet1!$P$16*COS($A14)</f>
        <v>2.186905882264235E-3</v>
      </c>
      <c r="E14">
        <f>+Sheet1!$P$16*SIN($A14)</f>
        <v>2.0536413177860654E-3</v>
      </c>
      <c r="F14">
        <f>+Sheet1!$Q$16*COS($A14)</f>
        <v>7.2896862742141168E-4</v>
      </c>
      <c r="G14">
        <f>+Sheet1!$Q$16*SIN($A14)</f>
        <v>6.8454710592868854E-4</v>
      </c>
      <c r="H14">
        <f>+Sheet1!$R$16*COS($A14)</f>
        <v>1.1663498038742587E-2</v>
      </c>
      <c r="I14">
        <f>+Sheet1!$R$16*SIN($A14)</f>
        <v>1.0952753694859017E-2</v>
      </c>
    </row>
    <row r="15" spans="1:15" x14ac:dyDescent="0.25">
      <c r="A15">
        <f t="shared" si="0"/>
        <v>0.81681408993334603</v>
      </c>
      <c r="B15">
        <f>+Sheet1!$O$16*COS($A15)</f>
        <v>1.3690942118573777E-3</v>
      </c>
      <c r="C15">
        <f>+Sheet1!$O$16*SIN($A15)</f>
        <v>1.4579372548428227E-3</v>
      </c>
      <c r="D15">
        <f>+Sheet1!$P$16*COS($A15)</f>
        <v>2.0536413177860667E-3</v>
      </c>
      <c r="E15">
        <f>+Sheet1!$P$16*SIN($A15)</f>
        <v>2.1869058822642342E-3</v>
      </c>
      <c r="F15">
        <f>+Sheet1!$Q$16*COS($A15)</f>
        <v>6.8454710592868887E-4</v>
      </c>
      <c r="G15">
        <f>+Sheet1!$Q$16*SIN($A15)</f>
        <v>7.2896862742141135E-4</v>
      </c>
      <c r="H15">
        <f>+Sheet1!$R$16*COS($A15)</f>
        <v>1.0952753694859022E-2</v>
      </c>
      <c r="I15">
        <f>+Sheet1!$R$16*SIN($A15)</f>
        <v>1.1663498038742582E-2</v>
      </c>
    </row>
    <row r="16" spans="1:15" x14ac:dyDescent="0.25">
      <c r="A16">
        <f t="shared" si="0"/>
        <v>0.87964594300514187</v>
      </c>
      <c r="B16">
        <f>+Sheet1!$O$16*COS($A16)</f>
        <v>1.2748479794973796E-3</v>
      </c>
      <c r="C16">
        <f>+Sheet1!$O$16*SIN($A16)</f>
        <v>1.5410264855515781E-3</v>
      </c>
      <c r="D16">
        <f>+Sheet1!$P$16*COS($A16)</f>
        <v>1.9122719692460696E-3</v>
      </c>
      <c r="E16">
        <f>+Sheet1!$P$16*SIN($A16)</f>
        <v>2.3115397283273672E-3</v>
      </c>
      <c r="F16">
        <f>+Sheet1!$Q$16*COS($A16)</f>
        <v>6.3742398974868982E-4</v>
      </c>
      <c r="G16">
        <f>+Sheet1!$Q$16*SIN($A16)</f>
        <v>7.7051324277578907E-4</v>
      </c>
      <c r="H16">
        <f>+Sheet1!$R$16*COS($A16)</f>
        <v>1.0198783835979037E-2</v>
      </c>
      <c r="I16">
        <f>+Sheet1!$R$16*SIN($A16)</f>
        <v>1.2328211884412625E-2</v>
      </c>
    </row>
    <row r="17" spans="1:9" x14ac:dyDescent="0.25">
      <c r="A17">
        <f t="shared" si="0"/>
        <v>0.94247779607693771</v>
      </c>
      <c r="B17">
        <f>+Sheet1!$O$16*COS($A17)</f>
        <v>1.1755705045849467E-3</v>
      </c>
      <c r="C17">
        <f>+Sheet1!$O$16*SIN($A17)</f>
        <v>1.6180339887498945E-3</v>
      </c>
      <c r="D17">
        <f>+Sheet1!$P$16*COS($A17)</f>
        <v>1.7633557568774202E-3</v>
      </c>
      <c r="E17">
        <f>+Sheet1!$P$16*SIN($A17)</f>
        <v>2.4270509831248416E-3</v>
      </c>
      <c r="F17">
        <f>+Sheet1!$Q$16*COS($A17)</f>
        <v>5.8778525229247333E-4</v>
      </c>
      <c r="G17">
        <f>+Sheet1!$Q$16*SIN($A17)</f>
        <v>8.0901699437494726E-4</v>
      </c>
      <c r="H17">
        <f>+Sheet1!$R$16*COS($A17)</f>
        <v>9.4045640366795732E-3</v>
      </c>
      <c r="I17">
        <f>+Sheet1!$R$16*SIN($A17)</f>
        <v>1.2944271909999156E-2</v>
      </c>
    </row>
    <row r="18" spans="1:9" x14ac:dyDescent="0.25">
      <c r="A18">
        <f t="shared" si="0"/>
        <v>1.0053096491487337</v>
      </c>
      <c r="B18">
        <f>+Sheet1!$O$16*COS($A18)</f>
        <v>1.0716535899579936E-3</v>
      </c>
      <c r="C18">
        <f>+Sheet1!$O$16*SIN($A18)</f>
        <v>1.6886558510040299E-3</v>
      </c>
      <c r="D18">
        <f>+Sheet1!$P$16*COS($A18)</f>
        <v>1.6074803849369904E-3</v>
      </c>
      <c r="E18">
        <f>+Sheet1!$P$16*SIN($A18)</f>
        <v>2.5329837765060447E-3</v>
      </c>
      <c r="F18">
        <f>+Sheet1!$Q$16*COS($A18)</f>
        <v>5.3582679497899679E-4</v>
      </c>
      <c r="G18">
        <f>+Sheet1!$Q$16*SIN($A18)</f>
        <v>8.4432792550201495E-4</v>
      </c>
      <c r="H18">
        <f>+Sheet1!$R$16*COS($A18)</f>
        <v>8.5732287196639487E-3</v>
      </c>
      <c r="I18">
        <f>+Sheet1!$R$16*SIN($A18)</f>
        <v>1.3509246808032239E-2</v>
      </c>
    </row>
    <row r="19" spans="1:9" x14ac:dyDescent="0.25">
      <c r="A19">
        <f t="shared" si="0"/>
        <v>1.0681415022205296</v>
      </c>
      <c r="B19">
        <f>+Sheet1!$O$16*COS($A19)</f>
        <v>9.6350734820343066E-4</v>
      </c>
      <c r="C19">
        <f>+Sheet1!$O$16*SIN($A19)</f>
        <v>1.7526133600877273E-3</v>
      </c>
      <c r="D19">
        <f>+Sheet1!$P$16*COS($A19)</f>
        <v>1.445261022305146E-3</v>
      </c>
      <c r="E19">
        <f>+Sheet1!$P$16*SIN($A19)</f>
        <v>2.6289200401315906E-3</v>
      </c>
      <c r="F19">
        <f>+Sheet1!$Q$16*COS($A19)</f>
        <v>4.8175367410171533E-4</v>
      </c>
      <c r="G19">
        <f>+Sheet1!$Q$16*SIN($A19)</f>
        <v>8.7630668004386365E-4</v>
      </c>
      <c r="H19">
        <f>+Sheet1!$R$16*COS($A19)</f>
        <v>7.7080587856274453E-3</v>
      </c>
      <c r="I19">
        <f>+Sheet1!$R$16*SIN($A19)</f>
        <v>1.4020906880701818E-2</v>
      </c>
    </row>
    <row r="20" spans="1:9" x14ac:dyDescent="0.25">
      <c r="A20">
        <f t="shared" si="0"/>
        <v>1.1309733552923256</v>
      </c>
      <c r="B20">
        <f>+Sheet1!$O$16*COS($A20)</f>
        <v>8.5155858313014539E-4</v>
      </c>
      <c r="C20">
        <f>+Sheet1!$O$16*SIN($A20)</f>
        <v>1.8096541049320391E-3</v>
      </c>
      <c r="D20">
        <f>+Sheet1!$P$16*COS($A20)</f>
        <v>1.2773378746952181E-3</v>
      </c>
      <c r="E20">
        <f>+Sheet1!$P$16*SIN($A20)</f>
        <v>2.7144811573980589E-3</v>
      </c>
      <c r="F20">
        <f>+Sheet1!$Q$16*COS($A20)</f>
        <v>4.2577929156507269E-4</v>
      </c>
      <c r="G20">
        <f>+Sheet1!$Q$16*SIN($A20)</f>
        <v>9.0482705246601957E-4</v>
      </c>
      <c r="H20">
        <f>+Sheet1!$R$16*COS($A20)</f>
        <v>6.8124686650411631E-3</v>
      </c>
      <c r="I20">
        <f>+Sheet1!$R$16*SIN($A20)</f>
        <v>1.4477232839456313E-2</v>
      </c>
    </row>
    <row r="21" spans="1:9" x14ac:dyDescent="0.25">
      <c r="A21">
        <f t="shared" si="0"/>
        <v>1.1938052083641215</v>
      </c>
      <c r="B21">
        <f>+Sheet1!$O$16*COS($A21)</f>
        <v>7.3624910536935573E-4</v>
      </c>
      <c r="C21">
        <f>+Sheet1!$O$16*SIN($A21)</f>
        <v>1.859552971776503E-3</v>
      </c>
      <c r="D21">
        <f>+Sheet1!$P$16*COS($A21)</f>
        <v>1.1043736580540336E-3</v>
      </c>
      <c r="E21">
        <f>+Sheet1!$P$16*SIN($A21)</f>
        <v>2.7893294576647543E-3</v>
      </c>
      <c r="F21">
        <f>+Sheet1!$Q$16*COS($A21)</f>
        <v>3.6812455268467786E-4</v>
      </c>
      <c r="G21">
        <f>+Sheet1!$Q$16*SIN($A21)</f>
        <v>9.2977648588825151E-4</v>
      </c>
      <c r="H21">
        <f>+Sheet1!$R$16*COS($A21)</f>
        <v>5.8899928429548458E-3</v>
      </c>
      <c r="I21">
        <f>+Sheet1!$R$16*SIN($A21)</f>
        <v>1.4876423774212024E-2</v>
      </c>
    </row>
    <row r="22" spans="1:9" x14ac:dyDescent="0.25">
      <c r="A22">
        <f t="shared" si="0"/>
        <v>1.2566370614359175</v>
      </c>
      <c r="B22">
        <f>+Sheet1!$O$16*COS($A22)</f>
        <v>6.1803398874989461E-4</v>
      </c>
      <c r="C22">
        <f>+Sheet1!$O$16*SIN($A22)</f>
        <v>1.9021130325903074E-3</v>
      </c>
      <c r="D22">
        <f>+Sheet1!$P$16*COS($A22)</f>
        <v>9.2705098312484185E-4</v>
      </c>
      <c r="E22">
        <f>+Sheet1!$P$16*SIN($A22)</f>
        <v>2.853169548885461E-3</v>
      </c>
      <c r="F22">
        <f>+Sheet1!$Q$16*COS($A22)</f>
        <v>3.090169943749473E-4</v>
      </c>
      <c r="G22">
        <f>+Sheet1!$Q$16*SIN($A22)</f>
        <v>9.5105651629515369E-4</v>
      </c>
      <c r="H22">
        <f>+Sheet1!$R$16*COS($A22)</f>
        <v>4.9442719099991568E-3</v>
      </c>
      <c r="I22">
        <f>+Sheet1!$R$16*SIN($A22)</f>
        <v>1.5216904260722459E-2</v>
      </c>
    </row>
    <row r="23" spans="1:9" x14ac:dyDescent="0.25">
      <c r="A23">
        <f t="shared" si="0"/>
        <v>1.3194689145077134</v>
      </c>
      <c r="B23">
        <f>+Sheet1!$O$16*COS($A23)</f>
        <v>4.9737977432970913E-4</v>
      </c>
      <c r="C23">
        <f>+Sheet1!$O$16*SIN($A23)</f>
        <v>1.9371663222572625E-3</v>
      </c>
      <c r="D23">
        <f>+Sheet1!$P$16*COS($A23)</f>
        <v>7.4606966149456369E-4</v>
      </c>
      <c r="E23">
        <f>+Sheet1!$P$16*SIN($A23)</f>
        <v>2.9057494833858938E-3</v>
      </c>
      <c r="F23">
        <f>+Sheet1!$Q$16*COS($A23)</f>
        <v>2.4868988716485456E-4</v>
      </c>
      <c r="G23">
        <f>+Sheet1!$Q$16*SIN($A23)</f>
        <v>9.6858316112863124E-4</v>
      </c>
      <c r="H23">
        <f>+Sheet1!$R$16*COS($A23)</f>
        <v>3.979038194637673E-3</v>
      </c>
      <c r="I23">
        <f>+Sheet1!$R$16*SIN($A23)</f>
        <v>1.54973305780581E-2</v>
      </c>
    </row>
    <row r="24" spans="1:9" x14ac:dyDescent="0.25">
      <c r="A24">
        <f t="shared" si="0"/>
        <v>1.3823007675795094</v>
      </c>
      <c r="B24">
        <f>+Sheet1!$O$16*COS($A24)</f>
        <v>3.7476262917144861E-4</v>
      </c>
      <c r="C24">
        <f>+Sheet1!$O$16*SIN($A24)</f>
        <v>1.9645745014573775E-3</v>
      </c>
      <c r="D24">
        <f>+Sheet1!$P$16*COS($A24)</f>
        <v>5.6214394375717286E-4</v>
      </c>
      <c r="E24">
        <f>+Sheet1!$P$16*SIN($A24)</f>
        <v>2.9468617521860663E-3</v>
      </c>
      <c r="F24">
        <f>+Sheet1!$Q$16*COS($A24)</f>
        <v>1.8738131458572431E-4</v>
      </c>
      <c r="G24">
        <f>+Sheet1!$Q$16*SIN($A24)</f>
        <v>9.8228725072868877E-4</v>
      </c>
      <c r="H24">
        <f>+Sheet1!$R$16*COS($A24)</f>
        <v>2.9981010333715889E-3</v>
      </c>
      <c r="I24">
        <f>+Sheet1!$R$16*SIN($A24)</f>
        <v>1.571659601165902E-2</v>
      </c>
    </row>
    <row r="25" spans="1:9" x14ac:dyDescent="0.25">
      <c r="A25">
        <f t="shared" si="0"/>
        <v>1.4451326206513053</v>
      </c>
      <c r="B25">
        <f>+Sheet1!$O$16*COS($A25)</f>
        <v>2.5066646712860763E-4</v>
      </c>
      <c r="C25">
        <f>+Sheet1!$O$16*SIN($A25)</f>
        <v>1.9842294026289559E-3</v>
      </c>
      <c r="D25">
        <f>+Sheet1!$P$16*COS($A25)</f>
        <v>3.7599970069291142E-4</v>
      </c>
      <c r="E25">
        <f>+Sheet1!$P$16*SIN($A25)</f>
        <v>2.9763441039434338E-3</v>
      </c>
      <c r="F25">
        <f>+Sheet1!$Q$16*COS($A25)</f>
        <v>1.2533323356430382E-4</v>
      </c>
      <c r="G25">
        <f>+Sheet1!$Q$16*SIN($A25)</f>
        <v>9.9211470131447795E-4</v>
      </c>
      <c r="H25">
        <f>+Sheet1!$R$16*COS($A25)</f>
        <v>2.0053317370288611E-3</v>
      </c>
      <c r="I25">
        <f>+Sheet1!$R$16*SIN($A25)</f>
        <v>1.5873835221031647E-2</v>
      </c>
    </row>
    <row r="26" spans="1:9" x14ac:dyDescent="0.25">
      <c r="A26">
        <f t="shared" si="0"/>
        <v>1.5079644737231013</v>
      </c>
      <c r="B26">
        <f>+Sheet1!$O$16*COS($A26)</f>
        <v>1.2558103905862573E-4</v>
      </c>
      <c r="C26">
        <f>+Sheet1!$O$16*SIN($A26)</f>
        <v>1.9960534568565433E-3</v>
      </c>
      <c r="D26">
        <f>+Sheet1!$P$16*COS($A26)</f>
        <v>1.8837155858793857E-4</v>
      </c>
      <c r="E26">
        <f>+Sheet1!$P$16*SIN($A26)</f>
        <v>2.9940801852848149E-3</v>
      </c>
      <c r="F26">
        <f>+Sheet1!$Q$16*COS($A26)</f>
        <v>6.2790519529312867E-5</v>
      </c>
      <c r="G26">
        <f>+Sheet1!$Q$16*SIN($A26)</f>
        <v>9.9802672842827164E-4</v>
      </c>
      <c r="H26">
        <f>+Sheet1!$R$16*COS($A26)</f>
        <v>1.0046483124690059E-3</v>
      </c>
      <c r="I26">
        <f>+Sheet1!$R$16*SIN($A26)</f>
        <v>1.5968427654852346E-2</v>
      </c>
    </row>
    <row r="27" spans="1:9" x14ac:dyDescent="0.25">
      <c r="A27">
        <f t="shared" si="0"/>
        <v>1.5707963267948972</v>
      </c>
      <c r="B27">
        <f>+Sheet1!$O$16*COS($A27)</f>
        <v>-1.2097527840593258E-18</v>
      </c>
      <c r="C27">
        <f>+Sheet1!$O$16*SIN($A27)</f>
        <v>2E-3</v>
      </c>
      <c r="D27">
        <f>+Sheet1!$P$16*COS($A27)</f>
        <v>-1.814629176088989E-18</v>
      </c>
      <c r="E27">
        <f>+Sheet1!$P$16*SIN($A27)</f>
        <v>3.0000000000000001E-3</v>
      </c>
      <c r="F27">
        <f>+Sheet1!$Q$16*COS($A27)</f>
        <v>-6.048763920296629E-19</v>
      </c>
      <c r="G27">
        <f>+Sheet1!$Q$16*SIN($A27)</f>
        <v>1E-3</v>
      </c>
      <c r="H27">
        <f>+Sheet1!$R$16*COS($A27)</f>
        <v>-9.6780222724746063E-18</v>
      </c>
      <c r="I27">
        <f>+Sheet1!$R$16*SIN($A27)</f>
        <v>1.6E-2</v>
      </c>
    </row>
    <row r="28" spans="1:9" x14ac:dyDescent="0.25">
      <c r="A28">
        <f t="shared" si="0"/>
        <v>1.6336281798666932</v>
      </c>
      <c r="B28">
        <f>+Sheet1!$O$16*COS($A28)</f>
        <v>-1.2558103905862815E-4</v>
      </c>
      <c r="C28">
        <f>+Sheet1!$O$16*SIN($A28)</f>
        <v>1.9960534568565433E-3</v>
      </c>
      <c r="D28">
        <f>+Sheet1!$P$16*COS($A28)</f>
        <v>-1.8837155858794221E-4</v>
      </c>
      <c r="E28">
        <f>+Sheet1!$P$16*SIN($A28)</f>
        <v>2.9940801852848149E-3</v>
      </c>
      <c r="F28">
        <f>+Sheet1!$Q$16*COS($A28)</f>
        <v>-6.2790519529314074E-5</v>
      </c>
      <c r="G28">
        <f>+Sheet1!$Q$16*SIN($A28)</f>
        <v>9.9802672842827164E-4</v>
      </c>
      <c r="H28">
        <f>+Sheet1!$R$16*COS($A28)</f>
        <v>-1.0046483124690252E-3</v>
      </c>
      <c r="I28">
        <f>+Sheet1!$R$16*SIN($A28)</f>
        <v>1.5968427654852346E-2</v>
      </c>
    </row>
    <row r="29" spans="1:9" x14ac:dyDescent="0.25">
      <c r="A29">
        <f t="shared" si="0"/>
        <v>1.6964600329384891</v>
      </c>
      <c r="B29">
        <f>+Sheet1!$O$16*COS($A29)</f>
        <v>-2.5066646712861002E-4</v>
      </c>
      <c r="C29">
        <f>+Sheet1!$O$16*SIN($A29)</f>
        <v>1.9842294026289555E-3</v>
      </c>
      <c r="D29">
        <f>+Sheet1!$P$16*COS($A29)</f>
        <v>-3.7599970069291506E-4</v>
      </c>
      <c r="E29">
        <f>+Sheet1!$P$16*SIN($A29)</f>
        <v>2.9763441039434334E-3</v>
      </c>
      <c r="F29">
        <f>+Sheet1!$Q$16*COS($A29)</f>
        <v>-1.2533323356430501E-4</v>
      </c>
      <c r="G29">
        <f>+Sheet1!$Q$16*SIN($A29)</f>
        <v>9.9211470131447773E-4</v>
      </c>
      <c r="H29">
        <f>+Sheet1!$R$16*COS($A29)</f>
        <v>-2.0053317370288802E-3</v>
      </c>
      <c r="I29">
        <f>+Sheet1!$R$16*SIN($A29)</f>
        <v>1.5873835221031644E-2</v>
      </c>
    </row>
    <row r="30" spans="1:9" x14ac:dyDescent="0.25">
      <c r="A30">
        <f t="shared" si="0"/>
        <v>1.7592918860102851</v>
      </c>
      <c r="B30">
        <f>+Sheet1!$O$16*COS($A30)</f>
        <v>-3.74762629171451E-4</v>
      </c>
      <c r="C30">
        <f>+Sheet1!$O$16*SIN($A30)</f>
        <v>1.9645745014573771E-3</v>
      </c>
      <c r="D30">
        <f>+Sheet1!$P$16*COS($A30)</f>
        <v>-5.6214394375717644E-4</v>
      </c>
      <c r="E30">
        <f>+Sheet1!$P$16*SIN($A30)</f>
        <v>2.9468617521860654E-3</v>
      </c>
      <c r="F30">
        <f>+Sheet1!$Q$16*COS($A30)</f>
        <v>-1.873813145857255E-4</v>
      </c>
      <c r="G30">
        <f>+Sheet1!$Q$16*SIN($A30)</f>
        <v>9.8228725072868855E-4</v>
      </c>
      <c r="H30">
        <f>+Sheet1!$R$16*COS($A30)</f>
        <v>-2.998101033371608E-3</v>
      </c>
      <c r="I30">
        <f>+Sheet1!$R$16*SIN($A30)</f>
        <v>1.5716596011659017E-2</v>
      </c>
    </row>
    <row r="31" spans="1:9" x14ac:dyDescent="0.25">
      <c r="A31">
        <f t="shared" si="0"/>
        <v>1.822123739082081</v>
      </c>
      <c r="B31">
        <f>+Sheet1!$O$16*COS($A31)</f>
        <v>-4.973797743297114E-4</v>
      </c>
      <c r="C31">
        <f>+Sheet1!$O$16*SIN($A31)</f>
        <v>1.9371663222572618E-3</v>
      </c>
      <c r="D31">
        <f>+Sheet1!$P$16*COS($A31)</f>
        <v>-7.4606966149456716E-4</v>
      </c>
      <c r="E31">
        <f>+Sheet1!$P$16*SIN($A31)</f>
        <v>2.9057494833858925E-3</v>
      </c>
      <c r="F31">
        <f>+Sheet1!$Q$16*COS($A31)</f>
        <v>-2.486898871648557E-4</v>
      </c>
      <c r="G31">
        <f>+Sheet1!$Q$16*SIN($A31)</f>
        <v>9.6858316112863091E-4</v>
      </c>
      <c r="H31">
        <f>+Sheet1!$R$16*COS($A31)</f>
        <v>-3.9790381946376912E-3</v>
      </c>
      <c r="I31">
        <f>+Sheet1!$R$16*SIN($A31)</f>
        <v>1.5497330578058095E-2</v>
      </c>
    </row>
    <row r="32" spans="1:9" x14ac:dyDescent="0.25">
      <c r="A32">
        <f t="shared" si="0"/>
        <v>1.884955592153877</v>
      </c>
      <c r="B32">
        <f>+Sheet1!$O$16*COS($A32)</f>
        <v>-6.1803398874989677E-4</v>
      </c>
      <c r="C32">
        <f>+Sheet1!$O$16*SIN($A32)</f>
        <v>1.9021130325903065E-3</v>
      </c>
      <c r="D32">
        <f>+Sheet1!$P$16*COS($A32)</f>
        <v>-9.2705098312484521E-4</v>
      </c>
      <c r="E32">
        <f>+Sheet1!$P$16*SIN($A32)</f>
        <v>2.8531695488854597E-3</v>
      </c>
      <c r="F32">
        <f>+Sheet1!$Q$16*COS($A32)</f>
        <v>-3.0901699437494839E-4</v>
      </c>
      <c r="G32">
        <f>+Sheet1!$Q$16*SIN($A32)</f>
        <v>9.5105651629515326E-4</v>
      </c>
      <c r="H32">
        <f>+Sheet1!$R$16*COS($A32)</f>
        <v>-4.9442719099991742E-3</v>
      </c>
      <c r="I32">
        <f>+Sheet1!$R$16*SIN($A32)</f>
        <v>1.5216904260722452E-2</v>
      </c>
    </row>
    <row r="33" spans="1:9" x14ac:dyDescent="0.25">
      <c r="A33">
        <f t="shared" si="0"/>
        <v>1.9477874452256729</v>
      </c>
      <c r="B33">
        <f>+Sheet1!$O$16*COS($A33)</f>
        <v>-7.3624910536935811E-4</v>
      </c>
      <c r="C33">
        <f>+Sheet1!$O$16*SIN($A33)</f>
        <v>1.8595529717765021E-3</v>
      </c>
      <c r="D33">
        <f>+Sheet1!$P$16*COS($A33)</f>
        <v>-1.1043736580540371E-3</v>
      </c>
      <c r="E33">
        <f>+Sheet1!$P$16*SIN($A33)</f>
        <v>2.789329457664753E-3</v>
      </c>
      <c r="F33">
        <f>+Sheet1!$Q$16*COS($A33)</f>
        <v>-3.6812455268467906E-4</v>
      </c>
      <c r="G33">
        <f>+Sheet1!$Q$16*SIN($A33)</f>
        <v>9.2977648588825107E-4</v>
      </c>
      <c r="H33">
        <f>+Sheet1!$R$16*COS($A33)</f>
        <v>-5.8899928429548649E-3</v>
      </c>
      <c r="I33">
        <f>+Sheet1!$R$16*SIN($A33)</f>
        <v>1.4876423774212017E-2</v>
      </c>
    </row>
    <row r="34" spans="1:9" x14ac:dyDescent="0.25">
      <c r="A34">
        <f t="shared" si="0"/>
        <v>2.0106192982974687</v>
      </c>
      <c r="B34">
        <f>+Sheet1!$O$16*COS($A34)</f>
        <v>-8.5155858313014712E-4</v>
      </c>
      <c r="C34">
        <f>+Sheet1!$O$16*SIN($A34)</f>
        <v>1.8096541049320383E-3</v>
      </c>
      <c r="D34">
        <f>+Sheet1!$P$16*COS($A34)</f>
        <v>-1.2773378746952207E-3</v>
      </c>
      <c r="E34">
        <f>+Sheet1!$P$16*SIN($A34)</f>
        <v>2.7144811573980576E-3</v>
      </c>
      <c r="F34">
        <f>+Sheet1!$Q$16*COS($A34)</f>
        <v>-4.2577929156507356E-4</v>
      </c>
      <c r="G34">
        <f>+Sheet1!$Q$16*SIN($A34)</f>
        <v>9.0482705246601913E-4</v>
      </c>
      <c r="H34">
        <f>+Sheet1!$R$16*COS($A34)</f>
        <v>-6.812468665041177E-3</v>
      </c>
      <c r="I34">
        <f>+Sheet1!$R$16*SIN($A34)</f>
        <v>1.4477232839456306E-2</v>
      </c>
    </row>
    <row r="35" spans="1:9" x14ac:dyDescent="0.25">
      <c r="A35">
        <f t="shared" si="0"/>
        <v>2.0734511513692646</v>
      </c>
      <c r="B35">
        <f>+Sheet1!$O$16*COS($A35)</f>
        <v>-9.635073482034324E-4</v>
      </c>
      <c r="C35">
        <f>+Sheet1!$O$16*SIN($A35)</f>
        <v>1.752613360087726E-3</v>
      </c>
      <c r="D35">
        <f>+Sheet1!$P$16*COS($A35)</f>
        <v>-1.4452610223051486E-3</v>
      </c>
      <c r="E35">
        <f>+Sheet1!$P$16*SIN($A35)</f>
        <v>2.6289200401315893E-3</v>
      </c>
      <c r="F35">
        <f>+Sheet1!$Q$16*COS($A35)</f>
        <v>-4.817536741017162E-4</v>
      </c>
      <c r="G35">
        <f>+Sheet1!$Q$16*SIN($A35)</f>
        <v>8.76306680043863E-4</v>
      </c>
      <c r="H35">
        <f>+Sheet1!$R$16*COS($A35)</f>
        <v>-7.7080587856274592E-3</v>
      </c>
      <c r="I35">
        <f>+Sheet1!$R$16*SIN($A35)</f>
        <v>1.4020906880701808E-2</v>
      </c>
    </row>
    <row r="36" spans="1:9" x14ac:dyDescent="0.25">
      <c r="A36">
        <f t="shared" si="0"/>
        <v>2.1362830044410606</v>
      </c>
      <c r="B36">
        <f>+Sheet1!$O$16*COS($A36)</f>
        <v>-1.0716535899579951E-3</v>
      </c>
      <c r="C36">
        <f>+Sheet1!$O$16*SIN($A36)</f>
        <v>1.6886558510040288E-3</v>
      </c>
      <c r="D36">
        <f>+Sheet1!$P$16*COS($A36)</f>
        <v>-1.6074803849369928E-3</v>
      </c>
      <c r="E36">
        <f>+Sheet1!$P$16*SIN($A36)</f>
        <v>2.5329837765060434E-3</v>
      </c>
      <c r="F36">
        <f>+Sheet1!$Q$16*COS($A36)</f>
        <v>-5.3582679497899755E-4</v>
      </c>
      <c r="G36">
        <f>+Sheet1!$Q$16*SIN($A36)</f>
        <v>8.443279255020144E-4</v>
      </c>
      <c r="H36">
        <f>+Sheet1!$R$16*COS($A36)</f>
        <v>-8.5732287196639608E-3</v>
      </c>
      <c r="I36">
        <f>+Sheet1!$R$16*SIN($A36)</f>
        <v>1.350924680803223E-2</v>
      </c>
    </row>
    <row r="37" spans="1:9" x14ac:dyDescent="0.25">
      <c r="A37">
        <f t="shared" si="0"/>
        <v>2.1991148575128565</v>
      </c>
      <c r="B37">
        <f>+Sheet1!$O$16*COS($A37)</f>
        <v>-1.1755705045849484E-3</v>
      </c>
      <c r="C37">
        <f>+Sheet1!$O$16*SIN($A37)</f>
        <v>1.6180339887498934E-3</v>
      </c>
      <c r="D37">
        <f>+Sheet1!$P$16*COS($A37)</f>
        <v>-1.7633557568774224E-3</v>
      </c>
      <c r="E37">
        <f>+Sheet1!$P$16*SIN($A37)</f>
        <v>2.4270509831248403E-3</v>
      </c>
      <c r="F37">
        <f>+Sheet1!$Q$16*COS($A37)</f>
        <v>-5.877852522924742E-4</v>
      </c>
      <c r="G37">
        <f>+Sheet1!$Q$16*SIN($A37)</f>
        <v>8.0901699437494672E-4</v>
      </c>
      <c r="H37">
        <f>+Sheet1!$R$16*COS($A37)</f>
        <v>-9.4045640366795871E-3</v>
      </c>
      <c r="I37">
        <f>+Sheet1!$R$16*SIN($A37)</f>
        <v>1.2944271909999147E-2</v>
      </c>
    </row>
    <row r="38" spans="1:9" x14ac:dyDescent="0.25">
      <c r="A38">
        <f t="shared" si="0"/>
        <v>2.2619467105846525</v>
      </c>
      <c r="B38">
        <f>+Sheet1!$O$16*COS($A38)</f>
        <v>-1.2748479794973816E-3</v>
      </c>
      <c r="C38">
        <f>+Sheet1!$O$16*SIN($A38)</f>
        <v>1.5410264855515768E-3</v>
      </c>
      <c r="D38">
        <f>+Sheet1!$P$16*COS($A38)</f>
        <v>-1.9122719692460722E-3</v>
      </c>
      <c r="E38">
        <f>+Sheet1!$P$16*SIN($A38)</f>
        <v>2.311539728327365E-3</v>
      </c>
      <c r="F38">
        <f>+Sheet1!$Q$16*COS($A38)</f>
        <v>-6.374239897486908E-4</v>
      </c>
      <c r="G38">
        <f>+Sheet1!$Q$16*SIN($A38)</f>
        <v>7.7051324277578842E-4</v>
      </c>
      <c r="H38">
        <f>+Sheet1!$R$16*COS($A38)</f>
        <v>-1.0198783835979053E-2</v>
      </c>
      <c r="I38">
        <f>+Sheet1!$R$16*SIN($A38)</f>
        <v>1.2328211884412615E-2</v>
      </c>
    </row>
    <row r="39" spans="1:9" x14ac:dyDescent="0.25">
      <c r="A39">
        <f t="shared" si="0"/>
        <v>2.3247785636564484</v>
      </c>
      <c r="B39">
        <f>+Sheet1!$O$16*COS($A39)</f>
        <v>-1.3690942118573795E-3</v>
      </c>
      <c r="C39">
        <f>+Sheet1!$O$16*SIN($A39)</f>
        <v>1.4579372548428212E-3</v>
      </c>
      <c r="D39">
        <f>+Sheet1!$P$16*COS($A39)</f>
        <v>-2.0536413177860693E-3</v>
      </c>
      <c r="E39">
        <f>+Sheet1!$P$16*SIN($A39)</f>
        <v>2.1869058822642316E-3</v>
      </c>
      <c r="F39">
        <f>+Sheet1!$Q$16*COS($A39)</f>
        <v>-6.8454710592868973E-4</v>
      </c>
      <c r="G39">
        <f>+Sheet1!$Q$16*SIN($A39)</f>
        <v>7.2896862742141059E-4</v>
      </c>
      <c r="H39">
        <f>+Sheet1!$R$16*COS($A39)</f>
        <v>-1.0952753694859036E-2</v>
      </c>
      <c r="I39">
        <f>+Sheet1!$R$16*SIN($A39)</f>
        <v>1.1663498038742569E-2</v>
      </c>
    </row>
    <row r="40" spans="1:9" x14ac:dyDescent="0.25">
      <c r="A40">
        <f t="shared" si="0"/>
        <v>2.3876104167282444</v>
      </c>
      <c r="B40">
        <f>+Sheet1!$O$16*COS($A40)</f>
        <v>-1.4579372548428251E-3</v>
      </c>
      <c r="C40">
        <f>+Sheet1!$O$16*SIN($A40)</f>
        <v>1.3690942118573753E-3</v>
      </c>
      <c r="D40">
        <f>+Sheet1!$P$16*COS($A40)</f>
        <v>-2.1869058822642376E-3</v>
      </c>
      <c r="E40">
        <f>+Sheet1!$P$16*SIN($A40)</f>
        <v>2.0536413177860628E-3</v>
      </c>
      <c r="F40">
        <f>+Sheet1!$Q$16*COS($A40)</f>
        <v>-7.2896862742141254E-4</v>
      </c>
      <c r="G40">
        <f>+Sheet1!$Q$16*SIN($A40)</f>
        <v>6.8454710592868767E-4</v>
      </c>
      <c r="H40">
        <f>+Sheet1!$R$16*COS($A40)</f>
        <v>-1.1663498038742601E-2</v>
      </c>
      <c r="I40">
        <f>+Sheet1!$R$16*SIN($A40)</f>
        <v>1.0952753694859003E-2</v>
      </c>
    </row>
    <row r="41" spans="1:9" x14ac:dyDescent="0.25">
      <c r="A41">
        <f t="shared" si="0"/>
        <v>2.4504422698000403</v>
      </c>
      <c r="B41">
        <f>+Sheet1!$O$16*COS($A41)</f>
        <v>-1.5410264855515805E-3</v>
      </c>
      <c r="C41">
        <f>+Sheet1!$O$16*SIN($A41)</f>
        <v>1.274847979497377E-3</v>
      </c>
      <c r="D41">
        <f>+Sheet1!$P$16*COS($A41)</f>
        <v>-2.3115397283273707E-3</v>
      </c>
      <c r="E41">
        <f>+Sheet1!$P$16*SIN($A41)</f>
        <v>1.9122719692460657E-3</v>
      </c>
      <c r="F41">
        <f>+Sheet1!$Q$16*COS($A41)</f>
        <v>-7.7051324277579026E-4</v>
      </c>
      <c r="G41">
        <f>+Sheet1!$Q$16*SIN($A41)</f>
        <v>6.3742398974868852E-4</v>
      </c>
      <c r="H41">
        <f>+Sheet1!$R$16*COS($A41)</f>
        <v>-1.2328211884412644E-2</v>
      </c>
      <c r="I41">
        <f>+Sheet1!$R$16*SIN($A41)</f>
        <v>1.0198783835979016E-2</v>
      </c>
    </row>
    <row r="42" spans="1:9" x14ac:dyDescent="0.25">
      <c r="A42">
        <f t="shared" si="0"/>
        <v>2.5132741228718363</v>
      </c>
      <c r="B42">
        <f>+Sheet1!$O$16*COS($A42)</f>
        <v>-1.6180339887498969E-3</v>
      </c>
      <c r="C42">
        <f>+Sheet1!$O$16*SIN($A42)</f>
        <v>1.1755705045849436E-3</v>
      </c>
      <c r="D42">
        <f>+Sheet1!$P$16*COS($A42)</f>
        <v>-2.4270509831248455E-3</v>
      </c>
      <c r="E42">
        <f>+Sheet1!$P$16*SIN($A42)</f>
        <v>1.7633557568774154E-3</v>
      </c>
      <c r="F42">
        <f>+Sheet1!$Q$16*COS($A42)</f>
        <v>-8.0901699437494845E-4</v>
      </c>
      <c r="G42">
        <f>+Sheet1!$Q$16*SIN($A42)</f>
        <v>5.8778525229247181E-4</v>
      </c>
      <c r="H42">
        <f>+Sheet1!$R$16*COS($A42)</f>
        <v>-1.2944271909999175E-2</v>
      </c>
      <c r="I42">
        <f>+Sheet1!$R$16*SIN($A42)</f>
        <v>9.404564036679549E-3</v>
      </c>
    </row>
    <row r="43" spans="1:9" x14ac:dyDescent="0.25">
      <c r="A43">
        <f t="shared" si="0"/>
        <v>2.5761059759436322</v>
      </c>
      <c r="B43">
        <f>+Sheet1!$O$16*COS($A43)</f>
        <v>-1.6886558510040323E-3</v>
      </c>
      <c r="C43">
        <f>+Sheet1!$O$16*SIN($A43)</f>
        <v>1.0716535899579903E-3</v>
      </c>
      <c r="D43">
        <f>+Sheet1!$P$16*COS($A43)</f>
        <v>-2.5329837765060482E-3</v>
      </c>
      <c r="E43">
        <f>+Sheet1!$P$16*SIN($A43)</f>
        <v>1.6074803849369854E-3</v>
      </c>
      <c r="F43">
        <f>+Sheet1!$Q$16*COS($A43)</f>
        <v>-8.4432792550201614E-4</v>
      </c>
      <c r="G43">
        <f>+Sheet1!$Q$16*SIN($A43)</f>
        <v>5.3582679497899517E-4</v>
      </c>
      <c r="H43">
        <f>+Sheet1!$R$16*COS($A43)</f>
        <v>-1.3509246808032258E-2</v>
      </c>
      <c r="I43">
        <f>+Sheet1!$R$16*SIN($A43)</f>
        <v>8.5732287196639227E-3</v>
      </c>
    </row>
    <row r="44" spans="1:9" x14ac:dyDescent="0.25">
      <c r="A44">
        <f t="shared" si="0"/>
        <v>2.6389378290154282</v>
      </c>
      <c r="B44">
        <f>+Sheet1!$O$16*COS($A44)</f>
        <v>-1.752613360087729E-3</v>
      </c>
      <c r="C44">
        <f>+Sheet1!$O$16*SIN($A44)</f>
        <v>9.635073482034273E-4</v>
      </c>
      <c r="D44">
        <f>+Sheet1!$P$16*COS($A44)</f>
        <v>-2.6289200401315937E-3</v>
      </c>
      <c r="E44">
        <f>+Sheet1!$P$16*SIN($A44)</f>
        <v>1.445261022305141E-3</v>
      </c>
      <c r="F44">
        <f>+Sheet1!$Q$16*COS($A44)</f>
        <v>-8.7630668004386452E-4</v>
      </c>
      <c r="G44">
        <f>+Sheet1!$Q$16*SIN($A44)</f>
        <v>4.8175367410171365E-4</v>
      </c>
      <c r="H44">
        <f>+Sheet1!$R$16*COS($A44)</f>
        <v>-1.4020906880701832E-2</v>
      </c>
      <c r="I44">
        <f>+Sheet1!$R$16*SIN($A44)</f>
        <v>7.7080587856274184E-3</v>
      </c>
    </row>
    <row r="45" spans="1:9" x14ac:dyDescent="0.25">
      <c r="A45">
        <f t="shared" si="0"/>
        <v>2.7017696820872241</v>
      </c>
      <c r="B45">
        <f>+Sheet1!$O$16*COS($A45)</f>
        <v>-1.8096541049320407E-3</v>
      </c>
      <c r="C45">
        <f>+Sheet1!$O$16*SIN($A45)</f>
        <v>8.5155858313014181E-4</v>
      </c>
      <c r="D45">
        <f>+Sheet1!$P$16*COS($A45)</f>
        <v>-2.7144811573980611E-3</v>
      </c>
      <c r="E45">
        <f>+Sheet1!$P$16*SIN($A45)</f>
        <v>1.2773378746952127E-3</v>
      </c>
      <c r="F45">
        <f>+Sheet1!$Q$16*COS($A45)</f>
        <v>-9.0482705246602033E-4</v>
      </c>
      <c r="G45">
        <f>+Sheet1!$Q$16*SIN($A45)</f>
        <v>4.2577929156507091E-4</v>
      </c>
      <c r="H45">
        <f>+Sheet1!$R$16*COS($A45)</f>
        <v>-1.4477232839456325E-2</v>
      </c>
      <c r="I45">
        <f>+Sheet1!$R$16*SIN($A45)</f>
        <v>6.8124686650411345E-3</v>
      </c>
    </row>
    <row r="46" spans="1:9" x14ac:dyDescent="0.25">
      <c r="A46">
        <f t="shared" si="0"/>
        <v>2.7646015351590201</v>
      </c>
      <c r="B46">
        <f>+Sheet1!$O$16*COS($A46)</f>
        <v>-1.8595529717765043E-3</v>
      </c>
      <c r="C46">
        <f>+Sheet1!$O$16*SIN($A46)</f>
        <v>7.3624910536935215E-4</v>
      </c>
      <c r="D46">
        <f>+Sheet1!$P$16*COS($A46)</f>
        <v>-2.7893294576647565E-3</v>
      </c>
      <c r="E46">
        <f>+Sheet1!$P$16*SIN($A46)</f>
        <v>1.1043736580540282E-3</v>
      </c>
      <c r="F46">
        <f>+Sheet1!$Q$16*COS($A46)</f>
        <v>-9.2977648588825216E-4</v>
      </c>
      <c r="G46">
        <f>+Sheet1!$Q$16*SIN($A46)</f>
        <v>3.6812455268467608E-4</v>
      </c>
      <c r="H46">
        <f>+Sheet1!$R$16*COS($A46)</f>
        <v>-1.4876423774212034E-2</v>
      </c>
      <c r="I46">
        <f>+Sheet1!$R$16*SIN($A46)</f>
        <v>5.8899928429548172E-3</v>
      </c>
    </row>
    <row r="47" spans="1:9" x14ac:dyDescent="0.25">
      <c r="A47">
        <f t="shared" si="0"/>
        <v>2.827433388230816</v>
      </c>
      <c r="B47">
        <f>+Sheet1!$O$16*COS($A47)</f>
        <v>-1.9021130325903085E-3</v>
      </c>
      <c r="C47">
        <f>+Sheet1!$O$16*SIN($A47)</f>
        <v>6.1803398874989081E-4</v>
      </c>
      <c r="D47">
        <f>+Sheet1!$P$16*COS($A47)</f>
        <v>-2.8531695488854627E-3</v>
      </c>
      <c r="E47">
        <f>+Sheet1!$P$16*SIN($A47)</f>
        <v>9.2705098312483622E-4</v>
      </c>
      <c r="F47">
        <f>+Sheet1!$Q$16*COS($A47)</f>
        <v>-9.5105651629515424E-4</v>
      </c>
      <c r="G47">
        <f>+Sheet1!$Q$16*SIN($A47)</f>
        <v>3.0901699437494541E-4</v>
      </c>
      <c r="H47">
        <f>+Sheet1!$R$16*COS($A47)</f>
        <v>-1.5216904260722468E-2</v>
      </c>
      <c r="I47">
        <f>+Sheet1!$R$16*SIN($A47)</f>
        <v>4.9442719099991265E-3</v>
      </c>
    </row>
    <row r="48" spans="1:9" x14ac:dyDescent="0.25">
      <c r="A48">
        <f t="shared" si="0"/>
        <v>2.890265241302612</v>
      </c>
      <c r="B48">
        <f>+Sheet1!$O$16*COS($A48)</f>
        <v>-1.9371663222572633E-3</v>
      </c>
      <c r="C48">
        <f>+Sheet1!$O$16*SIN($A48)</f>
        <v>4.9737977432970533E-4</v>
      </c>
      <c r="D48">
        <f>+Sheet1!$P$16*COS($A48)</f>
        <v>-2.9057494833858951E-3</v>
      </c>
      <c r="E48">
        <f>+Sheet1!$P$16*SIN($A48)</f>
        <v>7.4606966149455794E-4</v>
      </c>
      <c r="F48">
        <f>+Sheet1!$Q$16*COS($A48)</f>
        <v>-9.6858316112863167E-4</v>
      </c>
      <c r="G48">
        <f>+Sheet1!$Q$16*SIN($A48)</f>
        <v>2.4868988716485267E-4</v>
      </c>
      <c r="H48">
        <f>+Sheet1!$R$16*COS($A48)</f>
        <v>-1.5497330578058107E-2</v>
      </c>
      <c r="I48">
        <f>+Sheet1!$R$16*SIN($A48)</f>
        <v>3.9790381946376427E-3</v>
      </c>
    </row>
    <row r="49" spans="1:9" x14ac:dyDescent="0.25">
      <c r="A49">
        <f t="shared" si="0"/>
        <v>2.9530970943744079</v>
      </c>
      <c r="B49">
        <f>+Sheet1!$O$16*COS($A49)</f>
        <v>-1.964574501457378E-3</v>
      </c>
      <c r="C49">
        <f>+Sheet1!$O$16*SIN($A49)</f>
        <v>3.7476262917144476E-4</v>
      </c>
      <c r="D49">
        <f>+Sheet1!$P$16*COS($A49)</f>
        <v>-2.9468617521860672E-3</v>
      </c>
      <c r="E49">
        <f>+Sheet1!$P$16*SIN($A49)</f>
        <v>5.6214394375716712E-4</v>
      </c>
      <c r="F49">
        <f>+Sheet1!$Q$16*COS($A49)</f>
        <v>-9.8228725072868899E-4</v>
      </c>
      <c r="G49">
        <f>+Sheet1!$Q$16*SIN($A49)</f>
        <v>1.8738131458572238E-4</v>
      </c>
      <c r="H49">
        <f>+Sheet1!$R$16*COS($A49)</f>
        <v>-1.5716596011659024E-2</v>
      </c>
      <c r="I49">
        <f>+Sheet1!$R$16*SIN($A49)</f>
        <v>2.9981010333715581E-3</v>
      </c>
    </row>
    <row r="50" spans="1:9" x14ac:dyDescent="0.25">
      <c r="A50">
        <f t="shared" si="0"/>
        <v>3.0159289474462039</v>
      </c>
      <c r="B50">
        <f>+Sheet1!$O$16*COS($A50)</f>
        <v>-1.9842294026289563E-3</v>
      </c>
      <c r="C50">
        <f>+Sheet1!$O$16*SIN($A50)</f>
        <v>2.5066646712860379E-4</v>
      </c>
      <c r="D50">
        <f>+Sheet1!$P$16*COS($A50)</f>
        <v>-2.9763441039434343E-3</v>
      </c>
      <c r="E50">
        <f>+Sheet1!$P$16*SIN($A50)</f>
        <v>3.7599970069290573E-4</v>
      </c>
      <c r="F50">
        <f>+Sheet1!$Q$16*COS($A50)</f>
        <v>-9.9211470131447817E-4</v>
      </c>
      <c r="G50">
        <f>+Sheet1!$Q$16*SIN($A50)</f>
        <v>1.2533323356430189E-4</v>
      </c>
      <c r="H50">
        <f>+Sheet1!$R$16*COS($A50)</f>
        <v>-1.5873835221031651E-2</v>
      </c>
      <c r="I50">
        <f>+Sheet1!$R$16*SIN($A50)</f>
        <v>2.0053317370288303E-3</v>
      </c>
    </row>
    <row r="51" spans="1:9" x14ac:dyDescent="0.25">
      <c r="A51">
        <f t="shared" si="0"/>
        <v>3.0787608005179998</v>
      </c>
      <c r="B51">
        <f>+Sheet1!$O$16*COS($A51)</f>
        <v>-1.9960534568565433E-3</v>
      </c>
      <c r="C51">
        <f>+Sheet1!$O$16*SIN($A51)</f>
        <v>1.2558103905862186E-4</v>
      </c>
      <c r="D51">
        <f>+Sheet1!$P$16*COS($A51)</f>
        <v>-2.9940801852848149E-3</v>
      </c>
      <c r="E51">
        <f>+Sheet1!$P$16*SIN($A51)</f>
        <v>1.883715585879328E-4</v>
      </c>
      <c r="F51">
        <f>+Sheet1!$Q$16*COS($A51)</f>
        <v>-9.9802672842827164E-4</v>
      </c>
      <c r="G51">
        <f>+Sheet1!$Q$16*SIN($A51)</f>
        <v>6.2790519529310929E-5</v>
      </c>
      <c r="H51">
        <f>+Sheet1!$R$16*COS($A51)</f>
        <v>-1.5968427654852346E-2</v>
      </c>
      <c r="I51">
        <f>+Sheet1!$R$16*SIN($A51)</f>
        <v>1.0046483124689749E-3</v>
      </c>
    </row>
    <row r="52" spans="1:9" x14ac:dyDescent="0.25">
      <c r="A52">
        <f t="shared" si="0"/>
        <v>3.1415926535897958</v>
      </c>
      <c r="B52">
        <f>+Sheet1!$O$16*COS($A52)</f>
        <v>-2E-3</v>
      </c>
      <c r="C52">
        <f>+Sheet1!$O$16*SIN($A52)</f>
        <v>-5.0840408272190277E-18</v>
      </c>
      <c r="D52">
        <f>+Sheet1!$P$16*COS($A52)</f>
        <v>-3.0000000000000001E-3</v>
      </c>
      <c r="E52">
        <f>+Sheet1!$P$16*SIN($A52)</f>
        <v>-7.626061240828542E-18</v>
      </c>
      <c r="F52">
        <f>+Sheet1!$Q$16*COS($A52)</f>
        <v>-1E-3</v>
      </c>
      <c r="G52">
        <f>+Sheet1!$Q$16*SIN($A52)</f>
        <v>-2.5420204136095139E-18</v>
      </c>
      <c r="H52">
        <f>+Sheet1!$R$16*COS($A52)</f>
        <v>-1.6E-2</v>
      </c>
      <c r="I52">
        <f>+Sheet1!$R$16*SIN($A52)</f>
        <v>-4.0672326617752222E-17</v>
      </c>
    </row>
    <row r="53" spans="1:9" x14ac:dyDescent="0.25">
      <c r="A53">
        <f t="shared" si="0"/>
        <v>3.2044245066615917</v>
      </c>
      <c r="B53">
        <f>+Sheet1!$O$16*COS($A53)</f>
        <v>-1.9960534568565429E-3</v>
      </c>
      <c r="C53">
        <f>+Sheet1!$O$16*SIN($A53)</f>
        <v>-1.25581039058632E-4</v>
      </c>
      <c r="D53">
        <f>+Sheet1!$P$16*COS($A53)</f>
        <v>-2.9940801852848145E-3</v>
      </c>
      <c r="E53">
        <f>+Sheet1!$P$16*SIN($A53)</f>
        <v>-1.8837155858794801E-4</v>
      </c>
      <c r="F53">
        <f>+Sheet1!$Q$16*COS($A53)</f>
        <v>-9.9802672842827143E-4</v>
      </c>
      <c r="G53">
        <f>+Sheet1!$Q$16*SIN($A53)</f>
        <v>-6.2790519529315998E-5</v>
      </c>
      <c r="H53">
        <f>+Sheet1!$R$16*COS($A53)</f>
        <v>-1.5968427654852343E-2</v>
      </c>
      <c r="I53">
        <f>+Sheet1!$R$16*SIN($A53)</f>
        <v>-1.004648312469056E-3</v>
      </c>
    </row>
    <row r="54" spans="1:9" x14ac:dyDescent="0.25">
      <c r="A54">
        <f t="shared" si="0"/>
        <v>3.2672563597333877</v>
      </c>
      <c r="B54">
        <f>+Sheet1!$O$16*COS($A54)</f>
        <v>-1.984229402628955E-3</v>
      </c>
      <c r="C54">
        <f>+Sheet1!$O$16*SIN($A54)</f>
        <v>-2.5066646712861392E-4</v>
      </c>
      <c r="D54">
        <f>+Sheet1!$P$16*COS($A54)</f>
        <v>-2.9763441039434325E-3</v>
      </c>
      <c r="E54">
        <f>+Sheet1!$P$16*SIN($A54)</f>
        <v>-3.7599970069292086E-4</v>
      </c>
      <c r="F54">
        <f>+Sheet1!$Q$16*COS($A54)</f>
        <v>-9.9211470131447752E-4</v>
      </c>
      <c r="G54">
        <f>+Sheet1!$Q$16*SIN($A54)</f>
        <v>-1.2533323356430696E-4</v>
      </c>
      <c r="H54">
        <f>+Sheet1!$R$16*COS($A54)</f>
        <v>-1.587383522103164E-2</v>
      </c>
      <c r="I54">
        <f>+Sheet1!$R$16*SIN($A54)</f>
        <v>-2.0053317370289114E-3</v>
      </c>
    </row>
    <row r="55" spans="1:9" x14ac:dyDescent="0.25">
      <c r="A55">
        <f t="shared" si="0"/>
        <v>3.3300882128051836</v>
      </c>
      <c r="B55">
        <f>+Sheet1!$O$16*COS($A55)</f>
        <v>-1.9645745014573762E-3</v>
      </c>
      <c r="C55">
        <f>+Sheet1!$O$16*SIN($A55)</f>
        <v>-3.7476262917145474E-4</v>
      </c>
      <c r="D55">
        <f>+Sheet1!$P$16*COS($A55)</f>
        <v>-2.9468617521860646E-3</v>
      </c>
      <c r="E55">
        <f>+Sheet1!$P$16*SIN($A55)</f>
        <v>-5.6214394375718219E-4</v>
      </c>
      <c r="F55">
        <f>+Sheet1!$Q$16*COS($A55)</f>
        <v>-9.8228725072868812E-4</v>
      </c>
      <c r="G55">
        <f>+Sheet1!$Q$16*SIN($A55)</f>
        <v>-1.8738131458572737E-4</v>
      </c>
      <c r="H55">
        <f>+Sheet1!$R$16*COS($A55)</f>
        <v>-1.571659601165901E-2</v>
      </c>
      <c r="I55">
        <f>+Sheet1!$R$16*SIN($A55)</f>
        <v>-2.9981010333716379E-3</v>
      </c>
    </row>
    <row r="56" spans="1:9" x14ac:dyDescent="0.25">
      <c r="A56">
        <f t="shared" si="0"/>
        <v>3.3929200658769796</v>
      </c>
      <c r="B56">
        <f>+Sheet1!$O$16*COS($A56)</f>
        <v>-1.937166322257261E-3</v>
      </c>
      <c r="C56">
        <f>+Sheet1!$O$16*SIN($A56)</f>
        <v>-4.973797743297152E-4</v>
      </c>
      <c r="D56">
        <f>+Sheet1!$P$16*COS($A56)</f>
        <v>-2.9057494833858912E-3</v>
      </c>
      <c r="E56">
        <f>+Sheet1!$P$16*SIN($A56)</f>
        <v>-7.460696614945728E-4</v>
      </c>
      <c r="F56">
        <f>+Sheet1!$Q$16*COS($A56)</f>
        <v>-9.6858316112863048E-4</v>
      </c>
      <c r="G56">
        <f>+Sheet1!$Q$16*SIN($A56)</f>
        <v>-2.486898871648576E-4</v>
      </c>
      <c r="H56">
        <f>+Sheet1!$R$16*COS($A56)</f>
        <v>-1.5497330578058088E-2</v>
      </c>
      <c r="I56">
        <f>+Sheet1!$R$16*SIN($A56)</f>
        <v>-3.9790381946377216E-3</v>
      </c>
    </row>
    <row r="57" spans="1:9" x14ac:dyDescent="0.25">
      <c r="A57">
        <f t="shared" si="0"/>
        <v>3.4557519189487755</v>
      </c>
      <c r="B57">
        <f>+Sheet1!$O$16*COS($A57)</f>
        <v>-1.9021130325903052E-3</v>
      </c>
      <c r="C57">
        <f>+Sheet1!$O$16*SIN($A57)</f>
        <v>-6.1803398874990046E-4</v>
      </c>
      <c r="D57">
        <f>+Sheet1!$P$16*COS($A57)</f>
        <v>-2.8531695488854579E-3</v>
      </c>
      <c r="E57">
        <f>+Sheet1!$P$16*SIN($A57)</f>
        <v>-9.2705098312485074E-4</v>
      </c>
      <c r="F57">
        <f>+Sheet1!$Q$16*COS($A57)</f>
        <v>-9.5105651629515261E-4</v>
      </c>
      <c r="G57">
        <f>+Sheet1!$Q$16*SIN($A57)</f>
        <v>-3.0901699437495023E-4</v>
      </c>
      <c r="H57">
        <f>+Sheet1!$R$16*COS($A57)</f>
        <v>-1.5216904260722442E-2</v>
      </c>
      <c r="I57">
        <f>+Sheet1!$R$16*SIN($A57)</f>
        <v>-4.9442719099992037E-3</v>
      </c>
    </row>
    <row r="58" spans="1:9" x14ac:dyDescent="0.25">
      <c r="A58">
        <f t="shared" si="0"/>
        <v>3.5185837720205715</v>
      </c>
      <c r="B58">
        <f>+Sheet1!$O$16*COS($A58)</f>
        <v>-1.8595529717765004E-3</v>
      </c>
      <c r="C58">
        <f>+Sheet1!$O$16*SIN($A58)</f>
        <v>-7.3624910536936158E-4</v>
      </c>
      <c r="D58">
        <f>+Sheet1!$P$16*COS($A58)</f>
        <v>-2.7893294576647508E-3</v>
      </c>
      <c r="E58">
        <f>+Sheet1!$P$16*SIN($A58)</f>
        <v>-1.1043736580540425E-3</v>
      </c>
      <c r="F58">
        <f>+Sheet1!$Q$16*COS($A58)</f>
        <v>-9.297764858882502E-4</v>
      </c>
      <c r="G58">
        <f>+Sheet1!$Q$16*SIN($A58)</f>
        <v>-3.6812455268468079E-4</v>
      </c>
      <c r="H58">
        <f>+Sheet1!$R$16*COS($A58)</f>
        <v>-1.4876423774212003E-2</v>
      </c>
      <c r="I58">
        <f>+Sheet1!$R$16*SIN($A58)</f>
        <v>-5.8899928429548927E-3</v>
      </c>
    </row>
    <row r="59" spans="1:9" x14ac:dyDescent="0.25">
      <c r="A59">
        <f t="shared" si="0"/>
        <v>3.5814156250923674</v>
      </c>
      <c r="B59">
        <f>+Sheet1!$O$16*COS($A59)</f>
        <v>-1.8096541049320363E-3</v>
      </c>
      <c r="C59">
        <f>+Sheet1!$O$16*SIN($A59)</f>
        <v>-8.5155858313015103E-4</v>
      </c>
      <c r="D59">
        <f>+Sheet1!$P$16*COS($A59)</f>
        <v>-2.7144811573980546E-3</v>
      </c>
      <c r="E59">
        <f>+Sheet1!$P$16*SIN($A59)</f>
        <v>-1.2773378746952265E-3</v>
      </c>
      <c r="F59">
        <f>+Sheet1!$Q$16*COS($A59)</f>
        <v>-9.0482705246601816E-4</v>
      </c>
      <c r="G59">
        <f>+Sheet1!$Q$16*SIN($A59)</f>
        <v>-4.2577929156507551E-4</v>
      </c>
      <c r="H59">
        <f>+Sheet1!$R$16*COS($A59)</f>
        <v>-1.4477232839456291E-2</v>
      </c>
      <c r="I59">
        <f>+Sheet1!$R$16*SIN($A59)</f>
        <v>-6.8124686650412082E-3</v>
      </c>
    </row>
    <row r="60" spans="1:9" x14ac:dyDescent="0.25">
      <c r="A60">
        <f t="shared" si="0"/>
        <v>3.6442474781641634</v>
      </c>
      <c r="B60">
        <f>+Sheet1!$O$16*COS($A60)</f>
        <v>-1.752613360087724E-3</v>
      </c>
      <c r="C60">
        <f>+Sheet1!$O$16*SIN($A60)</f>
        <v>-9.6350734820343619E-4</v>
      </c>
      <c r="D60">
        <f>+Sheet1!$P$16*COS($A60)</f>
        <v>-2.6289200401315863E-3</v>
      </c>
      <c r="E60">
        <f>+Sheet1!$P$16*SIN($A60)</f>
        <v>-1.4452610223051542E-3</v>
      </c>
      <c r="F60">
        <f>+Sheet1!$Q$16*COS($A60)</f>
        <v>-8.7630668004386202E-4</v>
      </c>
      <c r="G60">
        <f>+Sheet1!$Q$16*SIN($A60)</f>
        <v>-4.817536741017181E-4</v>
      </c>
      <c r="H60">
        <f>+Sheet1!$R$16*COS($A60)</f>
        <v>-1.4020906880701792E-2</v>
      </c>
      <c r="I60">
        <f>+Sheet1!$R$16*SIN($A60)</f>
        <v>-7.7080587856274895E-3</v>
      </c>
    </row>
    <row r="61" spans="1:9" x14ac:dyDescent="0.25">
      <c r="A61">
        <f t="shared" si="0"/>
        <v>3.7070793312359593</v>
      </c>
      <c r="B61">
        <f>+Sheet1!$O$16*COS($A61)</f>
        <v>-1.6886558510040266E-3</v>
      </c>
      <c r="C61">
        <f>+Sheet1!$O$16*SIN($A61)</f>
        <v>-1.0716535899579988E-3</v>
      </c>
      <c r="D61">
        <f>+Sheet1!$P$16*COS($A61)</f>
        <v>-2.53298377650604E-3</v>
      </c>
      <c r="E61">
        <f>+Sheet1!$P$16*SIN($A61)</f>
        <v>-1.6074803849369984E-3</v>
      </c>
      <c r="F61">
        <f>+Sheet1!$Q$16*COS($A61)</f>
        <v>-8.4432792550201332E-4</v>
      </c>
      <c r="G61">
        <f>+Sheet1!$Q$16*SIN($A61)</f>
        <v>-5.3582679497899939E-4</v>
      </c>
      <c r="H61">
        <f>+Sheet1!$R$16*COS($A61)</f>
        <v>-1.3509246808032213E-2</v>
      </c>
      <c r="I61">
        <f>+Sheet1!$R$16*SIN($A61)</f>
        <v>-8.5732287196639903E-3</v>
      </c>
    </row>
    <row r="62" spans="1:9" x14ac:dyDescent="0.25">
      <c r="A62">
        <f t="shared" si="0"/>
        <v>3.7699111843077553</v>
      </c>
      <c r="B62">
        <f>+Sheet1!$O$16*COS($A62)</f>
        <v>-1.6180339887498908E-3</v>
      </c>
      <c r="C62">
        <f>+Sheet1!$O$16*SIN($A62)</f>
        <v>-1.1755705045849519E-3</v>
      </c>
      <c r="D62">
        <f>+Sheet1!$P$16*COS($A62)</f>
        <v>-2.4270509831248364E-3</v>
      </c>
      <c r="E62">
        <f>+Sheet1!$P$16*SIN($A62)</f>
        <v>-1.7633557568774278E-3</v>
      </c>
      <c r="F62">
        <f>+Sheet1!$Q$16*COS($A62)</f>
        <v>-8.0901699437494542E-4</v>
      </c>
      <c r="G62">
        <f>+Sheet1!$Q$16*SIN($A62)</f>
        <v>-5.8778525229247593E-4</v>
      </c>
      <c r="H62">
        <f>+Sheet1!$R$16*COS($A62)</f>
        <v>-1.2944271909999127E-2</v>
      </c>
      <c r="I62">
        <f>+Sheet1!$R$16*SIN($A62)</f>
        <v>-9.4045640366796149E-3</v>
      </c>
    </row>
    <row r="63" spans="1:9" x14ac:dyDescent="0.25">
      <c r="A63">
        <f t="shared" si="0"/>
        <v>3.8327430373795512</v>
      </c>
      <c r="B63">
        <f>+Sheet1!$O$16*COS($A63)</f>
        <v>-1.541026485551574E-3</v>
      </c>
      <c r="C63">
        <f>+Sheet1!$O$16*SIN($A63)</f>
        <v>-1.2748479794973849E-3</v>
      </c>
      <c r="D63">
        <f>+Sheet1!$P$16*COS($A63)</f>
        <v>-2.3115397283273611E-3</v>
      </c>
      <c r="E63">
        <f>+Sheet1!$P$16*SIN($A63)</f>
        <v>-1.9122719692460772E-3</v>
      </c>
      <c r="F63">
        <f>+Sheet1!$Q$16*COS($A63)</f>
        <v>-7.7051324277578701E-4</v>
      </c>
      <c r="G63">
        <f>+Sheet1!$Q$16*SIN($A63)</f>
        <v>-6.3742398974869243E-4</v>
      </c>
      <c r="H63">
        <f>+Sheet1!$R$16*COS($A63)</f>
        <v>-1.2328211884412592E-2</v>
      </c>
      <c r="I63">
        <f>+Sheet1!$R$16*SIN($A63)</f>
        <v>-1.0198783835979079E-2</v>
      </c>
    </row>
    <row r="64" spans="1:9" x14ac:dyDescent="0.25">
      <c r="A64">
        <f t="shared" si="0"/>
        <v>3.8955748904513472</v>
      </c>
      <c r="B64">
        <f>+Sheet1!$O$16*COS($A64)</f>
        <v>-1.4579372548428182E-3</v>
      </c>
      <c r="C64">
        <f>+Sheet1!$O$16*SIN($A64)</f>
        <v>-1.3690942118573825E-3</v>
      </c>
      <c r="D64">
        <f>+Sheet1!$P$16*COS($A64)</f>
        <v>-2.1869058822642272E-3</v>
      </c>
      <c r="E64">
        <f>+Sheet1!$P$16*SIN($A64)</f>
        <v>-2.0536413177860741E-3</v>
      </c>
      <c r="F64">
        <f>+Sheet1!$Q$16*COS($A64)</f>
        <v>-7.2896862742140908E-4</v>
      </c>
      <c r="G64">
        <f>+Sheet1!$Q$16*SIN($A64)</f>
        <v>-6.8454710592869125E-4</v>
      </c>
      <c r="H64">
        <f>+Sheet1!$R$16*COS($A64)</f>
        <v>-1.1663498038742545E-2</v>
      </c>
      <c r="I64">
        <f>+Sheet1!$R$16*SIN($A64)</f>
        <v>-1.095275369485906E-2</v>
      </c>
    </row>
    <row r="65" spans="1:9" x14ac:dyDescent="0.25">
      <c r="A65">
        <f t="shared" si="0"/>
        <v>3.9584067435231431</v>
      </c>
      <c r="B65">
        <f>+Sheet1!$O$16*COS($A65)</f>
        <v>-1.3690942118573719E-3</v>
      </c>
      <c r="C65">
        <f>+Sheet1!$O$16*SIN($A65)</f>
        <v>-1.4579372548428281E-3</v>
      </c>
      <c r="D65">
        <f>+Sheet1!$P$16*COS($A65)</f>
        <v>-2.053641317786058E-3</v>
      </c>
      <c r="E65">
        <f>+Sheet1!$P$16*SIN($A65)</f>
        <v>-2.186905882264242E-3</v>
      </c>
      <c r="F65">
        <f>+Sheet1!$Q$16*COS($A65)</f>
        <v>-6.8454710592868594E-4</v>
      </c>
      <c r="G65">
        <f>+Sheet1!$Q$16*SIN($A65)</f>
        <v>-7.2896862742141406E-4</v>
      </c>
      <c r="H65">
        <f>+Sheet1!$R$16*COS($A65)</f>
        <v>-1.0952753694858975E-2</v>
      </c>
      <c r="I65">
        <f>+Sheet1!$R$16*SIN($A65)</f>
        <v>-1.1663498038742625E-2</v>
      </c>
    </row>
    <row r="66" spans="1:9" x14ac:dyDescent="0.25">
      <c r="A66">
        <f t="shared" si="0"/>
        <v>4.0212385965949391</v>
      </c>
      <c r="B66">
        <f>+Sheet1!$O$16*COS($A66)</f>
        <v>-1.2748479794973738E-3</v>
      </c>
      <c r="C66">
        <f>+Sheet1!$O$16*SIN($A66)</f>
        <v>-1.5410264855515831E-3</v>
      </c>
      <c r="D66">
        <f>+Sheet1!$P$16*COS($A66)</f>
        <v>-1.9122719692460607E-3</v>
      </c>
      <c r="E66">
        <f>+Sheet1!$P$16*SIN($A66)</f>
        <v>-2.311539728327375E-3</v>
      </c>
      <c r="F66">
        <f>+Sheet1!$Q$16*COS($A66)</f>
        <v>-6.374239897486869E-4</v>
      </c>
      <c r="G66">
        <f>+Sheet1!$Q$16*SIN($A66)</f>
        <v>-7.7051324277579156E-4</v>
      </c>
      <c r="H66">
        <f>+Sheet1!$R$16*COS($A66)</f>
        <v>-1.019878383597899E-2</v>
      </c>
      <c r="I66">
        <f>+Sheet1!$R$16*SIN($A66)</f>
        <v>-1.2328211884412665E-2</v>
      </c>
    </row>
    <row r="67" spans="1:9" x14ac:dyDescent="0.25">
      <c r="A67">
        <f t="shared" si="0"/>
        <v>4.0840704496667346</v>
      </c>
      <c r="B67">
        <f>+Sheet1!$O$16*COS($A67)</f>
        <v>-1.1755705045849408E-3</v>
      </c>
      <c r="C67">
        <f>+Sheet1!$O$16*SIN($A67)</f>
        <v>-1.6180339887498989E-3</v>
      </c>
      <c r="D67">
        <f>+Sheet1!$P$16*COS($A67)</f>
        <v>-1.7633557568774111E-3</v>
      </c>
      <c r="E67">
        <f>+Sheet1!$P$16*SIN($A67)</f>
        <v>-2.4270509831248485E-3</v>
      </c>
      <c r="F67">
        <f>+Sheet1!$Q$16*COS($A67)</f>
        <v>-5.877852522924704E-4</v>
      </c>
      <c r="G67">
        <f>+Sheet1!$Q$16*SIN($A67)</f>
        <v>-8.0901699437494943E-4</v>
      </c>
      <c r="H67">
        <f>+Sheet1!$R$16*COS($A67)</f>
        <v>-9.4045640366795264E-3</v>
      </c>
      <c r="I67">
        <f>+Sheet1!$R$16*SIN($A67)</f>
        <v>-1.2944271909999191E-2</v>
      </c>
    </row>
    <row r="68" spans="1:9" x14ac:dyDescent="0.25">
      <c r="A68">
        <f t="shared" ref="A68:A101" si="1">+A67+$O$1</f>
        <v>4.1469023027385301</v>
      </c>
      <c r="B68">
        <f>+Sheet1!$O$16*COS($A68)</f>
        <v>-1.0716535899579882E-3</v>
      </c>
      <c r="C68">
        <f>+Sheet1!$O$16*SIN($A68)</f>
        <v>-1.6886558510040336E-3</v>
      </c>
      <c r="D68">
        <f>+Sheet1!$P$16*COS($A68)</f>
        <v>-1.6074803849369824E-3</v>
      </c>
      <c r="E68">
        <f>+Sheet1!$P$16*SIN($A68)</f>
        <v>-2.5329837765060504E-3</v>
      </c>
      <c r="F68">
        <f>+Sheet1!$Q$16*COS($A68)</f>
        <v>-5.3582679497899408E-4</v>
      </c>
      <c r="G68">
        <f>+Sheet1!$Q$16*SIN($A68)</f>
        <v>-8.4432792550201679E-4</v>
      </c>
      <c r="H68">
        <f>+Sheet1!$R$16*COS($A68)</f>
        <v>-8.5732287196639053E-3</v>
      </c>
      <c r="I68">
        <f>+Sheet1!$R$16*SIN($A68)</f>
        <v>-1.3509246808032269E-2</v>
      </c>
    </row>
    <row r="69" spans="1:9" x14ac:dyDescent="0.25">
      <c r="A69">
        <f t="shared" si="1"/>
        <v>4.2097341558103256</v>
      </c>
      <c r="B69">
        <f>+Sheet1!$O$16*COS($A69)</f>
        <v>-9.6350734820342589E-4</v>
      </c>
      <c r="C69">
        <f>+Sheet1!$O$16*SIN($A69)</f>
        <v>-1.7526133600877299E-3</v>
      </c>
      <c r="D69">
        <f>+Sheet1!$P$16*COS($A69)</f>
        <v>-1.4452610223051388E-3</v>
      </c>
      <c r="E69">
        <f>+Sheet1!$P$16*SIN($A69)</f>
        <v>-2.628920040131595E-3</v>
      </c>
      <c r="F69">
        <f>+Sheet1!$Q$16*COS($A69)</f>
        <v>-4.8175367410171295E-4</v>
      </c>
      <c r="G69">
        <f>+Sheet1!$Q$16*SIN($A69)</f>
        <v>-8.7630668004386495E-4</v>
      </c>
      <c r="H69">
        <f>+Sheet1!$R$16*COS($A69)</f>
        <v>-7.7080587856274072E-3</v>
      </c>
      <c r="I69">
        <f>+Sheet1!$R$16*SIN($A69)</f>
        <v>-1.4020906880701839E-2</v>
      </c>
    </row>
    <row r="70" spans="1:9" x14ac:dyDescent="0.25">
      <c r="A70">
        <f t="shared" si="1"/>
        <v>4.2725660088821211</v>
      </c>
      <c r="B70">
        <f>+Sheet1!$O$16*COS($A70)</f>
        <v>-8.5155858313014116E-4</v>
      </c>
      <c r="C70">
        <f>+Sheet1!$O$16*SIN($A70)</f>
        <v>-1.8096541049320409E-3</v>
      </c>
      <c r="D70">
        <f>+Sheet1!$P$16*COS($A70)</f>
        <v>-1.2773378746952116E-3</v>
      </c>
      <c r="E70">
        <f>+Sheet1!$P$16*SIN($A70)</f>
        <v>-2.7144811573980615E-3</v>
      </c>
      <c r="F70">
        <f>+Sheet1!$Q$16*COS($A70)</f>
        <v>-4.2577929156507058E-4</v>
      </c>
      <c r="G70">
        <f>+Sheet1!$Q$16*SIN($A70)</f>
        <v>-9.0482705246602044E-4</v>
      </c>
      <c r="H70">
        <f>+Sheet1!$R$16*COS($A70)</f>
        <v>-6.8124686650411293E-3</v>
      </c>
      <c r="I70">
        <f>+Sheet1!$R$16*SIN($A70)</f>
        <v>-1.4477232839456327E-2</v>
      </c>
    </row>
    <row r="71" spans="1:9" x14ac:dyDescent="0.25">
      <c r="A71">
        <f t="shared" si="1"/>
        <v>4.3353978619539166</v>
      </c>
      <c r="B71">
        <f>+Sheet1!$O$16*COS($A71)</f>
        <v>-7.3624910536935226E-4</v>
      </c>
      <c r="C71">
        <f>+Sheet1!$O$16*SIN($A71)</f>
        <v>-1.8595529717765043E-3</v>
      </c>
      <c r="D71">
        <f>+Sheet1!$P$16*COS($A71)</f>
        <v>-1.1043736580540284E-3</v>
      </c>
      <c r="E71">
        <f>+Sheet1!$P$16*SIN($A71)</f>
        <v>-2.7893294576647565E-3</v>
      </c>
      <c r="F71">
        <f>+Sheet1!$Q$16*COS($A71)</f>
        <v>-3.6812455268467613E-4</v>
      </c>
      <c r="G71">
        <f>+Sheet1!$Q$16*SIN($A71)</f>
        <v>-9.2977648588825216E-4</v>
      </c>
      <c r="H71">
        <f>+Sheet1!$R$16*COS($A71)</f>
        <v>-5.8899928429548181E-3</v>
      </c>
      <c r="I71">
        <f>+Sheet1!$R$16*SIN($A71)</f>
        <v>-1.4876423774212034E-2</v>
      </c>
    </row>
    <row r="72" spans="1:9" x14ac:dyDescent="0.25">
      <c r="A72">
        <f t="shared" si="1"/>
        <v>4.3982297150257121</v>
      </c>
      <c r="B72">
        <f>+Sheet1!$O$16*COS($A72)</f>
        <v>-6.1803398874989179E-4</v>
      </c>
      <c r="C72">
        <f>+Sheet1!$O$16*SIN($A72)</f>
        <v>-1.9021130325903083E-3</v>
      </c>
      <c r="D72">
        <f>+Sheet1!$P$16*COS($A72)</f>
        <v>-9.2705098312483773E-4</v>
      </c>
      <c r="E72">
        <f>+Sheet1!$P$16*SIN($A72)</f>
        <v>-2.8531695488854623E-3</v>
      </c>
      <c r="F72">
        <f>+Sheet1!$Q$16*COS($A72)</f>
        <v>-3.0901699437494589E-4</v>
      </c>
      <c r="G72">
        <f>+Sheet1!$Q$16*SIN($A72)</f>
        <v>-9.5105651629515413E-4</v>
      </c>
      <c r="H72">
        <f>+Sheet1!$R$16*COS($A72)</f>
        <v>-4.9442719099991343E-3</v>
      </c>
      <c r="I72">
        <f>+Sheet1!$R$16*SIN($A72)</f>
        <v>-1.5216904260722466E-2</v>
      </c>
    </row>
    <row r="73" spans="1:9" x14ac:dyDescent="0.25">
      <c r="A73">
        <f t="shared" si="1"/>
        <v>4.4610615680975076</v>
      </c>
      <c r="B73">
        <f>+Sheet1!$O$16*COS($A73)</f>
        <v>-4.9737977432970717E-4</v>
      </c>
      <c r="C73">
        <f>+Sheet1!$O$16*SIN($A73)</f>
        <v>-1.9371663222572629E-3</v>
      </c>
      <c r="D73">
        <f>+Sheet1!$P$16*COS($A73)</f>
        <v>-7.4606966149456076E-4</v>
      </c>
      <c r="E73">
        <f>+Sheet1!$P$16*SIN($A73)</f>
        <v>-2.9057494833858943E-3</v>
      </c>
      <c r="F73">
        <f>+Sheet1!$Q$16*COS($A73)</f>
        <v>-2.4868988716485359E-4</v>
      </c>
      <c r="G73">
        <f>+Sheet1!$Q$16*SIN($A73)</f>
        <v>-9.6858316112863145E-4</v>
      </c>
      <c r="H73">
        <f>+Sheet1!$R$16*COS($A73)</f>
        <v>-3.9790381946376574E-3</v>
      </c>
      <c r="I73">
        <f>+Sheet1!$R$16*SIN($A73)</f>
        <v>-1.5497330578058103E-2</v>
      </c>
    </row>
    <row r="74" spans="1:9" x14ac:dyDescent="0.25">
      <c r="A74">
        <f t="shared" si="1"/>
        <v>4.5238934211693032</v>
      </c>
      <c r="B74">
        <f>+Sheet1!$O$16*COS($A74)</f>
        <v>-3.7476262917144753E-4</v>
      </c>
      <c r="C74">
        <f>+Sheet1!$O$16*SIN($A74)</f>
        <v>-1.9645745014573775E-3</v>
      </c>
      <c r="D74">
        <f>+Sheet1!$P$16*COS($A74)</f>
        <v>-5.6214394375717134E-4</v>
      </c>
      <c r="E74">
        <f>+Sheet1!$P$16*SIN($A74)</f>
        <v>-2.9468617521860667E-3</v>
      </c>
      <c r="F74">
        <f>+Sheet1!$Q$16*COS($A74)</f>
        <v>-1.8738131458572376E-4</v>
      </c>
      <c r="G74">
        <f>+Sheet1!$Q$16*SIN($A74)</f>
        <v>-9.8228725072868877E-4</v>
      </c>
      <c r="H74">
        <f>+Sheet1!$R$16*COS($A74)</f>
        <v>-2.9981010333715802E-3</v>
      </c>
      <c r="I74">
        <f>+Sheet1!$R$16*SIN($A74)</f>
        <v>-1.571659601165902E-2</v>
      </c>
    </row>
    <row r="75" spans="1:9" x14ac:dyDescent="0.25">
      <c r="A75">
        <f t="shared" si="1"/>
        <v>4.5867252742410987</v>
      </c>
      <c r="B75">
        <f>+Sheet1!$O$16*COS($A75)</f>
        <v>-2.5066646712860747E-4</v>
      </c>
      <c r="C75">
        <f>+Sheet1!$O$16*SIN($A75)</f>
        <v>-1.9842294026289559E-3</v>
      </c>
      <c r="D75">
        <f>+Sheet1!$P$16*COS($A75)</f>
        <v>-3.7599970069291121E-4</v>
      </c>
      <c r="E75">
        <f>+Sheet1!$P$16*SIN($A75)</f>
        <v>-2.9763441039434338E-3</v>
      </c>
      <c r="F75">
        <f>+Sheet1!$Q$16*COS($A75)</f>
        <v>-1.2533323356430374E-4</v>
      </c>
      <c r="G75">
        <f>+Sheet1!$Q$16*SIN($A75)</f>
        <v>-9.9211470131447795E-4</v>
      </c>
      <c r="H75">
        <f>+Sheet1!$R$16*COS($A75)</f>
        <v>-2.0053317370288598E-3</v>
      </c>
      <c r="I75">
        <f>+Sheet1!$R$16*SIN($A75)</f>
        <v>-1.5873835221031647E-2</v>
      </c>
    </row>
    <row r="76" spans="1:9" x14ac:dyDescent="0.25">
      <c r="A76">
        <f t="shared" si="1"/>
        <v>4.6495571273128942</v>
      </c>
      <c r="B76">
        <f>+Sheet1!$O$16*COS($A76)</f>
        <v>-1.2558103905862641E-4</v>
      </c>
      <c r="C76">
        <f>+Sheet1!$O$16*SIN($A76)</f>
        <v>-1.9960534568565433E-3</v>
      </c>
      <c r="D76">
        <f>+Sheet1!$P$16*COS($A76)</f>
        <v>-1.8837155858793963E-4</v>
      </c>
      <c r="E76">
        <f>+Sheet1!$P$16*SIN($A76)</f>
        <v>-2.9940801852848149E-3</v>
      </c>
      <c r="F76">
        <f>+Sheet1!$Q$16*COS($A76)</f>
        <v>-6.2790519529313206E-5</v>
      </c>
      <c r="G76">
        <f>+Sheet1!$Q$16*SIN($A76)</f>
        <v>-9.9802672842827164E-4</v>
      </c>
      <c r="H76">
        <f>+Sheet1!$R$16*COS($A76)</f>
        <v>-1.0046483124690113E-3</v>
      </c>
      <c r="I76">
        <f>+Sheet1!$R$16*SIN($A76)</f>
        <v>-1.5968427654852346E-2</v>
      </c>
    </row>
    <row r="77" spans="1:9" x14ac:dyDescent="0.25">
      <c r="A77">
        <f t="shared" si="1"/>
        <v>4.7123889803846897</v>
      </c>
      <c r="B77">
        <f>+Sheet1!$O$16*COS($A77)</f>
        <v>-3.6754453647258602E-19</v>
      </c>
      <c r="C77">
        <f>+Sheet1!$O$16*SIN($A77)</f>
        <v>-2E-3</v>
      </c>
      <c r="D77">
        <f>+Sheet1!$P$16*COS($A77)</f>
        <v>-5.51316804708879E-19</v>
      </c>
      <c r="E77">
        <f>+Sheet1!$P$16*SIN($A77)</f>
        <v>-3.0000000000000001E-3</v>
      </c>
      <c r="F77">
        <f>+Sheet1!$Q$16*COS($A77)</f>
        <v>-1.8377226823629301E-19</v>
      </c>
      <c r="G77">
        <f>+Sheet1!$Q$16*SIN($A77)</f>
        <v>-1E-3</v>
      </c>
      <c r="H77">
        <f>+Sheet1!$R$16*COS($A77)</f>
        <v>-2.9403562917806881E-18</v>
      </c>
      <c r="I77">
        <f>+Sheet1!$R$16*SIN($A77)</f>
        <v>-1.6E-2</v>
      </c>
    </row>
    <row r="78" spans="1:9" x14ac:dyDescent="0.25">
      <c r="A78">
        <f t="shared" si="1"/>
        <v>4.7752208334564852</v>
      </c>
      <c r="B78">
        <f>+Sheet1!$O$16*COS($A78)</f>
        <v>1.2558103905862568E-4</v>
      </c>
      <c r="C78">
        <f>+Sheet1!$O$16*SIN($A78)</f>
        <v>-1.9960534568565433E-3</v>
      </c>
      <c r="D78">
        <f>+Sheet1!$P$16*COS($A78)</f>
        <v>1.8837155858793849E-4</v>
      </c>
      <c r="E78">
        <f>+Sheet1!$P$16*SIN($A78)</f>
        <v>-2.9940801852848149E-3</v>
      </c>
      <c r="F78">
        <f>+Sheet1!$Q$16*COS($A78)</f>
        <v>6.279051952931284E-5</v>
      </c>
      <c r="G78">
        <f>+Sheet1!$Q$16*SIN($A78)</f>
        <v>-9.9802672842827164E-4</v>
      </c>
      <c r="H78">
        <f>+Sheet1!$R$16*COS($A78)</f>
        <v>1.0046483124690054E-3</v>
      </c>
      <c r="I78">
        <f>+Sheet1!$R$16*SIN($A78)</f>
        <v>-1.5968427654852346E-2</v>
      </c>
    </row>
    <row r="79" spans="1:9" x14ac:dyDescent="0.25">
      <c r="A79">
        <f t="shared" si="1"/>
        <v>4.8380526865282807</v>
      </c>
      <c r="B79">
        <f>+Sheet1!$O$16*COS($A79)</f>
        <v>2.5066646712860671E-4</v>
      </c>
      <c r="C79">
        <f>+Sheet1!$O$16*SIN($A79)</f>
        <v>-1.9842294026289559E-3</v>
      </c>
      <c r="D79">
        <f>+Sheet1!$P$16*COS($A79)</f>
        <v>3.7599970069291001E-4</v>
      </c>
      <c r="E79">
        <f>+Sheet1!$P$16*SIN($A79)</f>
        <v>-2.9763441039434338E-3</v>
      </c>
      <c r="F79">
        <f>+Sheet1!$Q$16*COS($A79)</f>
        <v>1.2533323356430336E-4</v>
      </c>
      <c r="G79">
        <f>+Sheet1!$Q$16*SIN($A79)</f>
        <v>-9.9211470131447795E-4</v>
      </c>
      <c r="H79">
        <f>+Sheet1!$R$16*COS($A79)</f>
        <v>2.0053317370288537E-3</v>
      </c>
      <c r="I79">
        <f>+Sheet1!$R$16*SIN($A79)</f>
        <v>-1.5873835221031647E-2</v>
      </c>
    </row>
    <row r="80" spans="1:9" x14ac:dyDescent="0.25">
      <c r="A80">
        <f t="shared" si="1"/>
        <v>4.9008845396000762</v>
      </c>
      <c r="B80">
        <f>+Sheet1!$O$16*COS($A80)</f>
        <v>3.7476262917144682E-4</v>
      </c>
      <c r="C80">
        <f>+Sheet1!$O$16*SIN($A80)</f>
        <v>-1.964574501457378E-3</v>
      </c>
      <c r="D80">
        <f>+Sheet1!$P$16*COS($A80)</f>
        <v>5.6214394375717026E-4</v>
      </c>
      <c r="E80">
        <f>+Sheet1!$P$16*SIN($A80)</f>
        <v>-2.9468617521860667E-3</v>
      </c>
      <c r="F80">
        <f>+Sheet1!$Q$16*COS($A80)</f>
        <v>1.8738131458572341E-4</v>
      </c>
      <c r="G80">
        <f>+Sheet1!$Q$16*SIN($A80)</f>
        <v>-9.8228725072868899E-4</v>
      </c>
      <c r="H80">
        <f>+Sheet1!$R$16*COS($A80)</f>
        <v>2.9981010333715746E-3</v>
      </c>
      <c r="I80">
        <f>+Sheet1!$R$16*SIN($A80)</f>
        <v>-1.5716596011659024E-2</v>
      </c>
    </row>
    <row r="81" spans="1:9" x14ac:dyDescent="0.25">
      <c r="A81">
        <f t="shared" si="1"/>
        <v>4.9637163926718717</v>
      </c>
      <c r="B81">
        <f>+Sheet1!$O$16*COS($A81)</f>
        <v>4.9737977432970642E-4</v>
      </c>
      <c r="C81">
        <f>+Sheet1!$O$16*SIN($A81)</f>
        <v>-1.9371663222572631E-3</v>
      </c>
      <c r="D81">
        <f>+Sheet1!$P$16*COS($A81)</f>
        <v>7.4606966149455968E-4</v>
      </c>
      <c r="E81">
        <f>+Sheet1!$P$16*SIN($A81)</f>
        <v>-2.9057494833858947E-3</v>
      </c>
      <c r="F81">
        <f>+Sheet1!$Q$16*COS($A81)</f>
        <v>2.4868988716485321E-4</v>
      </c>
      <c r="G81">
        <f>+Sheet1!$Q$16*SIN($A81)</f>
        <v>-9.6858316112863156E-4</v>
      </c>
      <c r="H81">
        <f>+Sheet1!$R$16*COS($A81)</f>
        <v>3.9790381946376513E-3</v>
      </c>
      <c r="I81">
        <f>+Sheet1!$R$16*SIN($A81)</f>
        <v>-1.5497330578058105E-2</v>
      </c>
    </row>
    <row r="82" spans="1:9" x14ac:dyDescent="0.25">
      <c r="A82">
        <f t="shared" si="1"/>
        <v>5.0265482457436672</v>
      </c>
      <c r="B82">
        <f>+Sheet1!$O$16*COS($A82)</f>
        <v>6.1803398874989114E-4</v>
      </c>
      <c r="C82">
        <f>+Sheet1!$O$16*SIN($A82)</f>
        <v>-1.9021130325903085E-3</v>
      </c>
      <c r="D82">
        <f>+Sheet1!$P$16*COS($A82)</f>
        <v>9.2705098312483676E-4</v>
      </c>
      <c r="E82">
        <f>+Sheet1!$P$16*SIN($A82)</f>
        <v>-2.8531695488854627E-3</v>
      </c>
      <c r="F82">
        <f>+Sheet1!$Q$16*COS($A82)</f>
        <v>3.0901699437494557E-4</v>
      </c>
      <c r="G82">
        <f>+Sheet1!$Q$16*SIN($A82)</f>
        <v>-9.5105651629515424E-4</v>
      </c>
      <c r="H82">
        <f>+Sheet1!$R$16*COS($A82)</f>
        <v>4.9442719099991291E-3</v>
      </c>
      <c r="I82">
        <f>+Sheet1!$R$16*SIN($A82)</f>
        <v>-1.5216904260722468E-2</v>
      </c>
    </row>
    <row r="83" spans="1:9" x14ac:dyDescent="0.25">
      <c r="A83">
        <f t="shared" si="1"/>
        <v>5.0893800988154627</v>
      </c>
      <c r="B83">
        <f>+Sheet1!$O$16*COS($A83)</f>
        <v>7.3624910536935161E-4</v>
      </c>
      <c r="C83">
        <f>+Sheet1!$O$16*SIN($A83)</f>
        <v>-1.8595529717765045E-3</v>
      </c>
      <c r="D83">
        <f>+Sheet1!$P$16*COS($A83)</f>
        <v>1.1043736580540274E-3</v>
      </c>
      <c r="E83">
        <f>+Sheet1!$P$16*SIN($A83)</f>
        <v>-2.7893294576647569E-3</v>
      </c>
      <c r="F83">
        <f>+Sheet1!$Q$16*COS($A83)</f>
        <v>3.681245526846758E-4</v>
      </c>
      <c r="G83">
        <f>+Sheet1!$Q$16*SIN($A83)</f>
        <v>-9.2977648588825226E-4</v>
      </c>
      <c r="H83">
        <f>+Sheet1!$R$16*COS($A83)</f>
        <v>5.8899928429548129E-3</v>
      </c>
      <c r="I83">
        <f>+Sheet1!$R$16*SIN($A83)</f>
        <v>-1.4876423774212036E-2</v>
      </c>
    </row>
    <row r="84" spans="1:9" x14ac:dyDescent="0.25">
      <c r="A84">
        <f t="shared" si="1"/>
        <v>5.1522119518872582</v>
      </c>
      <c r="B84">
        <f>+Sheet1!$O$16*COS($A84)</f>
        <v>8.515585831301404E-4</v>
      </c>
      <c r="C84">
        <f>+Sheet1!$O$16*SIN($A84)</f>
        <v>-1.8096541049320413E-3</v>
      </c>
      <c r="D84">
        <f>+Sheet1!$P$16*COS($A84)</f>
        <v>1.2773378746952107E-3</v>
      </c>
      <c r="E84">
        <f>+Sheet1!$P$16*SIN($A84)</f>
        <v>-2.714481157398062E-3</v>
      </c>
      <c r="F84">
        <f>+Sheet1!$Q$16*COS($A84)</f>
        <v>4.257792915650702E-4</v>
      </c>
      <c r="G84">
        <f>+Sheet1!$Q$16*SIN($A84)</f>
        <v>-9.0482705246602065E-4</v>
      </c>
      <c r="H84">
        <f>+Sheet1!$R$16*COS($A84)</f>
        <v>6.8124686650411232E-3</v>
      </c>
      <c r="I84">
        <f>+Sheet1!$R$16*SIN($A84)</f>
        <v>-1.447723283945633E-2</v>
      </c>
    </row>
    <row r="85" spans="1:9" x14ac:dyDescent="0.25">
      <c r="A85">
        <f t="shared" si="1"/>
        <v>5.2150438049590537</v>
      </c>
      <c r="B85">
        <f>+Sheet1!$O$16*COS($A85)</f>
        <v>9.6350734820342524E-4</v>
      </c>
      <c r="C85">
        <f>+Sheet1!$O$16*SIN($A85)</f>
        <v>-1.7526133600877301E-3</v>
      </c>
      <c r="D85">
        <f>+Sheet1!$P$16*COS($A85)</f>
        <v>1.4452610223051378E-3</v>
      </c>
      <c r="E85">
        <f>+Sheet1!$P$16*SIN($A85)</f>
        <v>-2.628920040131595E-3</v>
      </c>
      <c r="F85">
        <f>+Sheet1!$Q$16*COS($A85)</f>
        <v>4.8175367410171262E-4</v>
      </c>
      <c r="G85">
        <f>+Sheet1!$Q$16*SIN($A85)</f>
        <v>-8.7630668004386506E-4</v>
      </c>
      <c r="H85">
        <f>+Sheet1!$R$16*COS($A85)</f>
        <v>7.7080587856274019E-3</v>
      </c>
      <c r="I85">
        <f>+Sheet1!$R$16*SIN($A85)</f>
        <v>-1.4020906880701841E-2</v>
      </c>
    </row>
    <row r="86" spans="1:9" x14ac:dyDescent="0.25">
      <c r="A86">
        <f t="shared" si="1"/>
        <v>5.2778756580308492</v>
      </c>
      <c r="B86">
        <f>+Sheet1!$O$16*COS($A86)</f>
        <v>1.0716535899579875E-3</v>
      </c>
      <c r="C86">
        <f>+Sheet1!$O$16*SIN($A86)</f>
        <v>-1.6886558510040338E-3</v>
      </c>
      <c r="D86">
        <f>+Sheet1!$P$16*COS($A86)</f>
        <v>1.6074803849369813E-3</v>
      </c>
      <c r="E86">
        <f>+Sheet1!$P$16*SIN($A86)</f>
        <v>-2.5329837765060508E-3</v>
      </c>
      <c r="F86">
        <f>+Sheet1!$Q$16*COS($A86)</f>
        <v>5.3582679497899376E-4</v>
      </c>
      <c r="G86">
        <f>+Sheet1!$Q$16*SIN($A86)</f>
        <v>-8.443279255020169E-4</v>
      </c>
      <c r="H86">
        <f>+Sheet1!$R$16*COS($A86)</f>
        <v>8.5732287196639001E-3</v>
      </c>
      <c r="I86">
        <f>+Sheet1!$R$16*SIN($A86)</f>
        <v>-1.350924680803227E-2</v>
      </c>
    </row>
    <row r="87" spans="1:9" x14ac:dyDescent="0.25">
      <c r="A87">
        <f t="shared" si="1"/>
        <v>5.3407075111026447</v>
      </c>
      <c r="B87">
        <f>+Sheet1!$O$16*COS($A87)</f>
        <v>1.1755705045849404E-3</v>
      </c>
      <c r="C87">
        <f>+Sheet1!$O$16*SIN($A87)</f>
        <v>-1.6180339887498993E-3</v>
      </c>
      <c r="D87">
        <f>+Sheet1!$P$16*COS($A87)</f>
        <v>1.7633557568774104E-3</v>
      </c>
      <c r="E87">
        <f>+Sheet1!$P$16*SIN($A87)</f>
        <v>-2.4270509831248489E-3</v>
      </c>
      <c r="F87">
        <f>+Sheet1!$Q$16*COS($A87)</f>
        <v>5.8778525229247018E-4</v>
      </c>
      <c r="G87">
        <f>+Sheet1!$Q$16*SIN($A87)</f>
        <v>-8.0901699437494964E-4</v>
      </c>
      <c r="H87">
        <f>+Sheet1!$R$16*COS($A87)</f>
        <v>9.4045640366795229E-3</v>
      </c>
      <c r="I87">
        <f>+Sheet1!$R$16*SIN($A87)</f>
        <v>-1.2944271909999194E-2</v>
      </c>
    </row>
    <row r="88" spans="1:9" x14ac:dyDescent="0.25">
      <c r="A88">
        <f t="shared" si="1"/>
        <v>5.4035393641744403</v>
      </c>
      <c r="B88">
        <f>+Sheet1!$O$16*COS($A88)</f>
        <v>1.2748479794973731E-3</v>
      </c>
      <c r="C88">
        <f>+Sheet1!$O$16*SIN($A88)</f>
        <v>-1.5410264855515836E-3</v>
      </c>
      <c r="D88">
        <f>+Sheet1!$P$16*COS($A88)</f>
        <v>1.9122719692460596E-3</v>
      </c>
      <c r="E88">
        <f>+Sheet1!$P$16*SIN($A88)</f>
        <v>-2.3115397283273754E-3</v>
      </c>
      <c r="F88">
        <f>+Sheet1!$Q$16*COS($A88)</f>
        <v>6.3742398974868657E-4</v>
      </c>
      <c r="G88">
        <f>+Sheet1!$Q$16*SIN($A88)</f>
        <v>-7.7051324277579178E-4</v>
      </c>
      <c r="H88">
        <f>+Sheet1!$R$16*COS($A88)</f>
        <v>1.0198783835978985E-2</v>
      </c>
      <c r="I88">
        <f>+Sheet1!$R$16*SIN($A88)</f>
        <v>-1.2328211884412668E-2</v>
      </c>
    </row>
    <row r="89" spans="1:9" x14ac:dyDescent="0.25">
      <c r="A89">
        <f t="shared" si="1"/>
        <v>5.4663712172462358</v>
      </c>
      <c r="B89">
        <f>+Sheet1!$O$16*COS($A89)</f>
        <v>1.3690942118573708E-3</v>
      </c>
      <c r="C89">
        <f>+Sheet1!$O$16*SIN($A89)</f>
        <v>-1.4579372548428292E-3</v>
      </c>
      <c r="D89">
        <f>+Sheet1!$P$16*COS($A89)</f>
        <v>2.0536413177860563E-3</v>
      </c>
      <c r="E89">
        <f>+Sheet1!$P$16*SIN($A89)</f>
        <v>-2.1869058822642437E-3</v>
      </c>
      <c r="F89">
        <f>+Sheet1!$Q$16*COS($A89)</f>
        <v>6.845471059286854E-4</v>
      </c>
      <c r="G89">
        <f>+Sheet1!$Q$16*SIN($A89)</f>
        <v>-7.289686274214146E-4</v>
      </c>
      <c r="H89">
        <f>+Sheet1!$R$16*COS($A89)</f>
        <v>1.0952753694858966E-2</v>
      </c>
      <c r="I89">
        <f>+Sheet1!$R$16*SIN($A89)</f>
        <v>-1.1663498038742634E-2</v>
      </c>
    </row>
    <row r="90" spans="1:9" x14ac:dyDescent="0.25">
      <c r="A90">
        <f t="shared" si="1"/>
        <v>5.5292030703180313</v>
      </c>
      <c r="B90">
        <f>+Sheet1!$O$16*COS($A90)</f>
        <v>1.4579372548428164E-3</v>
      </c>
      <c r="C90">
        <f>+Sheet1!$O$16*SIN($A90)</f>
        <v>-1.3690942118573845E-3</v>
      </c>
      <c r="D90">
        <f>+Sheet1!$P$16*COS($A90)</f>
        <v>2.1869058822642246E-3</v>
      </c>
      <c r="E90">
        <f>+Sheet1!$P$16*SIN($A90)</f>
        <v>-2.0536413177860767E-3</v>
      </c>
      <c r="F90">
        <f>+Sheet1!$Q$16*COS($A90)</f>
        <v>7.2896862742140821E-4</v>
      </c>
      <c r="G90">
        <f>+Sheet1!$Q$16*SIN($A90)</f>
        <v>-6.8454710592869223E-4</v>
      </c>
      <c r="H90">
        <f>+Sheet1!$R$16*COS($A90)</f>
        <v>1.1663498038742531E-2</v>
      </c>
      <c r="I90">
        <f>+Sheet1!$R$16*SIN($A90)</f>
        <v>-1.0952753694859076E-2</v>
      </c>
    </row>
    <row r="91" spans="1:9" x14ac:dyDescent="0.25">
      <c r="A91">
        <f t="shared" si="1"/>
        <v>5.5920349233898268</v>
      </c>
      <c r="B91">
        <f>+Sheet1!$O$16*COS($A91)</f>
        <v>1.5410264855515719E-3</v>
      </c>
      <c r="C91">
        <f>+Sheet1!$O$16*SIN($A91)</f>
        <v>-1.2748479794973875E-3</v>
      </c>
      <c r="D91">
        <f>+Sheet1!$P$16*COS($A91)</f>
        <v>2.3115397283273577E-3</v>
      </c>
      <c r="E91">
        <f>+Sheet1!$P$16*SIN($A91)</f>
        <v>-1.9122719692460813E-3</v>
      </c>
      <c r="F91">
        <f>+Sheet1!$Q$16*COS($A91)</f>
        <v>7.7051324277578593E-4</v>
      </c>
      <c r="G91">
        <f>+Sheet1!$Q$16*SIN($A91)</f>
        <v>-6.3742398974869373E-4</v>
      </c>
      <c r="H91">
        <f>+Sheet1!$R$16*COS($A91)</f>
        <v>1.2328211884412575E-2</v>
      </c>
      <c r="I91">
        <f>+Sheet1!$R$16*SIN($A91)</f>
        <v>-1.01987838359791E-2</v>
      </c>
    </row>
    <row r="92" spans="1:9" x14ac:dyDescent="0.25">
      <c r="A92">
        <f t="shared" si="1"/>
        <v>5.6548667764616223</v>
      </c>
      <c r="B92">
        <f>+Sheet1!$O$16*COS($A92)</f>
        <v>1.6180339887498882E-3</v>
      </c>
      <c r="C92">
        <f>+Sheet1!$O$16*SIN($A92)</f>
        <v>-1.1755705045849551E-3</v>
      </c>
      <c r="D92">
        <f>+Sheet1!$P$16*COS($A92)</f>
        <v>2.4270509831248325E-3</v>
      </c>
      <c r="E92">
        <f>+Sheet1!$P$16*SIN($A92)</f>
        <v>-1.7633557568774328E-3</v>
      </c>
      <c r="F92">
        <f>+Sheet1!$Q$16*COS($A92)</f>
        <v>8.0901699437494411E-4</v>
      </c>
      <c r="G92">
        <f>+Sheet1!$Q$16*SIN($A92)</f>
        <v>-5.8778525229247756E-4</v>
      </c>
      <c r="H92">
        <f>+Sheet1!$R$16*COS($A92)</f>
        <v>1.2944271909999106E-2</v>
      </c>
      <c r="I92">
        <f>+Sheet1!$R$16*SIN($A92)</f>
        <v>-9.4045640366796409E-3</v>
      </c>
    </row>
    <row r="93" spans="1:9" x14ac:dyDescent="0.25">
      <c r="A93">
        <f t="shared" si="1"/>
        <v>5.7176986295334178</v>
      </c>
      <c r="B93">
        <f>+Sheet1!$O$16*COS($A93)</f>
        <v>1.688655851004024E-3</v>
      </c>
      <c r="C93">
        <f>+Sheet1!$O$16*SIN($A93)</f>
        <v>-1.0716535899580033E-3</v>
      </c>
      <c r="D93">
        <f>+Sheet1!$P$16*COS($A93)</f>
        <v>2.5329837765060361E-3</v>
      </c>
      <c r="E93">
        <f>+Sheet1!$P$16*SIN($A93)</f>
        <v>-1.6074803849370049E-3</v>
      </c>
      <c r="F93">
        <f>+Sheet1!$Q$16*COS($A93)</f>
        <v>8.4432792550201202E-4</v>
      </c>
      <c r="G93">
        <f>+Sheet1!$Q$16*SIN($A93)</f>
        <v>-5.3582679497900167E-4</v>
      </c>
      <c r="H93">
        <f>+Sheet1!$R$16*COS($A93)</f>
        <v>1.3509246808032192E-2</v>
      </c>
      <c r="I93">
        <f>+Sheet1!$R$16*SIN($A93)</f>
        <v>-8.5732287196640267E-3</v>
      </c>
    </row>
    <row r="94" spans="1:9" x14ac:dyDescent="0.25">
      <c r="A94">
        <f t="shared" si="1"/>
        <v>5.7805304826052133</v>
      </c>
      <c r="B94">
        <f>+Sheet1!$O$16*COS($A94)</f>
        <v>1.7526133600877212E-3</v>
      </c>
      <c r="C94">
        <f>+Sheet1!$O$16*SIN($A94)</f>
        <v>-9.6350734820344151E-4</v>
      </c>
      <c r="D94">
        <f>+Sheet1!$P$16*COS($A94)</f>
        <v>2.628920040131582E-3</v>
      </c>
      <c r="E94">
        <f>+Sheet1!$P$16*SIN($A94)</f>
        <v>-1.4452610223051623E-3</v>
      </c>
      <c r="F94">
        <f>+Sheet1!$Q$16*COS($A94)</f>
        <v>8.7630668004386061E-4</v>
      </c>
      <c r="G94">
        <f>+Sheet1!$Q$16*SIN($A94)</f>
        <v>-4.8175367410172075E-4</v>
      </c>
      <c r="H94">
        <f>+Sheet1!$R$16*COS($A94)</f>
        <v>1.402090688070177E-2</v>
      </c>
      <c r="I94">
        <f>+Sheet1!$R$16*SIN($A94)</f>
        <v>-7.7080587856275321E-3</v>
      </c>
    </row>
    <row r="95" spans="1:9" x14ac:dyDescent="0.25">
      <c r="A95">
        <f t="shared" si="1"/>
        <v>5.8433623356770088</v>
      </c>
      <c r="B95">
        <f>+Sheet1!$O$16*COS($A95)</f>
        <v>1.8096541049320335E-3</v>
      </c>
      <c r="C95">
        <f>+Sheet1!$O$16*SIN($A95)</f>
        <v>-8.5155858313015731E-4</v>
      </c>
      <c r="D95">
        <f>+Sheet1!$P$16*COS($A95)</f>
        <v>2.7144811573980502E-3</v>
      </c>
      <c r="E95">
        <f>+Sheet1!$P$16*SIN($A95)</f>
        <v>-1.2773378746952361E-3</v>
      </c>
      <c r="F95">
        <f>+Sheet1!$Q$16*COS($A95)</f>
        <v>9.0482705246601675E-4</v>
      </c>
      <c r="G95">
        <f>+Sheet1!$Q$16*SIN($A95)</f>
        <v>-4.2577929156507866E-4</v>
      </c>
      <c r="H95">
        <f>+Sheet1!$R$16*COS($A95)</f>
        <v>1.4477232839456268E-2</v>
      </c>
      <c r="I95">
        <f>+Sheet1!$R$16*SIN($A95)</f>
        <v>-6.8124686650412585E-3</v>
      </c>
    </row>
    <row r="96" spans="1:9" x14ac:dyDescent="0.25">
      <c r="A96">
        <f t="shared" si="1"/>
        <v>5.9061941887488043</v>
      </c>
      <c r="B96">
        <f>+Sheet1!$O$16*COS($A96)</f>
        <v>1.8595529717764976E-3</v>
      </c>
      <c r="C96">
        <f>+Sheet1!$O$16*SIN($A96)</f>
        <v>-7.3624910536936896E-4</v>
      </c>
      <c r="D96">
        <f>+Sheet1!$P$16*COS($A96)</f>
        <v>2.7893294576647465E-3</v>
      </c>
      <c r="E96">
        <f>+Sheet1!$P$16*SIN($A96)</f>
        <v>-1.1043736580540534E-3</v>
      </c>
      <c r="F96">
        <f>+Sheet1!$Q$16*COS($A96)</f>
        <v>9.2977648588824879E-4</v>
      </c>
      <c r="G96">
        <f>+Sheet1!$Q$16*SIN($A96)</f>
        <v>-3.6812455268468448E-4</v>
      </c>
      <c r="H96">
        <f>+Sheet1!$R$16*COS($A96)</f>
        <v>1.4876423774211981E-2</v>
      </c>
      <c r="I96">
        <f>+Sheet1!$R$16*SIN($A96)</f>
        <v>-5.8899928429549516E-3</v>
      </c>
    </row>
    <row r="97" spans="1:9" x14ac:dyDescent="0.25">
      <c r="A97">
        <f t="shared" si="1"/>
        <v>5.9690260418205998</v>
      </c>
      <c r="B97">
        <f>+Sheet1!$O$16*COS($A97)</f>
        <v>1.9021130325903026E-3</v>
      </c>
      <c r="C97">
        <f>+Sheet1!$O$16*SIN($A97)</f>
        <v>-6.1803398874990881E-4</v>
      </c>
      <c r="D97">
        <f>+Sheet1!$P$16*COS($A97)</f>
        <v>2.853169548885454E-3</v>
      </c>
      <c r="E97">
        <f>+Sheet1!$P$16*SIN($A97)</f>
        <v>-9.2705098312486321E-4</v>
      </c>
      <c r="F97">
        <f>+Sheet1!$Q$16*COS($A97)</f>
        <v>9.5105651629515131E-4</v>
      </c>
      <c r="G97">
        <f>+Sheet1!$Q$16*SIN($A97)</f>
        <v>-3.090169943749544E-4</v>
      </c>
      <c r="H97">
        <f>+Sheet1!$R$16*COS($A97)</f>
        <v>1.5216904260722421E-2</v>
      </c>
      <c r="I97">
        <f>+Sheet1!$R$16*SIN($A97)</f>
        <v>-4.9442719099992705E-3</v>
      </c>
    </row>
    <row r="98" spans="1:9" x14ac:dyDescent="0.25">
      <c r="A98">
        <f t="shared" si="1"/>
        <v>6.0318578948923953</v>
      </c>
      <c r="B98">
        <f>+Sheet1!$O$16*COS($A98)</f>
        <v>1.9371663222572584E-3</v>
      </c>
      <c r="C98">
        <f>+Sheet1!$O$16*SIN($A98)</f>
        <v>-4.9737977432972452E-4</v>
      </c>
      <c r="D98">
        <f>+Sheet1!$P$16*COS($A98)</f>
        <v>2.9057494833858877E-3</v>
      </c>
      <c r="E98">
        <f>+Sheet1!$P$16*SIN($A98)</f>
        <v>-7.4606966149458667E-4</v>
      </c>
      <c r="F98">
        <f>+Sheet1!$Q$16*COS($A98)</f>
        <v>9.6858316112862918E-4</v>
      </c>
      <c r="G98">
        <f>+Sheet1!$Q$16*SIN($A98)</f>
        <v>-2.4868988716486226E-4</v>
      </c>
      <c r="H98">
        <f>+Sheet1!$R$16*COS($A98)</f>
        <v>1.5497330578058067E-2</v>
      </c>
      <c r="I98">
        <f>+Sheet1!$R$16*SIN($A98)</f>
        <v>-3.9790381946377962E-3</v>
      </c>
    </row>
    <row r="99" spans="1:9" x14ac:dyDescent="0.25">
      <c r="A99">
        <f t="shared" si="1"/>
        <v>6.0946897479641908</v>
      </c>
      <c r="B99">
        <f>+Sheet1!$O$16*COS($A99)</f>
        <v>1.9645745014573745E-3</v>
      </c>
      <c r="C99">
        <f>+Sheet1!$O$16*SIN($A99)</f>
        <v>-3.7476262917146509E-4</v>
      </c>
      <c r="D99">
        <f>+Sheet1!$P$16*COS($A99)</f>
        <v>2.9468617521860615E-3</v>
      </c>
      <c r="E99">
        <f>+Sheet1!$P$16*SIN($A99)</f>
        <v>-5.6214394375719758E-4</v>
      </c>
      <c r="F99">
        <f>+Sheet1!$Q$16*COS($A99)</f>
        <v>9.8228725072868725E-4</v>
      </c>
      <c r="G99">
        <f>+Sheet1!$Q$16*SIN($A99)</f>
        <v>-1.8738131458573255E-4</v>
      </c>
      <c r="H99">
        <f>+Sheet1!$R$16*COS($A99)</f>
        <v>1.5716596011658996E-2</v>
      </c>
      <c r="I99">
        <f>+Sheet1!$R$16*SIN($A99)</f>
        <v>-2.9981010333717207E-3</v>
      </c>
    </row>
    <row r="100" spans="1:9" x14ac:dyDescent="0.25">
      <c r="A100">
        <f t="shared" si="1"/>
        <v>6.1575216010359863</v>
      </c>
      <c r="B100">
        <f>+Sheet1!$O$16*COS($A100)</f>
        <v>1.9842294026289537E-3</v>
      </c>
      <c r="C100">
        <f>+Sheet1!$O$16*SIN($A100)</f>
        <v>-2.506664671286252E-4</v>
      </c>
      <c r="D100">
        <f>+Sheet1!$P$16*COS($A100)</f>
        <v>2.9763441039434304E-3</v>
      </c>
      <c r="E100">
        <f>+Sheet1!$P$16*SIN($A100)</f>
        <v>-3.7599970069293777E-4</v>
      </c>
      <c r="F100">
        <f>+Sheet1!$Q$16*COS($A100)</f>
        <v>9.9211470131447686E-4</v>
      </c>
      <c r="G100">
        <f>+Sheet1!$Q$16*SIN($A100)</f>
        <v>-1.253332335643126E-4</v>
      </c>
      <c r="H100">
        <f>+Sheet1!$R$16*COS($A100)</f>
        <v>1.587383522103163E-2</v>
      </c>
      <c r="I100">
        <f>+Sheet1!$R$16*SIN($A100)</f>
        <v>-2.0053317370290016E-3</v>
      </c>
    </row>
    <row r="101" spans="1:9" x14ac:dyDescent="0.25">
      <c r="A101">
        <f t="shared" si="1"/>
        <v>6.2203534541077818</v>
      </c>
      <c r="B101">
        <f>+Sheet1!$O$16*COS($A101)</f>
        <v>1.996053456856542E-3</v>
      </c>
      <c r="C101">
        <f>+Sheet1!$O$16*SIN($A101)</f>
        <v>-1.2558103905864427E-4</v>
      </c>
      <c r="D101">
        <f>+Sheet1!$P$16*COS($A101)</f>
        <v>2.9940801852848132E-3</v>
      </c>
      <c r="E101">
        <f>+Sheet1!$P$16*SIN($A101)</f>
        <v>-1.8837155858796638E-4</v>
      </c>
      <c r="F101">
        <f>+Sheet1!$Q$16*COS($A101)</f>
        <v>9.9802672842827099E-4</v>
      </c>
      <c r="G101">
        <f>+Sheet1!$Q$16*SIN($A101)</f>
        <v>-6.2790519529322137E-5</v>
      </c>
      <c r="H101">
        <f>+Sheet1!$R$16*COS($A101)</f>
        <v>1.5968427654852336E-2</v>
      </c>
      <c r="I101">
        <f>+Sheet1!$R$16*SIN($A101)</f>
        <v>-1.0046483124691542E-3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The 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 Murray</dc:creator>
  <cp:lastModifiedBy>MURRAY Alan (ENG)</cp:lastModifiedBy>
  <cp:lastPrinted>2013-10-01T15:51:50Z</cp:lastPrinted>
  <dcterms:created xsi:type="dcterms:W3CDTF">2013-09-27T08:23:30Z</dcterms:created>
  <dcterms:modified xsi:type="dcterms:W3CDTF">2014-10-24T14:16:59Z</dcterms:modified>
</cp:coreProperties>
</file>